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1 AVAILABILITIES Finished\2026 Availability\"/>
    </mc:Choice>
  </mc:AlternateContent>
  <xr:revisionPtr revIDLastSave="0" documentId="8_{54E04999-0EBB-47EA-89CA-32BE690F2773}" xr6:coauthVersionLast="47" xr6:coauthVersionMax="47" xr10:uidLastSave="{00000000-0000-0000-0000-000000000000}"/>
  <bookViews>
    <workbookView xWindow="11355" yWindow="300" windowWidth="17205" windowHeight="13980" xr2:uid="{E7FB3365-AD43-4182-A376-C3F418BD4F59}"/>
  </bookViews>
  <sheets>
    <sheet name="All Availability" sheetId="4" r:id="rId1"/>
    <sheet name="Order Summary" sheetId="11" r:id="rId2"/>
    <sheet name="Container Summary" sheetId="12" r:id="rId3"/>
  </sheets>
  <definedNames>
    <definedName name="_xlnm.Print_Area" localSheetId="1">'Order Summary'!$A$1:$X$33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2" l="1"/>
  <c r="E43" i="12"/>
  <c r="D43" i="12"/>
  <c r="F42" i="12"/>
  <c r="E42" i="12"/>
  <c r="D42" i="12"/>
  <c r="F41" i="12"/>
  <c r="E41" i="12"/>
  <c r="D41" i="12"/>
  <c r="F40" i="12"/>
  <c r="E40" i="12"/>
  <c r="D40" i="12"/>
  <c r="F39" i="12"/>
  <c r="E39" i="12"/>
  <c r="D39" i="12"/>
  <c r="F38" i="12"/>
  <c r="E38" i="12"/>
  <c r="D38" i="12"/>
  <c r="F37" i="12"/>
  <c r="E37" i="12"/>
  <c r="D37" i="12"/>
  <c r="F36" i="12"/>
  <c r="E36" i="12"/>
  <c r="D36" i="12"/>
  <c r="F35" i="12"/>
  <c r="E35" i="12"/>
  <c r="D35" i="12"/>
  <c r="F34" i="12"/>
  <c r="E34" i="12"/>
  <c r="D34" i="12"/>
  <c r="F33" i="12"/>
  <c r="E33" i="12"/>
  <c r="D33" i="12"/>
  <c r="F32" i="12"/>
  <c r="E32" i="12"/>
  <c r="D32" i="12"/>
  <c r="F31" i="12"/>
  <c r="E31" i="12"/>
  <c r="D31" i="12"/>
  <c r="F30" i="12"/>
  <c r="E30" i="12"/>
  <c r="D30" i="12"/>
  <c r="F29" i="12"/>
  <c r="E29" i="12"/>
  <c r="D29" i="12"/>
  <c r="F28" i="12"/>
  <c r="E28" i="12"/>
  <c r="D28" i="12"/>
  <c r="F27" i="12"/>
  <c r="E27" i="12"/>
  <c r="D27" i="12"/>
  <c r="F26" i="12"/>
  <c r="E26" i="12"/>
  <c r="D26" i="12"/>
  <c r="F25" i="12"/>
  <c r="E25" i="12"/>
  <c r="D25" i="12"/>
  <c r="F24" i="12"/>
  <c r="E24" i="12"/>
  <c r="D24" i="12"/>
  <c r="F23" i="12"/>
  <c r="E23" i="12"/>
  <c r="D23" i="12"/>
  <c r="F22" i="12"/>
  <c r="E22" i="12"/>
  <c r="D22" i="12"/>
  <c r="F21" i="12"/>
  <c r="E21" i="12"/>
  <c r="D21" i="12"/>
  <c r="F20" i="12"/>
  <c r="E20" i="12"/>
  <c r="D20" i="12"/>
  <c r="F19" i="12"/>
  <c r="E19" i="12"/>
  <c r="D19" i="12"/>
  <c r="F18" i="12"/>
  <c r="E18" i="12"/>
  <c r="D18" i="12"/>
  <c r="F17" i="12"/>
  <c r="E17" i="12"/>
  <c r="D17" i="12"/>
  <c r="F16" i="12"/>
  <c r="E16" i="12"/>
  <c r="D16" i="12"/>
  <c r="F15" i="12"/>
  <c r="E15" i="12"/>
  <c r="D15" i="12"/>
  <c r="F14" i="12"/>
  <c r="E14" i="12"/>
  <c r="D14" i="12"/>
  <c r="F13" i="12"/>
  <c r="E13" i="12"/>
  <c r="D13" i="12"/>
  <c r="F12" i="12"/>
  <c r="E12" i="12"/>
  <c r="D12" i="12"/>
  <c r="F11" i="12"/>
  <c r="E11" i="12"/>
  <c r="D11" i="12"/>
  <c r="F10" i="12"/>
  <c r="E10" i="12"/>
  <c r="D10" i="12"/>
  <c r="F9" i="12"/>
  <c r="E9" i="12"/>
  <c r="D9" i="12"/>
  <c r="F8" i="12"/>
  <c r="E8" i="12"/>
  <c r="D8" i="12"/>
  <c r="F7" i="12"/>
  <c r="E7" i="12"/>
  <c r="D7" i="12"/>
  <c r="F6" i="12"/>
  <c r="E6" i="12"/>
  <c r="D6" i="12"/>
  <c r="F5" i="12"/>
  <c r="E5" i="12"/>
  <c r="D5" i="12"/>
  <c r="F4" i="12"/>
  <c r="E4" i="12"/>
  <c r="D4" i="12"/>
  <c r="Q1003" i="4"/>
  <c r="L1003" i="4"/>
  <c r="J1003" i="4"/>
  <c r="Q1002" i="4"/>
  <c r="L1002" i="4"/>
  <c r="J1002" i="4"/>
  <c r="Q1001" i="4"/>
  <c r="L1001" i="4"/>
  <c r="J1001" i="4"/>
  <c r="Q1000" i="4"/>
  <c r="L1000" i="4"/>
  <c r="J1000" i="4"/>
  <c r="Q999" i="4"/>
  <c r="L999" i="4"/>
  <c r="J999" i="4"/>
  <c r="Q998" i="4"/>
  <c r="L998" i="4"/>
  <c r="J998" i="4"/>
  <c r="Q997" i="4"/>
  <c r="L997" i="4"/>
  <c r="J997" i="4"/>
  <c r="Q996" i="4"/>
  <c r="L996" i="4"/>
  <c r="J996" i="4"/>
  <c r="Q995" i="4"/>
  <c r="L995" i="4"/>
  <c r="J995" i="4"/>
  <c r="Q994" i="4"/>
  <c r="L994" i="4"/>
  <c r="J994" i="4"/>
  <c r="Q993" i="4"/>
  <c r="L993" i="4"/>
  <c r="J993" i="4"/>
  <c r="Q992" i="4"/>
  <c r="L992" i="4"/>
  <c r="J992" i="4"/>
  <c r="Q991" i="4"/>
  <c r="L991" i="4"/>
  <c r="J991" i="4"/>
  <c r="Q990" i="4"/>
  <c r="L990" i="4"/>
  <c r="J990" i="4"/>
  <c r="Q989" i="4"/>
  <c r="L989" i="4"/>
  <c r="J989" i="4"/>
  <c r="Q988" i="4"/>
  <c r="L988" i="4"/>
  <c r="J988" i="4"/>
  <c r="Q987" i="4"/>
  <c r="L987" i="4"/>
  <c r="J987" i="4"/>
  <c r="Q986" i="4"/>
  <c r="L986" i="4"/>
  <c r="J986" i="4"/>
  <c r="Q985" i="4"/>
  <c r="L985" i="4"/>
  <c r="J985" i="4"/>
  <c r="Q984" i="4"/>
  <c r="L984" i="4"/>
  <c r="J984" i="4"/>
  <c r="Q983" i="4"/>
  <c r="L983" i="4"/>
  <c r="J983" i="4"/>
  <c r="Q982" i="4"/>
  <c r="L982" i="4"/>
  <c r="J982" i="4"/>
  <c r="Q981" i="4"/>
  <c r="L981" i="4"/>
  <c r="J981" i="4"/>
  <c r="Q980" i="4"/>
  <c r="L980" i="4"/>
  <c r="J980" i="4"/>
  <c r="Q979" i="4"/>
  <c r="L979" i="4"/>
  <c r="J979" i="4"/>
  <c r="Q978" i="4"/>
  <c r="L978" i="4"/>
  <c r="J978" i="4"/>
  <c r="Q977" i="4"/>
  <c r="L977" i="4"/>
  <c r="J977" i="4"/>
  <c r="Q976" i="4"/>
  <c r="L976" i="4"/>
  <c r="J976" i="4"/>
  <c r="Q975" i="4"/>
  <c r="L975" i="4"/>
  <c r="J975" i="4"/>
  <c r="Q974" i="4"/>
  <c r="L974" i="4"/>
  <c r="J974" i="4"/>
  <c r="Q973" i="4"/>
  <c r="L973" i="4"/>
  <c r="J973" i="4"/>
  <c r="Q972" i="4"/>
  <c r="L972" i="4"/>
  <c r="J972" i="4"/>
  <c r="Q971" i="4"/>
  <c r="L971" i="4"/>
  <c r="J971" i="4"/>
  <c r="Q970" i="4"/>
  <c r="L970" i="4"/>
  <c r="J970" i="4"/>
  <c r="Q969" i="4"/>
  <c r="L969" i="4"/>
  <c r="J969" i="4"/>
  <c r="Q968" i="4"/>
  <c r="L968" i="4"/>
  <c r="J968" i="4"/>
  <c r="Q967" i="4"/>
  <c r="L967" i="4"/>
  <c r="J967" i="4"/>
  <c r="Q966" i="4"/>
  <c r="L966" i="4"/>
  <c r="J966" i="4"/>
  <c r="Q965" i="4"/>
  <c r="L965" i="4"/>
  <c r="J965" i="4"/>
  <c r="Q964" i="4"/>
  <c r="L964" i="4"/>
  <c r="J964" i="4"/>
  <c r="AF942" i="4"/>
  <c r="AE942" i="4"/>
  <c r="AD942" i="4"/>
  <c r="AF849" i="4"/>
  <c r="AE849" i="4"/>
  <c r="AD849" i="4"/>
  <c r="AF843" i="4"/>
  <c r="AE843" i="4"/>
  <c r="AD843" i="4"/>
  <c r="U830" i="4"/>
  <c r="T830" i="4"/>
  <c r="S830" i="4"/>
  <c r="U817" i="4"/>
  <c r="T817" i="4"/>
  <c r="S817" i="4"/>
  <c r="AF768" i="4"/>
  <c r="AE768" i="4"/>
  <c r="AD768" i="4"/>
  <c r="U745" i="4"/>
  <c r="T745" i="4"/>
  <c r="S745" i="4"/>
  <c r="U701" i="4"/>
  <c r="T701" i="4"/>
  <c r="S701" i="4"/>
  <c r="J707" i="4"/>
  <c r="I707" i="4"/>
  <c r="H707" i="4"/>
  <c r="AF669" i="4"/>
  <c r="AE669" i="4"/>
  <c r="AD669" i="4"/>
  <c r="J653" i="4"/>
  <c r="I653" i="4"/>
  <c r="H653" i="4"/>
  <c r="J645" i="4"/>
  <c r="I645" i="4"/>
  <c r="H645" i="4"/>
  <c r="AF631" i="4"/>
  <c r="AE631" i="4"/>
  <c r="AD631" i="4"/>
  <c r="AF622" i="4"/>
  <c r="AE622" i="4"/>
  <c r="AD622" i="4"/>
  <c r="U630" i="4"/>
  <c r="T630" i="4"/>
  <c r="S630" i="4"/>
  <c r="AF555" i="4"/>
  <c r="AE555" i="4"/>
  <c r="AD555" i="4"/>
  <c r="U549" i="4"/>
  <c r="T549" i="4"/>
  <c r="S549" i="4"/>
  <c r="U538" i="4"/>
  <c r="T538" i="4"/>
  <c r="S538" i="4"/>
  <c r="J552" i="4"/>
  <c r="I552" i="4"/>
  <c r="H552" i="4"/>
  <c r="J545" i="4"/>
  <c r="I545" i="4"/>
  <c r="H545" i="4"/>
  <c r="AF455" i="4"/>
  <c r="AE455" i="4"/>
  <c r="AD455" i="4"/>
  <c r="AF383" i="4"/>
  <c r="AE383" i="4"/>
  <c r="AD383" i="4"/>
  <c r="AF245" i="4"/>
  <c r="AE245" i="4"/>
  <c r="AD245" i="4"/>
  <c r="J263" i="4"/>
  <c r="I263" i="4"/>
  <c r="H263" i="4"/>
  <c r="J251" i="4"/>
  <c r="I251" i="4"/>
  <c r="H251" i="4"/>
  <c r="AF226" i="4"/>
  <c r="AE226" i="4"/>
  <c r="AD226" i="4"/>
  <c r="AF214" i="4"/>
  <c r="AE214" i="4"/>
  <c r="AD214" i="4"/>
  <c r="AF173" i="4"/>
  <c r="AE173" i="4"/>
  <c r="AD173" i="4"/>
  <c r="J148" i="4"/>
  <c r="I148" i="4"/>
  <c r="H148" i="4"/>
  <c r="AF115" i="4"/>
  <c r="AE115" i="4"/>
  <c r="AD115" i="4"/>
  <c r="AF103" i="4"/>
  <c r="AE103" i="4"/>
  <c r="AD103" i="4"/>
  <c r="U107" i="4"/>
  <c r="T107" i="4"/>
  <c r="S107" i="4"/>
  <c r="U94" i="4"/>
  <c r="T94" i="4"/>
  <c r="S94" i="4"/>
  <c r="U89" i="4"/>
  <c r="T89" i="4"/>
  <c r="S89" i="4"/>
  <c r="U84" i="4"/>
  <c r="T84" i="4"/>
  <c r="S84" i="4"/>
  <c r="J106" i="4"/>
  <c r="I106" i="4"/>
  <c r="H106" i="4"/>
  <c r="AF76" i="4"/>
  <c r="AE76" i="4"/>
  <c r="AD76" i="4"/>
  <c r="U62" i="4"/>
  <c r="T62" i="4"/>
  <c r="S62" i="4"/>
  <c r="J67" i="4"/>
  <c r="I67" i="4"/>
  <c r="H67" i="4"/>
  <c r="A22" i="11"/>
  <c r="A21" i="11"/>
</calcChain>
</file>

<file path=xl/sharedStrings.xml><?xml version="1.0" encoding="utf-8"?>
<sst xmlns="http://schemas.openxmlformats.org/spreadsheetml/2006/main" count="11844" uniqueCount="3843">
  <si>
    <t>Page 1</t>
  </si>
  <si>
    <t>No. of pages Faxed:</t>
  </si>
  <si>
    <t>Your Fax Number:</t>
  </si>
  <si>
    <t>Confirmation of Receipt?</t>
  </si>
  <si>
    <t>Yes</t>
  </si>
  <si>
    <t>No</t>
  </si>
  <si>
    <t>Phone:</t>
  </si>
  <si>
    <t>Price</t>
  </si>
  <si>
    <t>Notes</t>
  </si>
  <si>
    <t>Order Summary</t>
  </si>
  <si>
    <t>Variety</t>
  </si>
  <si>
    <t>Container</t>
  </si>
  <si>
    <t>Ordered</t>
  </si>
  <si>
    <t>Total</t>
  </si>
  <si>
    <t>Company:</t>
  </si>
  <si>
    <t>Picas ID #:</t>
  </si>
  <si>
    <t>Branch / Store:</t>
  </si>
  <si>
    <t>Contact / Order placed by:</t>
  </si>
  <si>
    <t>order date:</t>
  </si>
  <si>
    <t>PO#:</t>
  </si>
  <si>
    <t>Client / Job Name:</t>
  </si>
  <si>
    <t>Job Location:</t>
  </si>
  <si>
    <t>Job Number:</t>
  </si>
  <si>
    <t>Account Manager:</t>
  </si>
  <si>
    <t>Superintendant:</t>
  </si>
  <si>
    <t>Day / Date / Week needed:</t>
  </si>
  <si>
    <t>CS</t>
  </si>
  <si>
    <t>Container ID</t>
  </si>
  <si>
    <t>(Enter company name, city, state here)</t>
  </si>
  <si>
    <t>Phone:  616.777.5129</t>
  </si>
  <si>
    <t>Fax: 616.777.5128</t>
  </si>
  <si>
    <t>Requested Ship Date</t>
  </si>
  <si>
    <t>Company Name:</t>
  </si>
  <si>
    <t>Your Fax Number or Email:</t>
  </si>
  <si>
    <t xml:space="preserve"> customerservice@opelgrowers.com</t>
  </si>
  <si>
    <t>Allow for Substitutions?</t>
  </si>
  <si>
    <t>Yes              /                No</t>
  </si>
  <si>
    <t>Availability as of 10/21/25 at 10:15:33</t>
  </si>
  <si>
    <t>Order</t>
  </si>
  <si>
    <t>Avail</t>
  </si>
  <si>
    <t>Blanket</t>
  </si>
  <si>
    <t>Page 2</t>
  </si>
  <si>
    <t>306 Groundcover 3PK (6/Shelf - 42/Cart)</t>
  </si>
  <si>
    <t>Ajuga reptans Burgundy Glow</t>
  </si>
  <si>
    <t>AJUBURGLO</t>
  </si>
  <si>
    <t>306 Groundcover 3PK</t>
  </si>
  <si>
    <t>36GC</t>
  </si>
  <si>
    <t/>
  </si>
  <si>
    <t>Ajuga reptans Catlin's Giant</t>
  </si>
  <si>
    <t>AJUCATGIA</t>
  </si>
  <si>
    <t>Ajuga Chocolate Chip</t>
  </si>
  <si>
    <t>AJUCHOCHI</t>
  </si>
  <si>
    <t>Galium Odoratum</t>
  </si>
  <si>
    <t>GALODORAT</t>
  </si>
  <si>
    <t>Hedera helix</t>
  </si>
  <si>
    <t>HEDEHELIX</t>
  </si>
  <si>
    <t>Lamium mac. Anne Greenaway</t>
  </si>
  <si>
    <t>LAMANNGRE</t>
  </si>
  <si>
    <t>Lamium mac. Beacon Silver</t>
  </si>
  <si>
    <t>LAMBEASIL</t>
  </si>
  <si>
    <t>Lamium maculatum Red Nancy</t>
  </si>
  <si>
    <t>LAMREDNAN</t>
  </si>
  <si>
    <t>Liriope spicata</t>
  </si>
  <si>
    <t>LIRSPICAT</t>
  </si>
  <si>
    <t>Lysimachia num. Aurea Goldilocks</t>
  </si>
  <si>
    <t>LYSNAUREA</t>
  </si>
  <si>
    <t>Lysimachia nummularia</t>
  </si>
  <si>
    <t>LYSNUMMUL</t>
  </si>
  <si>
    <t>Pachysandra terminalis</t>
  </si>
  <si>
    <t>PACTERMIN</t>
  </si>
  <si>
    <t>Sedum rupestre Angelina</t>
  </si>
  <si>
    <t>SEDANGELI</t>
  </si>
  <si>
    <t>Sedum reflexum Blue Spruce</t>
  </si>
  <si>
    <t>SEDBLUSPR</t>
  </si>
  <si>
    <t>Sedum spur. Dragon's Blood</t>
  </si>
  <si>
    <t>SEDDRABLO</t>
  </si>
  <si>
    <t>Sedum kamtschaticum</t>
  </si>
  <si>
    <t>SEDKAMTSC</t>
  </si>
  <si>
    <t>Sedum kam. Variegatum</t>
  </si>
  <si>
    <t>SEDKAMVAR</t>
  </si>
  <si>
    <t>Sedum spur. Tricolor</t>
  </si>
  <si>
    <t>SEDTRICOL</t>
  </si>
  <si>
    <t>Thymus praecox Coccineus</t>
  </si>
  <si>
    <t>THYCOCCIN</t>
  </si>
  <si>
    <t>Thymus ser. Magic Carpet</t>
  </si>
  <si>
    <t>THYMAGCAR</t>
  </si>
  <si>
    <t>Thymus pseudolanguinosus Woolly</t>
  </si>
  <si>
    <t>THYPSEUDO</t>
  </si>
  <si>
    <t>Vinca minor Bowles</t>
  </si>
  <si>
    <t>VICBOWLES</t>
  </si>
  <si>
    <t>Vinca minor Illumination</t>
  </si>
  <si>
    <t>VICILLUMI</t>
  </si>
  <si>
    <t>306 Pack Groundcover Totals</t>
  </si>
  <si>
    <t>3.5in. Pathway 12PK (7/Shelf - 49/Cart)</t>
  </si>
  <si>
    <t>3.5in. Pathway 12PK</t>
  </si>
  <si>
    <t>3.5P</t>
  </si>
  <si>
    <t>Anacyclus dep. Silver Kisses</t>
  </si>
  <si>
    <t>ANASILKIS</t>
  </si>
  <si>
    <t>Artemisia viridis Tiny Green</t>
  </si>
  <si>
    <t>ARTTINGRE</t>
  </si>
  <si>
    <t>Cerastium tomentosum</t>
  </si>
  <si>
    <t>CERTOMENT</t>
  </si>
  <si>
    <t>Gypsophila cerastoides</t>
  </si>
  <si>
    <t>GYPCERAST</t>
  </si>
  <si>
    <t>Herniaria glabra</t>
  </si>
  <si>
    <t>HENGLABRA</t>
  </si>
  <si>
    <t>Isotoma fluviatilis</t>
  </si>
  <si>
    <t>ISOFLUVIA</t>
  </si>
  <si>
    <t>Leptinella Platt's Black</t>
  </si>
  <si>
    <t>LEPPLABLA</t>
  </si>
  <si>
    <t>Leptinella squalida</t>
  </si>
  <si>
    <t>LEPSQUALI</t>
  </si>
  <si>
    <t>Mazus reptans Purple</t>
  </si>
  <si>
    <t>MAZREPTAN</t>
  </si>
  <si>
    <t>Muehlenbeckia axillaris Nana</t>
  </si>
  <si>
    <t>MUEHLNANA</t>
  </si>
  <si>
    <t>Sagina subulata Aurea</t>
  </si>
  <si>
    <t>SAGSAUREA</t>
  </si>
  <si>
    <t>Sagina subulata</t>
  </si>
  <si>
    <t>SAGSUBULA</t>
  </si>
  <si>
    <t>Sedum acre Golden Moss</t>
  </si>
  <si>
    <t>SEDGOLMOS</t>
  </si>
  <si>
    <t>Sedum hispanicum minus</t>
  </si>
  <si>
    <t>SEDHMINUS</t>
  </si>
  <si>
    <t>Sedum spur. John Creech</t>
  </si>
  <si>
    <t>SEDJOHCRE</t>
  </si>
  <si>
    <t>Sedum lydium</t>
  </si>
  <si>
    <t>SEDLYDIUM</t>
  </si>
  <si>
    <t>Thymus serpyllum Elfin</t>
  </si>
  <si>
    <t>THYELFINA</t>
  </si>
  <si>
    <t>Thymus serpyllum Pink Chintz</t>
  </si>
  <si>
    <t>THYPINCHI</t>
  </si>
  <si>
    <t>Trifolium rep. Atropurpureum</t>
  </si>
  <si>
    <t>TRFATROPU</t>
  </si>
  <si>
    <t>Veronica repens</t>
  </si>
  <si>
    <t>VERREPENS</t>
  </si>
  <si>
    <t>Veronica repens Sunshine</t>
  </si>
  <si>
    <t>VERSUNSHI</t>
  </si>
  <si>
    <t>Veronica Waterperry Blue</t>
  </si>
  <si>
    <t>VERWATPER</t>
  </si>
  <si>
    <t>3.5in. Pathway Totals</t>
  </si>
  <si>
    <t>3.5in. Herb 12PK (7/Shelf - 49/Cart)</t>
  </si>
  <si>
    <t>Basil Crimson King</t>
  </si>
  <si>
    <t>HERBASCRK</t>
  </si>
  <si>
    <t>3.5in. Herb 12PK</t>
  </si>
  <si>
    <t>35HB</t>
  </si>
  <si>
    <t>Basil Italian Large Leaf</t>
  </si>
  <si>
    <t>HERBASITA</t>
  </si>
  <si>
    <t>Basil Lemon</t>
  </si>
  <si>
    <t>HERBASLEM</t>
  </si>
  <si>
    <t>Basil Thai</t>
  </si>
  <si>
    <t>HERBASTHA</t>
  </si>
  <si>
    <t>Catnip</t>
  </si>
  <si>
    <t>HERCATNIP</t>
  </si>
  <si>
    <t>German Chamomile</t>
  </si>
  <si>
    <t>HERCHAMOM</t>
  </si>
  <si>
    <t>Chervil</t>
  </si>
  <si>
    <t>HERCHERVI</t>
  </si>
  <si>
    <t>Chives Garlic</t>
  </si>
  <si>
    <t>HERCHIGAR</t>
  </si>
  <si>
    <t>Chives Welsh Onion</t>
  </si>
  <si>
    <t>HERCHIWEL</t>
  </si>
  <si>
    <t>Cilantro Slow Bolt</t>
  </si>
  <si>
    <t>HERCILANT</t>
  </si>
  <si>
    <t>Helichrysum italicum Curry</t>
  </si>
  <si>
    <t>HERCURRYA</t>
  </si>
  <si>
    <t>Dill Fern Leaf</t>
  </si>
  <si>
    <t>HERDILFER</t>
  </si>
  <si>
    <t>Fennel</t>
  </si>
  <si>
    <t>HERFENNEL</t>
  </si>
  <si>
    <t>Hyssop</t>
  </si>
  <si>
    <t>HERHYSSOP</t>
  </si>
  <si>
    <t>Lavandula dentata French</t>
  </si>
  <si>
    <t>HERLAVFRE</t>
  </si>
  <si>
    <t>Lavandula Hidcote Blue Herb</t>
  </si>
  <si>
    <t>HERLAVHID</t>
  </si>
  <si>
    <t>Lavandula Spanish</t>
  </si>
  <si>
    <t>HERLAVSPA</t>
  </si>
  <si>
    <t>Lemon Balm</t>
  </si>
  <si>
    <t>HERLEMBAL</t>
  </si>
  <si>
    <t>Lemon Grass</t>
  </si>
  <si>
    <t>HERLEMGRA</t>
  </si>
  <si>
    <t>Lovage</t>
  </si>
  <si>
    <t>HERLOVAGE</t>
  </si>
  <si>
    <t>Mint Apple</t>
  </si>
  <si>
    <t>HERMINAPP</t>
  </si>
  <si>
    <t>Mint Chocolate</t>
  </si>
  <si>
    <t>HERMINCHO</t>
  </si>
  <si>
    <t>Mint Mojito</t>
  </si>
  <si>
    <t>HERMINMOJ</t>
  </si>
  <si>
    <t>Mint Orange</t>
  </si>
  <si>
    <t>HERMINORA</t>
  </si>
  <si>
    <t>Mint Peppermint</t>
  </si>
  <si>
    <t>HERMINPEP</t>
  </si>
  <si>
    <t>Mint Pineapple</t>
  </si>
  <si>
    <t>HERMINPIN</t>
  </si>
  <si>
    <t>Mint Spearmint</t>
  </si>
  <si>
    <t>HERMINSPR</t>
  </si>
  <si>
    <t>Oregano Greek</t>
  </si>
  <si>
    <t>HEROREGRE</t>
  </si>
  <si>
    <t>Oregano Hot &amp; Spicy</t>
  </si>
  <si>
    <t>HEROREHOT</t>
  </si>
  <si>
    <t>Oregano Italian</t>
  </si>
  <si>
    <t>HEROREITA</t>
  </si>
  <si>
    <t>Parsley Curled</t>
  </si>
  <si>
    <t>HERPARCUR</t>
  </si>
  <si>
    <t>Parsley Plain</t>
  </si>
  <si>
    <t>HERPARPLA</t>
  </si>
  <si>
    <t>Rosemary ARP</t>
  </si>
  <si>
    <t>HERROSARP</t>
  </si>
  <si>
    <t>Rosemary Barbeque</t>
  </si>
  <si>
    <t>HERROSBAR</t>
  </si>
  <si>
    <t>Rosemary Prostratus</t>
  </si>
  <si>
    <t>HERROSPRO</t>
  </si>
  <si>
    <t>Rosemary Spice Island</t>
  </si>
  <si>
    <t>HERROSSPI</t>
  </si>
  <si>
    <t>Sage Garden Grey</t>
  </si>
  <si>
    <t>HERSAGGAR</t>
  </si>
  <si>
    <t>Sage Gold Variegated</t>
  </si>
  <si>
    <t>HERSAGGOL</t>
  </si>
  <si>
    <t>Sage Pineapple</t>
  </si>
  <si>
    <t>HERSAGPIN</t>
  </si>
  <si>
    <t>Sage Purple</t>
  </si>
  <si>
    <t>HERSAGPUR</t>
  </si>
  <si>
    <t>Sage Tricolor</t>
  </si>
  <si>
    <t>HERSAGTRI</t>
  </si>
  <si>
    <t>Stevia</t>
  </si>
  <si>
    <t>HERSTEVIA</t>
  </si>
  <si>
    <t>Sweet Marjoram</t>
  </si>
  <si>
    <t>HERSWEMAR</t>
  </si>
  <si>
    <t>Tarragon French</t>
  </si>
  <si>
    <t>HERTARRAG</t>
  </si>
  <si>
    <t>Thyme English</t>
  </si>
  <si>
    <t>HERTHYENG</t>
  </si>
  <si>
    <t>Thyme Lemon</t>
  </si>
  <si>
    <t>HERTHYLEM</t>
  </si>
  <si>
    <t>3.5in Herb Totals</t>
  </si>
  <si>
    <t>Page 3</t>
  </si>
  <si>
    <t>3.5in Specialty 12PK (7/Shelf - 49/Cart)</t>
  </si>
  <si>
    <t>Chick Charms Appletini</t>
  </si>
  <si>
    <t>CHIAPPLET</t>
  </si>
  <si>
    <t>3.5in Specialty 12PK</t>
  </si>
  <si>
    <t>3.5S</t>
  </si>
  <si>
    <t>Chick Charms Berry Bomb</t>
  </si>
  <si>
    <t>CHIBERBOM</t>
  </si>
  <si>
    <t>Chick Charms Candied Apple</t>
  </si>
  <si>
    <t>CHICANAPP</t>
  </si>
  <si>
    <t>Chick Charms Chocolate Kiss</t>
  </si>
  <si>
    <t>CHICHOKIS</t>
  </si>
  <si>
    <t>Chick Charms Cranberry Cocktail</t>
  </si>
  <si>
    <t>CHICRACOC</t>
  </si>
  <si>
    <t>Chick Charms Golden Nugget</t>
  </si>
  <si>
    <t>CHIGOLNUG</t>
  </si>
  <si>
    <t>Chick Charms Gold Rush</t>
  </si>
  <si>
    <t>CHIGOLRUS</t>
  </si>
  <si>
    <t>Chick Charms Grape Galaxy</t>
  </si>
  <si>
    <t>CHIGRAGAL</t>
  </si>
  <si>
    <t>Chick Charms Mint Chocolate Chip</t>
  </si>
  <si>
    <t>CHIMINCHO</t>
  </si>
  <si>
    <t>Chick Charms Mint Marvel</t>
  </si>
  <si>
    <t>CHIMINMAR</t>
  </si>
  <si>
    <t>Chick Charms Pineapple Paradise</t>
  </si>
  <si>
    <t>CHIPINPAR</t>
  </si>
  <si>
    <t>Chick Charms Strawberry Kiwi</t>
  </si>
  <si>
    <t>CHISTRKIW</t>
  </si>
  <si>
    <t>Sedum SS Angelina's Teacup</t>
  </si>
  <si>
    <t>SEDSPATCP</t>
  </si>
  <si>
    <t>Sedum SS Cosmic Comet</t>
  </si>
  <si>
    <t>SEDSPCOCM</t>
  </si>
  <si>
    <t>Sedum SS Dazzleberry</t>
  </si>
  <si>
    <t>SEDSPDAZZ</t>
  </si>
  <si>
    <t>Sedum SS Dream Dazzler</t>
  </si>
  <si>
    <t>SEDSPDDAZ</t>
  </si>
  <si>
    <t>Sedum SS Dazzling Dynamite</t>
  </si>
  <si>
    <t>SEDSPDZDY</t>
  </si>
  <si>
    <t>Sedum SS Firecracker</t>
  </si>
  <si>
    <t>SEDSPFIRE</t>
  </si>
  <si>
    <t>Sedum SS Lime Twister</t>
  </si>
  <si>
    <t>SEDSPLIMT</t>
  </si>
  <si>
    <t>Sedum SS Lime Zinger</t>
  </si>
  <si>
    <t>SEDSPLIMZ</t>
  </si>
  <si>
    <t>Sedum SS Plum Dazzled</t>
  </si>
  <si>
    <t>SEDSPPDAZ</t>
  </si>
  <si>
    <t>Sedum SS Wildfire</t>
  </si>
  <si>
    <t>SEDSPWDFR</t>
  </si>
  <si>
    <t>3.5in. Specialty Items Totals</t>
  </si>
  <si>
    <t>2in Tray-28 Rnd pots (4/Shelf - 28/Cart)</t>
  </si>
  <si>
    <t>Succulent Ast. 2in. Combo 1</t>
  </si>
  <si>
    <t>SUC2INCB1</t>
  </si>
  <si>
    <t>2in Tray-28 Rnd pots</t>
  </si>
  <si>
    <t>2INR</t>
  </si>
  <si>
    <t>Succulent Ast. 2in. Combo 2</t>
  </si>
  <si>
    <t>SUC2INCB2</t>
  </si>
  <si>
    <t>Succulent Ast. 2in. Combo 3</t>
  </si>
  <si>
    <t>SUC2INCB3</t>
  </si>
  <si>
    <t>4in. Rnd Blk 10PK (5/Shelf - 35/Cart)</t>
  </si>
  <si>
    <t>Backyard Bonfire Combo</t>
  </si>
  <si>
    <t>SUCBCKBON</t>
  </si>
  <si>
    <t>4in. Rnd Blk 10PK</t>
  </si>
  <si>
    <t>4INR</t>
  </si>
  <si>
    <t>Lakeside Lemonade Combo</t>
  </si>
  <si>
    <t>SUCLAKLEM</t>
  </si>
  <si>
    <t>Poolside Perfection Combo</t>
  </si>
  <si>
    <t>SUCPOOPER</t>
  </si>
  <si>
    <t>Seaside Suntan Combo</t>
  </si>
  <si>
    <t>SUCSEASUN</t>
  </si>
  <si>
    <t>Sunkissed Bliss Combo</t>
  </si>
  <si>
    <t>SUCSUNBLI</t>
  </si>
  <si>
    <t>Tahiti Tropics Combo</t>
  </si>
  <si>
    <t>SUCTAHTRO</t>
  </si>
  <si>
    <t xml:space="preserve"> Totals</t>
  </si>
  <si>
    <t>Oval Planter EA. (18/Shelf - 90/Cart)</t>
  </si>
  <si>
    <t>Suc. Combo Oval Planter #1</t>
  </si>
  <si>
    <t>SUCCOVPL1</t>
  </si>
  <si>
    <t>Oval Planter EA.</t>
  </si>
  <si>
    <t>OVAL</t>
  </si>
  <si>
    <t>Suc. Combo Oval Planter #2</t>
  </si>
  <si>
    <t>SUCCOVPL2</t>
  </si>
  <si>
    <t>Suc. Combo Oval Planter #3</t>
  </si>
  <si>
    <t>SUCCOVPL3</t>
  </si>
  <si>
    <t>Oval Assortments Totals</t>
  </si>
  <si>
    <t>10in. Bowl EA. (10/Shelf - 50/Cart)</t>
  </si>
  <si>
    <t>Succulent Combo 10in. #1</t>
  </si>
  <si>
    <t>SUCC10"#1</t>
  </si>
  <si>
    <t>10in. Bowl EA.</t>
  </si>
  <si>
    <t>10BO</t>
  </si>
  <si>
    <t>Succulent Combo 10in. #2</t>
  </si>
  <si>
    <t>SUCC10"#2</t>
  </si>
  <si>
    <t>Succulent Combo 10in. #3</t>
  </si>
  <si>
    <t>SUCC10"#3</t>
  </si>
  <si>
    <t>10in. Bowl Totals</t>
  </si>
  <si>
    <t>3" Rnd Blk 18pk (4/Shelf - 28/Cart)</t>
  </si>
  <si>
    <t>Chick Charms TRIO Berries &amp; Cream</t>
  </si>
  <si>
    <t>CHITRIBCR</t>
  </si>
  <si>
    <t>3" Rnd Blk 18pk</t>
  </si>
  <si>
    <t>3RDB</t>
  </si>
  <si>
    <t>Chick Charms TRIO Candied Campfire</t>
  </si>
  <si>
    <t>CHITRICCF</t>
  </si>
  <si>
    <t>Chick Charms TRIO Cherry Cordial</t>
  </si>
  <si>
    <t>CHITRICCL</t>
  </si>
  <si>
    <t>Chick Charms TRIO Honeycrisp Twist</t>
  </si>
  <si>
    <t>CHITRIHCT</t>
  </si>
  <si>
    <t>Chick Charms TRIO Raspberry Rush</t>
  </si>
  <si>
    <t>CHITRIRRS</t>
  </si>
  <si>
    <t>Chick Charms TRIO Sugar &amp; Spice</t>
  </si>
  <si>
    <t>CHITRISSP</t>
  </si>
  <si>
    <t>Chick Charms TRIO Strawberry Sunrise</t>
  </si>
  <si>
    <t>CHITRISTS</t>
  </si>
  <si>
    <t>Beaches &amp; Boardwalks</t>
  </si>
  <si>
    <t>SUCBEABOR</t>
  </si>
  <si>
    <t>Palm Trees &amp; Paradise</t>
  </si>
  <si>
    <t>SUCPALPAR</t>
  </si>
  <si>
    <t>Sailboats &amp; Surfboards</t>
  </si>
  <si>
    <t>SUCSAISUR</t>
  </si>
  <si>
    <t>Tikis &amp; Tropicals</t>
  </si>
  <si>
    <t>SUCTIKTRO</t>
  </si>
  <si>
    <t>1Gal. Round Blk 6PK (3/Shelf - 9/Cart)</t>
  </si>
  <si>
    <t>Blackberry Arapaho Thornless</t>
  </si>
  <si>
    <t>FRUBLAARA</t>
  </si>
  <si>
    <t>1Gal. Round Blk 6PK</t>
  </si>
  <si>
    <t>1GAL</t>
  </si>
  <si>
    <t>Blackberry Navaho</t>
  </si>
  <si>
    <t>FRUBLANAV</t>
  </si>
  <si>
    <t>Blackberry Triple Crown</t>
  </si>
  <si>
    <t>FRUBLATRC</t>
  </si>
  <si>
    <t>Blueberry Bluecrop</t>
  </si>
  <si>
    <t>FRUBLUBLU</t>
  </si>
  <si>
    <t>Blueberry Elliot</t>
  </si>
  <si>
    <t>FRUBLUELL</t>
  </si>
  <si>
    <t>Blueberry Northland</t>
  </si>
  <si>
    <t>FRUBLUNOR</t>
  </si>
  <si>
    <t>Grape Catawaba</t>
  </si>
  <si>
    <t>FRUGRACAT</t>
  </si>
  <si>
    <t>Grape Concord</t>
  </si>
  <si>
    <t>FRUGRACON</t>
  </si>
  <si>
    <t>Grape Sunbelt</t>
  </si>
  <si>
    <t>FRUGRASUN</t>
  </si>
  <si>
    <t>Raspberry Caroline</t>
  </si>
  <si>
    <t>FRURASCAR</t>
  </si>
  <si>
    <t>Raspberry Heritage</t>
  </si>
  <si>
    <t>FRURASHER</t>
  </si>
  <si>
    <t>Raspberry Red Latham</t>
  </si>
  <si>
    <t>FRURASRED</t>
  </si>
  <si>
    <t>Raspberry September Red</t>
  </si>
  <si>
    <t>FRURASSPR</t>
  </si>
  <si>
    <t>Strawberry Ft. Laramie</t>
  </si>
  <si>
    <t>FRUSTRFTL</t>
  </si>
  <si>
    <t>Strawberry Honeoye</t>
  </si>
  <si>
    <t>FRUSTRHON</t>
  </si>
  <si>
    <t>Hibiscus 'Airbrush Effect'</t>
  </si>
  <si>
    <t>HIBAIRBRU</t>
  </si>
  <si>
    <t>Hibiscus Blackberry Merlot</t>
  </si>
  <si>
    <t>HIBBLCMER</t>
  </si>
  <si>
    <t>Hibiscus Dark Mystery</t>
  </si>
  <si>
    <t>HIBDRKMYS</t>
  </si>
  <si>
    <t>Hibiscus Midnight Marvel</t>
  </si>
  <si>
    <t>HIBMNTMAR</t>
  </si>
  <si>
    <t>Hibiscus Starry Starry Night</t>
  </si>
  <si>
    <t>HIBSTSTNT</t>
  </si>
  <si>
    <t>Hibiscus Summer Carnival</t>
  </si>
  <si>
    <t>HIBSUMCAR</t>
  </si>
  <si>
    <t>Hibiscus Summer in Paradise</t>
  </si>
  <si>
    <t>HIBSUMPAR</t>
  </si>
  <si>
    <t>Hibiscus Watermelon Ruffles</t>
  </si>
  <si>
    <t>HIBWATRUF</t>
  </si>
  <si>
    <t>Paeonia Big Ben (Red)</t>
  </si>
  <si>
    <t>PAEBIGBEN</t>
  </si>
  <si>
    <t>Paeonia Karl Rosenfield</t>
  </si>
  <si>
    <t>PAEKARROS</t>
  </si>
  <si>
    <t>Paeonia Sarah Bernhardt (PNK)</t>
  </si>
  <si>
    <t>PAESARBER</t>
  </si>
  <si>
    <t>Paeonia Shirley Temple (WHT)</t>
  </si>
  <si>
    <t>PAESHITEM</t>
  </si>
  <si>
    <t>Paeonia Sorbet (Lt Pink)</t>
  </si>
  <si>
    <t>PAESORBET</t>
  </si>
  <si>
    <t>1gal. Assortments Totals</t>
  </si>
  <si>
    <t>1Gal. PW Round 6PK (3/Shelf - 9/Cart)</t>
  </si>
  <si>
    <t>Hibiscus Sum.® All Eyes on Me</t>
  </si>
  <si>
    <t>HIBALLEYE</t>
  </si>
  <si>
    <t>1Gal. PW Round 6PK</t>
  </si>
  <si>
    <t>1GPW</t>
  </si>
  <si>
    <t>Hibiscus Sum.® Berry Awesome</t>
  </si>
  <si>
    <t>HIBBERAWE</t>
  </si>
  <si>
    <t>Hibiscus Sum.® Cherry Choco Latte</t>
  </si>
  <si>
    <t>HIBCHOLAT</t>
  </si>
  <si>
    <t>Hibiscus Sum.® Edge of Night</t>
  </si>
  <si>
    <t>HIBEDGNIG</t>
  </si>
  <si>
    <t>Hibiscus Sum.® Evening Rose</t>
  </si>
  <si>
    <t>HIBEVEROS</t>
  </si>
  <si>
    <t>Hibiscus Sum.® Holy Grail</t>
  </si>
  <si>
    <t>HIBHOLGRL</t>
  </si>
  <si>
    <t>Hibiscus Sum.® Perfect Storm</t>
  </si>
  <si>
    <t>HIBPERSTO</t>
  </si>
  <si>
    <t>Hibiscus Sum.® Candy Crush</t>
  </si>
  <si>
    <t>HIBSMCACR</t>
  </si>
  <si>
    <t>Hibiscus Sum.® Cookies and Cream</t>
  </si>
  <si>
    <t>HIBSMCKCR</t>
  </si>
  <si>
    <t>Hibiscus Sum.® Lilac Crush</t>
  </si>
  <si>
    <t>HIBSMLICR</t>
  </si>
  <si>
    <t>1Gal. PW Shrub 6PK (3/Shelf - 9/Cart)</t>
  </si>
  <si>
    <t>Page 4</t>
  </si>
  <si>
    <t>Althea Dark Lavender Chiffon</t>
  </si>
  <si>
    <t>ALTLAVCHI</t>
  </si>
  <si>
    <t>1Gal. PW Shrub 6PK</t>
  </si>
  <si>
    <t>1PSA</t>
  </si>
  <si>
    <t>Buddleia Lo &amp; Behold® Blue Chip Jr.</t>
  </si>
  <si>
    <t>BUDLABBLC</t>
  </si>
  <si>
    <t>Buddleia Pugster Periwinkle</t>
  </si>
  <si>
    <t>BUDPUGPER</t>
  </si>
  <si>
    <t>Deutzia Yuki Cherry Blossom®</t>
  </si>
  <si>
    <t>DEUYUKCHY</t>
  </si>
  <si>
    <t>Forsythia Show Off</t>
  </si>
  <si>
    <t>FORSHWOFF</t>
  </si>
  <si>
    <t>Hydrangea pan. Fab Quick Fire</t>
  </si>
  <si>
    <t>HYDFABQKF</t>
  </si>
  <si>
    <t>Hydrangea Incrediball</t>
  </si>
  <si>
    <t>HYDINCRED</t>
  </si>
  <si>
    <t>Hydrangea Invincibelle Limetta</t>
  </si>
  <si>
    <t>HYDINVLIM</t>
  </si>
  <si>
    <t>Hydrangea Invincibelle Sublime</t>
  </si>
  <si>
    <t>HYDINVSLM</t>
  </si>
  <si>
    <t>Hydrangea Let's Dance Can Do</t>
  </si>
  <si>
    <t>HYDLDCNDO</t>
  </si>
  <si>
    <t>Hydrangea pan. Prime Limelight</t>
  </si>
  <si>
    <t>HYDLIMELI</t>
  </si>
  <si>
    <t>Hydrangea pan. Little Lime</t>
  </si>
  <si>
    <t>HYDLITLIM</t>
  </si>
  <si>
    <t>Hydrangea pan. Little Quick Fire</t>
  </si>
  <si>
    <t>HYDLITQUF</t>
  </si>
  <si>
    <t>Hydrangea pan. Pinky Winky</t>
  </si>
  <si>
    <t>HYDPINWIN</t>
  </si>
  <si>
    <t>Hydrangea pan. Quick Fire</t>
  </si>
  <si>
    <t>HYDQUIFIR</t>
  </si>
  <si>
    <t>Hydrangea Bobo</t>
  </si>
  <si>
    <t>HYDRABOBO</t>
  </si>
  <si>
    <t>Hydrangea Tid Bit Fire Light</t>
  </si>
  <si>
    <t>HYDTBFRLT</t>
  </si>
  <si>
    <t>Hydrangea Tuff Stuff Ah-Ha</t>
  </si>
  <si>
    <t>HYDTUFAHA</t>
  </si>
  <si>
    <t>Itea Little Henry</t>
  </si>
  <si>
    <t>ITELITHEN</t>
  </si>
  <si>
    <t>Lilac Baby Kim</t>
  </si>
  <si>
    <t>LICBABKIM</t>
  </si>
  <si>
    <t>Lilac Bloomerang Dark Purple</t>
  </si>
  <si>
    <t>LICBLOPUR</t>
  </si>
  <si>
    <t>Lilac Scentara DBL Blue</t>
  </si>
  <si>
    <t>LICSCDBBL</t>
  </si>
  <si>
    <t>Physocarpus Tiny Wine</t>
  </si>
  <si>
    <t>PHOTINWIN</t>
  </si>
  <si>
    <t>Rhamnus frangula Fine Line®</t>
  </si>
  <si>
    <t>RHAFINLIN</t>
  </si>
  <si>
    <t>Sambucus nigra Blacklace</t>
  </si>
  <si>
    <t>SAMBLALAC</t>
  </si>
  <si>
    <t>1gal. PW Shrubs Totals</t>
  </si>
  <si>
    <t>Qt Premium Choice 8P (5/Shelf - 35/Cart)</t>
  </si>
  <si>
    <t>Achillea mill. Little Moonshine</t>
  </si>
  <si>
    <t>ACHLITMOO</t>
  </si>
  <si>
    <t>Qt Premium Choice 8P</t>
  </si>
  <si>
    <t>QTPC</t>
  </si>
  <si>
    <t>Agastache Blue Bayou</t>
  </si>
  <si>
    <t>AGABLUBAY</t>
  </si>
  <si>
    <t>Allium ang. Summer Beauty</t>
  </si>
  <si>
    <t>ALLSUMBEA</t>
  </si>
  <si>
    <t>Allium Windy City</t>
  </si>
  <si>
    <t>ALLWINCIT</t>
  </si>
  <si>
    <t>Amsonia Butterscotch</t>
  </si>
  <si>
    <t>AMSBUTSCT</t>
  </si>
  <si>
    <t>Anemone Dawn Breaker</t>
  </si>
  <si>
    <t>ANEDAWBRE</t>
  </si>
  <si>
    <t>Anemone Fantasy Red Riding Hood</t>
  </si>
  <si>
    <t>ANEFANRRH</t>
  </si>
  <si>
    <t>Anemone Wild Swan</t>
  </si>
  <si>
    <t>ANEWILSWA</t>
  </si>
  <si>
    <t>Aruncus Goatee</t>
  </si>
  <si>
    <t>ARUGOATEE</t>
  </si>
  <si>
    <t>Astilbe chin. Black Pearls</t>
  </si>
  <si>
    <t>ASBBLAPEA</t>
  </si>
  <si>
    <t>Astilbe Chocolate Shogun</t>
  </si>
  <si>
    <t>ASBCHOSHO</t>
  </si>
  <si>
    <t>Astilbe chin. Hot Pearls</t>
  </si>
  <si>
    <t>ASBHOTPEA</t>
  </si>
  <si>
    <t>Astilbe chin. Lowlands White</t>
  </si>
  <si>
    <t>ASBLOWWHT</t>
  </si>
  <si>
    <t>Brunnera macro. Jack Frost</t>
  </si>
  <si>
    <t>BRUJACFRO</t>
  </si>
  <si>
    <t>Brunnera Looking Glass</t>
  </si>
  <si>
    <t>BRULOOGLA</t>
  </si>
  <si>
    <t>Buddleia d. Chrysalis Blue</t>
  </si>
  <si>
    <t>BUDCHRBLU</t>
  </si>
  <si>
    <t>Buddleia d. Chrysalis Cranberry</t>
  </si>
  <si>
    <t>BUDCHRCRB</t>
  </si>
  <si>
    <t>Buddleia d. Chrysalis Pink</t>
  </si>
  <si>
    <t>BUDCHRPNK</t>
  </si>
  <si>
    <t>Buddleia d. Chrysalis Purple</t>
  </si>
  <si>
    <t>BUDCHRPUR</t>
  </si>
  <si>
    <t>Buddleia d. Chrysalis White</t>
  </si>
  <si>
    <t>BUDCHRWHT</t>
  </si>
  <si>
    <t>Coreopsis S&amp;S® Crazy Cayenne</t>
  </si>
  <si>
    <t>CORCRACAY</t>
  </si>
  <si>
    <t>Coreopsis Lil Bang Daybreak</t>
  </si>
  <si>
    <t>CORDAYBRE</t>
  </si>
  <si>
    <t>Coreopsis Lil Bang Red Elf</t>
  </si>
  <si>
    <t>CORREDELF</t>
  </si>
  <si>
    <t>Coreopsis Lil Bang Starlight</t>
  </si>
  <si>
    <t>CORSTALIG</t>
  </si>
  <si>
    <t>Coreopsis Solanna S. Burst</t>
  </si>
  <si>
    <t>CORSUNBUR</t>
  </si>
  <si>
    <t>Coreopsis S&amp;S® Zesty Zinger</t>
  </si>
  <si>
    <t>CORZESZIN</t>
  </si>
  <si>
    <t>Dianthus Everlast Cherry Swirl</t>
  </si>
  <si>
    <t>DIAELCHSW</t>
  </si>
  <si>
    <t>Dianthus Everlast Orchid</t>
  </si>
  <si>
    <t>DIAELORCH</t>
  </si>
  <si>
    <t>Dianthus Everlast Pink to White</t>
  </si>
  <si>
    <t>DIAELPKWH</t>
  </si>
  <si>
    <t>Dianthus Everlast Ruby Edge</t>
  </si>
  <si>
    <t>DIAELRUBE</t>
  </si>
  <si>
    <t>Dianthus Everlast Violet Blue</t>
  </si>
  <si>
    <t>DIAELVIOB</t>
  </si>
  <si>
    <t>Dicentra Luxuriant</t>
  </si>
  <si>
    <t>DICLUXURI</t>
  </si>
  <si>
    <t>Dicentra spec. Valentine</t>
  </si>
  <si>
    <t>DICSPEVAL</t>
  </si>
  <si>
    <t>Echinacea DS Raspberry Deluxe</t>
  </si>
  <si>
    <t>ECHDSRASP</t>
  </si>
  <si>
    <t>Echinacea DS Strawberry Deluxe</t>
  </si>
  <si>
    <t>ECHDSSTRD</t>
  </si>
  <si>
    <t>Echinacea DS Watermelon Deluxe</t>
  </si>
  <si>
    <t>ECHDSWATD</t>
  </si>
  <si>
    <t>Echinacea Som. Fiesta Orange</t>
  </si>
  <si>
    <t>ECHSMFIES</t>
  </si>
  <si>
    <t>Echinacea Som. Lemon Yellow</t>
  </si>
  <si>
    <t>ECHSMLEMY</t>
  </si>
  <si>
    <t>Echinacea Som. Salsa Red</t>
  </si>
  <si>
    <t>ECHSMSALS</t>
  </si>
  <si>
    <t>Echinacea Som. Sangrita</t>
  </si>
  <si>
    <t>ECHSMSANG</t>
  </si>
  <si>
    <t>Echinacea Som. Tres Amigos</t>
  </si>
  <si>
    <t>ECHSMTRAM</t>
  </si>
  <si>
    <t>Echinacea SS Apple Green</t>
  </si>
  <si>
    <t>ECHSUNAPG</t>
  </si>
  <si>
    <t>Echinacea SS Golden Sun</t>
  </si>
  <si>
    <t>ECHSUNGSU</t>
  </si>
  <si>
    <t>Echinacea SS Mineola</t>
  </si>
  <si>
    <t>ECHSUNMIN</t>
  </si>
  <si>
    <t>Echinacea SS Purplelicious</t>
  </si>
  <si>
    <t>ECHSUNPUR</t>
  </si>
  <si>
    <t>Echinacea SS Rainbow</t>
  </si>
  <si>
    <t>ECHSUNRAI</t>
  </si>
  <si>
    <t>Echinacea SS Red</t>
  </si>
  <si>
    <t>ECHSUNRED</t>
  </si>
  <si>
    <t>Echinacea SS Salmon</t>
  </si>
  <si>
    <t>ECHSUNSAL</t>
  </si>
  <si>
    <t>Echinacea SS Sweet Fuchsia</t>
  </si>
  <si>
    <t>ECHSUNSFH</t>
  </si>
  <si>
    <t>Echinacea SS Tequila Sunrise</t>
  </si>
  <si>
    <t>ECHSUNTQS</t>
  </si>
  <si>
    <t>Echinacea SS White Perfection</t>
  </si>
  <si>
    <t>ECHSUNWHP</t>
  </si>
  <si>
    <t>Gaillardia Spintop Copper Sun</t>
  </si>
  <si>
    <t>GAISTPCPS</t>
  </si>
  <si>
    <t>Gaillardia Spintop Red Starburst</t>
  </si>
  <si>
    <t>GAISTPRSB</t>
  </si>
  <si>
    <t>Gaillardia Spintop Yel. Touch</t>
  </si>
  <si>
    <t>GAISTYLTC</t>
  </si>
  <si>
    <t>Geranium Intense</t>
  </si>
  <si>
    <t>GERINTENS</t>
  </si>
  <si>
    <t>Geranium Midnight Reiter</t>
  </si>
  <si>
    <t>GERMIDREI</t>
  </si>
  <si>
    <t>Geranium Rozanne</t>
  </si>
  <si>
    <t>GERROZANN</t>
  </si>
  <si>
    <t>Geranium pratense Storm Cloud</t>
  </si>
  <si>
    <t>GERSTOCLO</t>
  </si>
  <si>
    <t>Andropogon Blackhawks</t>
  </si>
  <si>
    <t>GRAANDBLK</t>
  </si>
  <si>
    <t>Andropogon Holy Smokes</t>
  </si>
  <si>
    <t>GRAANDHSM</t>
  </si>
  <si>
    <t>Carex Evergold</t>
  </si>
  <si>
    <t>GRACARGOL</t>
  </si>
  <si>
    <t>Miscanthus Bandwidth</t>
  </si>
  <si>
    <t>GRAMISBAN</t>
  </si>
  <si>
    <t>Ophiopogon Niger</t>
  </si>
  <si>
    <t>GRAOPHMON</t>
  </si>
  <si>
    <t>Pennisetum Ginger Love</t>
  </si>
  <si>
    <t>GRAPNGNLV</t>
  </si>
  <si>
    <t>Helleborus Spring Sparkle Red</t>
  </si>
  <si>
    <t>HEBSPSPRD</t>
  </si>
  <si>
    <t>Helleborus Winter Sparkle Creme</t>
  </si>
  <si>
    <t>HEBWISPCR</t>
  </si>
  <si>
    <t>Helleborus Winter Sparkle Pink</t>
  </si>
  <si>
    <t>HEBWISPPI</t>
  </si>
  <si>
    <t>Helleborus Winter Sparkle Red</t>
  </si>
  <si>
    <t>HEBWISPRE</t>
  </si>
  <si>
    <t>Helleborus Winter Sparkle White</t>
  </si>
  <si>
    <t>HEBWISPWH</t>
  </si>
  <si>
    <t>Heucherella Catching Fire</t>
  </si>
  <si>
    <t>HECCATFIR</t>
  </si>
  <si>
    <t>Heucherella Stoplight</t>
  </si>
  <si>
    <t>HECSTPLGH</t>
  </si>
  <si>
    <t>Helenium Hayday Gold Bicolor</t>
  </si>
  <si>
    <t>HEEGLDBIC</t>
  </si>
  <si>
    <t>Hemerocallis Double Pardon Me</t>
  </si>
  <si>
    <t>HEMDBPARM</t>
  </si>
  <si>
    <t>Hemerocallis Ruby Stella</t>
  </si>
  <si>
    <t>HEMRUBSTE</t>
  </si>
  <si>
    <t>Heuchera villosa Caramel</t>
  </si>
  <si>
    <t>HEUCARAME</t>
  </si>
  <si>
    <t>Page 5</t>
  </si>
  <si>
    <t>Heuchera Georgia Peach</t>
  </si>
  <si>
    <t>HEUGEOPEA</t>
  </si>
  <si>
    <t>Heuchera Ind. Summer Coralberry</t>
  </si>
  <si>
    <t>HEUISCORB</t>
  </si>
  <si>
    <t>Heuchera Ind. Summer Mulberry</t>
  </si>
  <si>
    <t>HEUISMULB</t>
  </si>
  <si>
    <t>Heuchera Lit. Cuties Sugar Berry</t>
  </si>
  <si>
    <t>HEULCSGBR</t>
  </si>
  <si>
    <t>Heuchera Lit. Cuties Shimmer</t>
  </si>
  <si>
    <t>HEULCSHMR</t>
  </si>
  <si>
    <t>Heuchera Lit. Cuties Sweet Tart</t>
  </si>
  <si>
    <t>HEULCSWTR</t>
  </si>
  <si>
    <t>Heuchera Lime Marmalade</t>
  </si>
  <si>
    <t>HEULIMMAR</t>
  </si>
  <si>
    <t>Heuchera Silver Scrolls</t>
  </si>
  <si>
    <t>HEUSILSCR</t>
  </si>
  <si>
    <t>Heuchera Timeless Berry</t>
  </si>
  <si>
    <t>HEUTIMBER</t>
  </si>
  <si>
    <t>Hosta Blue Mouse Ears MINI</t>
  </si>
  <si>
    <t>HOSBLMOEA</t>
  </si>
  <si>
    <t>Hosta Curly Fries</t>
  </si>
  <si>
    <t>HOSCURFRI</t>
  </si>
  <si>
    <t>Hosta Dancing with Dragons</t>
  </si>
  <si>
    <t>HOSDANDRA</t>
  </si>
  <si>
    <t>Hosta Dancing in the Moonlight</t>
  </si>
  <si>
    <t>HOSDANMOO</t>
  </si>
  <si>
    <t>Hosta Drop-dead Gorgeous</t>
  </si>
  <si>
    <t>HOSDRODEG</t>
  </si>
  <si>
    <t>Hosta Maui Buttercups MINI</t>
  </si>
  <si>
    <t>HOSMAUBUT</t>
  </si>
  <si>
    <t>Hosta Cameo MINI</t>
  </si>
  <si>
    <t>HOSMINCAM</t>
  </si>
  <si>
    <t>Hosta Mini Skirt MINI</t>
  </si>
  <si>
    <t>HOSMINSKT</t>
  </si>
  <si>
    <t>Hosta Mighty Mouse MINI</t>
  </si>
  <si>
    <t>HOSMKYMOU</t>
  </si>
  <si>
    <t>Hosta Munchkin Fire MINI</t>
  </si>
  <si>
    <t>HOSMUNFIR</t>
  </si>
  <si>
    <t>Hosta My Fair Lady</t>
  </si>
  <si>
    <t>HOSMYFLAD</t>
  </si>
  <si>
    <t>Hosta Pandora's Box MINI</t>
  </si>
  <si>
    <t>HOSPANBOX</t>
  </si>
  <si>
    <t>Hosta Rainbow's End</t>
  </si>
  <si>
    <t>HOSRAIEND</t>
  </si>
  <si>
    <t>Hosta School Mouse MINI</t>
  </si>
  <si>
    <t>HOSSCHMOU</t>
  </si>
  <si>
    <t>Hosta Silly String</t>
  </si>
  <si>
    <t>HOSSILSTR</t>
  </si>
  <si>
    <t>Hosta Sun Mouse MINI</t>
  </si>
  <si>
    <t>HOSSUNMOU</t>
  </si>
  <si>
    <t>Hosta Terms of Endearment</t>
  </si>
  <si>
    <t>HOSTEREND</t>
  </si>
  <si>
    <t>Hosta Wind beneath My Wings</t>
  </si>
  <si>
    <t>HOSWINBWI</t>
  </si>
  <si>
    <t>Knautia Thunder and Lightning</t>
  </si>
  <si>
    <t>KNATHULIG</t>
  </si>
  <si>
    <t>Lavandula inter. Phenomenal</t>
  </si>
  <si>
    <t>LAVPHENOM</t>
  </si>
  <si>
    <t>Lavandula Platinum Blonde</t>
  </si>
  <si>
    <t>LAVPLABLO</t>
  </si>
  <si>
    <t>Lavandula inter. Sensational</t>
  </si>
  <si>
    <t>LAVSENSAT</t>
  </si>
  <si>
    <t>Lavandula Super Blue</t>
  </si>
  <si>
    <t>LAVSUPBLU</t>
  </si>
  <si>
    <t>Leucanthemum Sweet Daisy Birdy</t>
  </si>
  <si>
    <t>LEUSDBIRD</t>
  </si>
  <si>
    <t>Leucanthemum Sweet Daisy Izabel</t>
  </si>
  <si>
    <t>LEUSDIZAB</t>
  </si>
  <si>
    <t>Leucanthemum Sweet Daisy Jane</t>
  </si>
  <si>
    <t>LEUSDJANE</t>
  </si>
  <si>
    <t>Leucanthemum Sweet Daisy Rebecca</t>
  </si>
  <si>
    <t>LEUSDREBE</t>
  </si>
  <si>
    <t>Ligularia Little Golden Ray</t>
  </si>
  <si>
    <t>LIGLGLDRY</t>
  </si>
  <si>
    <t>Lupine W.C. Manhattan Lights</t>
  </si>
  <si>
    <t>LUPWCMANL</t>
  </si>
  <si>
    <t>Lupine W.C. Masterpiece</t>
  </si>
  <si>
    <t>LUPWCMAST</t>
  </si>
  <si>
    <t>Monarda Bee-Mine Red</t>
  </si>
  <si>
    <t>MONBEMRED</t>
  </si>
  <si>
    <t>Monarda S.B. Blue Moon</t>
  </si>
  <si>
    <t>MONSBBLMO</t>
  </si>
  <si>
    <t>Monarda S.B. Bubblegum Blast</t>
  </si>
  <si>
    <t>MONSBBUBG</t>
  </si>
  <si>
    <t>Nepeta Kitten Around</t>
  </si>
  <si>
    <t>NEPKITARD</t>
  </si>
  <si>
    <t>Nepeta Prelude Blue</t>
  </si>
  <si>
    <t>NEPPREBLU</t>
  </si>
  <si>
    <t>Nepeta Prelude Purple</t>
  </si>
  <si>
    <t>NEPPREPUR</t>
  </si>
  <si>
    <t>Penstemon Pristine Deep Rose</t>
  </si>
  <si>
    <t>PENPRDPRS</t>
  </si>
  <si>
    <t>Penstemon Pristine Lipstick</t>
  </si>
  <si>
    <t>PENPRLIPS</t>
  </si>
  <si>
    <t>Penstemon Pristine Lila Purple</t>
  </si>
  <si>
    <t>PENPRLLPR</t>
  </si>
  <si>
    <t>Perovskia Blue Jean Baby</t>
  </si>
  <si>
    <t>PERBLJBAB</t>
  </si>
  <si>
    <t>Perovskia Prime Time</t>
  </si>
  <si>
    <t>PERPRITIM</t>
  </si>
  <si>
    <t>Phlox hyb. Candy Cloud Blue</t>
  </si>
  <si>
    <t>PHLCCBLUE</t>
  </si>
  <si>
    <t>Phlox hyb. Candy Cloud Drk. Pink</t>
  </si>
  <si>
    <t>PHLCCDPNK</t>
  </si>
  <si>
    <t>Phlox pan. GC Party Girl</t>
  </si>
  <si>
    <t>PHLCGPTGL</t>
  </si>
  <si>
    <t>Phlox pan. GC Uptown Girl</t>
  </si>
  <si>
    <t>PHLCGUPGL</t>
  </si>
  <si>
    <t>Phlox pan. GC Cover Girl</t>
  </si>
  <si>
    <t>PHLGGCVGL</t>
  </si>
  <si>
    <t>Phlox pan. GC Glamour Girl</t>
  </si>
  <si>
    <t>PHLGLAGIR</t>
  </si>
  <si>
    <t>Phlox pan. Ka-Pow Lavender</t>
  </si>
  <si>
    <t>PHLKAPLAV</t>
  </si>
  <si>
    <t>Phlox pan. Ka-Pow Pink</t>
  </si>
  <si>
    <t>PHLKAPPNK</t>
  </si>
  <si>
    <t>Phlox pan. Ka-Pow Purple</t>
  </si>
  <si>
    <t>PHLKAPPRP</t>
  </si>
  <si>
    <t>Phlox pan. Ka-Pow White Bicolor</t>
  </si>
  <si>
    <t>PHLKAPWBI</t>
  </si>
  <si>
    <t>Polemonium Stairway To Heaven</t>
  </si>
  <si>
    <t>POLSTRHVN</t>
  </si>
  <si>
    <t>Polemonium Touch of Class</t>
  </si>
  <si>
    <t>POLTOUCLA</t>
  </si>
  <si>
    <t>Pulmonaria Opal</t>
  </si>
  <si>
    <t>PULMOOPAL</t>
  </si>
  <si>
    <t>Pulmonaria Raspberry Frost</t>
  </si>
  <si>
    <t>PULRASFRO</t>
  </si>
  <si>
    <t>Pulmonaria Raspberry Splash</t>
  </si>
  <si>
    <t>PULRASSPL</t>
  </si>
  <si>
    <t>Rudbeckia American Gold Rush</t>
  </si>
  <si>
    <t>RUDAGDRSH</t>
  </si>
  <si>
    <t>Rudbeckia Glitters Like Gold</t>
  </si>
  <si>
    <t>RUDGLLGOL</t>
  </si>
  <si>
    <t>Rudbeckia Little Goldstar</t>
  </si>
  <si>
    <t>RUDLITGOL</t>
  </si>
  <si>
    <t>Salvia Blue By You</t>
  </si>
  <si>
    <t>SALBLBYOU</t>
  </si>
  <si>
    <t>Salvia nem. Blue Marvel</t>
  </si>
  <si>
    <t>SALBLUMAR</t>
  </si>
  <si>
    <t>Salvia nem. Rose Marvel</t>
  </si>
  <si>
    <t>SALROSMAR</t>
  </si>
  <si>
    <t>Sedum Frosted Fire</t>
  </si>
  <si>
    <t>SEDFROFIR</t>
  </si>
  <si>
    <t>Sedum Night Embers</t>
  </si>
  <si>
    <t>SEDNIGEMB</t>
  </si>
  <si>
    <t>Sedum spur. What a Doozie</t>
  </si>
  <si>
    <t>SEDWHTDOZ</t>
  </si>
  <si>
    <t>Tiarella Finger Paint</t>
  </si>
  <si>
    <t>TIAFINPAI</t>
  </si>
  <si>
    <t>Veronica Candela Blue</t>
  </si>
  <si>
    <t>VERCANBLU</t>
  </si>
  <si>
    <t>Veronica Candela Pink</t>
  </si>
  <si>
    <t>VERCANPIN</t>
  </si>
  <si>
    <t>Veronica Candela Purple</t>
  </si>
  <si>
    <t>VERCANPUR</t>
  </si>
  <si>
    <t>Qt Premium Choice Totals</t>
  </si>
  <si>
    <t>Qt. Round PW Pot 8PK (5/Shelf - 35/Cart)</t>
  </si>
  <si>
    <t>Achillea Firefly Sunshine</t>
  </si>
  <si>
    <t>ACHFFSUNS</t>
  </si>
  <si>
    <t>Qt. Round PW Pot 8PK</t>
  </si>
  <si>
    <t>QTPW</t>
  </si>
  <si>
    <t>Agastache MTB® Queen Nectarine</t>
  </si>
  <si>
    <t>AGAMBQNNT</t>
  </si>
  <si>
    <t>Agastache MTB® Royal Raspberry</t>
  </si>
  <si>
    <t>AGAMBRYRB</t>
  </si>
  <si>
    <t>Allium Serendipity</t>
  </si>
  <si>
    <t>ALLSEREND</t>
  </si>
  <si>
    <t>Anemone Fall in Love® Sweetly</t>
  </si>
  <si>
    <t>ANEFALLOV</t>
  </si>
  <si>
    <t>Aruncus Chantilly Lace</t>
  </si>
  <si>
    <t>ARUCHALAC</t>
  </si>
  <si>
    <t>Brunnera Jack of Diamonds</t>
  </si>
  <si>
    <t>BRUJACDIA</t>
  </si>
  <si>
    <t>Campanula MM Midnight</t>
  </si>
  <si>
    <t>CAMMMMIDN</t>
  </si>
  <si>
    <t>Campanula MM Twighlight</t>
  </si>
  <si>
    <t>CAMMMTWIG</t>
  </si>
  <si>
    <t>Coreopsis ver. DT Golden Needles</t>
  </si>
  <si>
    <t>CORDTGLDN</t>
  </si>
  <si>
    <t>Coreopsis ver. DT Heartstrings</t>
  </si>
  <si>
    <t>CORDTHRTS</t>
  </si>
  <si>
    <t>Coreopsis ver. DT Scarlet Ribbons</t>
  </si>
  <si>
    <t>CORDTSCAR</t>
  </si>
  <si>
    <t>Delosperma KAL. Dancing Embers</t>
  </si>
  <si>
    <t>DELKSDANE</t>
  </si>
  <si>
    <t>Delosperma KAL. Razzle Dazzle</t>
  </si>
  <si>
    <t>DELKSRAZD</t>
  </si>
  <si>
    <t>Dianthus FP® Black Cherry Frost</t>
  </si>
  <si>
    <t>DIAFPBCHF</t>
  </si>
  <si>
    <t>Dianthus FP® Classic Coral</t>
  </si>
  <si>
    <t>DIAFPCLAC</t>
  </si>
  <si>
    <t>Dianthus FP® Cranberry Cocktail</t>
  </si>
  <si>
    <t>DIAFPCRCO</t>
  </si>
  <si>
    <t>Dianthus FP® Funky Fuchsia</t>
  </si>
  <si>
    <t>DIAFPFNFC</t>
  </si>
  <si>
    <t>Dianthus FP® Maraschino</t>
  </si>
  <si>
    <t>DIAFPMARA</t>
  </si>
  <si>
    <t>Dianthus FP® Sweetie Pie</t>
  </si>
  <si>
    <t>DIAFPSPIE</t>
  </si>
  <si>
    <t>Dianthus PTT Fancy</t>
  </si>
  <si>
    <t>DIAPTTFAN</t>
  </si>
  <si>
    <t>Dianthus PTT Magenta</t>
  </si>
  <si>
    <t>DIAPTTMAG</t>
  </si>
  <si>
    <t>Page 6</t>
  </si>
  <si>
    <t>Dianthus PTT Red</t>
  </si>
  <si>
    <t>DIAPTTRED</t>
  </si>
  <si>
    <t>Dicentra Pink Diamonds</t>
  </si>
  <si>
    <t>DICPNKDIA</t>
  </si>
  <si>
    <t>Dicentra White Diamonds</t>
  </si>
  <si>
    <t>DICWHTDIA</t>
  </si>
  <si>
    <t>Echinacea CC Frankly Scarlet</t>
  </si>
  <si>
    <t>ECHCCFRSC</t>
  </si>
  <si>
    <t>Echinacea CC One in a Melon</t>
  </si>
  <si>
    <t>ECHCCONML</t>
  </si>
  <si>
    <t>Echinacea CC The Price is White</t>
  </si>
  <si>
    <t>ECHCCPRWH</t>
  </si>
  <si>
    <t>Echinacea CC Yellow My Darling</t>
  </si>
  <si>
    <t>ECHCCYLDA</t>
  </si>
  <si>
    <t>Echinacea DC Raspberry Beret</t>
  </si>
  <si>
    <t>ECHDCRPBT</t>
  </si>
  <si>
    <t>Echinacea Summersong Firefinch</t>
  </si>
  <si>
    <t>ECHSSFIRE</t>
  </si>
  <si>
    <t>Heucherella FG Eye Spy</t>
  </si>
  <si>
    <t>HECEYESPY</t>
  </si>
  <si>
    <t>Heucherella FG Capture the Flag</t>
  </si>
  <si>
    <t>HECFGCAFL</t>
  </si>
  <si>
    <t>Heucherella FG Red Rover</t>
  </si>
  <si>
    <t>HECREDROV</t>
  </si>
  <si>
    <t>Heliopsis Tuscan Sun</t>
  </si>
  <si>
    <t>HEOTUSSUN</t>
  </si>
  <si>
    <t>Heuchera Dolce Apple Twist</t>
  </si>
  <si>
    <t>HEUDLAPTW</t>
  </si>
  <si>
    <t>Heuchera Dolce Silver Gumdrop</t>
  </si>
  <si>
    <t>HEUDLSILG</t>
  </si>
  <si>
    <t>Heuchera Dolce Toffee Tart</t>
  </si>
  <si>
    <t>HEUDLTOFT</t>
  </si>
  <si>
    <t>Heuchera Dolce Wildberry</t>
  </si>
  <si>
    <t>HEUDLWLDB</t>
  </si>
  <si>
    <t>Heuchera DU Evening Gown</t>
  </si>
  <si>
    <t>HEUDUENGW</t>
  </si>
  <si>
    <t>Heuchera Primo Black Pearl</t>
  </si>
  <si>
    <t>HEUPRBLCP</t>
  </si>
  <si>
    <t>Heuchera Primo Wild Rose</t>
  </si>
  <si>
    <t>HEUPRWLDR</t>
  </si>
  <si>
    <t>Hosta SL Autumn Frost</t>
  </si>
  <si>
    <t>HOSSLAUTU</t>
  </si>
  <si>
    <t>Hosta SL Above the Clouds</t>
  </si>
  <si>
    <t>HOSSLAVCL</t>
  </si>
  <si>
    <t>Hosta SL Coast to Coast</t>
  </si>
  <si>
    <t>HOSSLCOAS</t>
  </si>
  <si>
    <t>Hosta SL Diamond Lake</t>
  </si>
  <si>
    <t>HOSSLDIAM</t>
  </si>
  <si>
    <t>Hosta SL Echo the Sun</t>
  </si>
  <si>
    <t>HOSSLECHS</t>
  </si>
  <si>
    <t>Hosta SL Empress Wu</t>
  </si>
  <si>
    <t>HOSSLEMPR</t>
  </si>
  <si>
    <t>Hosta SL Etched Glass</t>
  </si>
  <si>
    <t>HOSSLETCH</t>
  </si>
  <si>
    <t>Hosta SL Hope Springs Eternal</t>
  </si>
  <si>
    <t>HOSSLHOPE</t>
  </si>
  <si>
    <t>Hosta SL Lone Star</t>
  </si>
  <si>
    <t>HOSSLLOST</t>
  </si>
  <si>
    <t>Hosta SL Love Story</t>
  </si>
  <si>
    <t>HOSSLLOVS</t>
  </si>
  <si>
    <t>Hosta SL Miss America</t>
  </si>
  <si>
    <t>HOSSLMISS</t>
  </si>
  <si>
    <t>Hosta SL Sound of Music</t>
  </si>
  <si>
    <t>HOSSLSOUM</t>
  </si>
  <si>
    <t>Hosta SL Voices in the Wind</t>
  </si>
  <si>
    <t>HOSSLVCWD</t>
  </si>
  <si>
    <t>Hosta SL Waterslide</t>
  </si>
  <si>
    <t>HOSSLWATE</t>
  </si>
  <si>
    <t>Hosta SL Wheee!</t>
  </si>
  <si>
    <t>HOSSLWHEE</t>
  </si>
  <si>
    <t>Hosta SL Wu-La-La</t>
  </si>
  <si>
    <t>HOSSLWULA</t>
  </si>
  <si>
    <t>Kniphofia Pyr. Rockets Red Glare</t>
  </si>
  <si>
    <t>KNIPYRKGL</t>
  </si>
  <si>
    <t>Kniphofia Pyr. Solar Flare</t>
  </si>
  <si>
    <t>KNIPYSLFL</t>
  </si>
  <si>
    <t>Lavandula Sweet Romance</t>
  </si>
  <si>
    <t>LAVSWEROM</t>
  </si>
  <si>
    <t>Leucanthemum AD Banana Cream II</t>
  </si>
  <si>
    <t>LEUADBNC2</t>
  </si>
  <si>
    <t>Leucanthemum AD Daisy May</t>
  </si>
  <si>
    <t>LEUADDAIS</t>
  </si>
  <si>
    <t>Leucanthemum AD Marshmallow</t>
  </si>
  <si>
    <t>LEUADMRML</t>
  </si>
  <si>
    <t>Leucanthemum AD Spun Silk</t>
  </si>
  <si>
    <t>LEUADSPSK</t>
  </si>
  <si>
    <t>Monarda LL Amethyst</t>
  </si>
  <si>
    <t>MONLLAMTH</t>
  </si>
  <si>
    <t>Monarda LL Pink</t>
  </si>
  <si>
    <t>MONLLPINK</t>
  </si>
  <si>
    <t>Monarda LL Razzberry</t>
  </si>
  <si>
    <t>MONLLRZBY</t>
  </si>
  <si>
    <t>Nepeta Cat's Meow</t>
  </si>
  <si>
    <t>NEPCATMEO</t>
  </si>
  <si>
    <t>Nepeta Cat's Pajamas</t>
  </si>
  <si>
    <t>NEPCATPAJ</t>
  </si>
  <si>
    <t>Penstemon BJD Pink Pearls</t>
  </si>
  <si>
    <t>PENBJPKPL</t>
  </si>
  <si>
    <t>Penstemon BJD Rose Rhinestones</t>
  </si>
  <si>
    <t>PENBJRSRS</t>
  </si>
  <si>
    <t>Perovskia Denim 'n Lace</t>
  </si>
  <si>
    <t>PERDENLAC</t>
  </si>
  <si>
    <t>Perovskia Sage Advice</t>
  </si>
  <si>
    <t>PERSAGADV</t>
  </si>
  <si>
    <t>Phlox Cloudburst</t>
  </si>
  <si>
    <t>PHLCLOBUR</t>
  </si>
  <si>
    <t>Phlox Luminary Backlight</t>
  </si>
  <si>
    <t>PHLLUMBLT</t>
  </si>
  <si>
    <t>Phlox Luminary Opalescence</t>
  </si>
  <si>
    <t>PHLLUMOPA</t>
  </si>
  <si>
    <t>Phlox Luminary Pink Lightning</t>
  </si>
  <si>
    <t>PHLLUMPKL</t>
  </si>
  <si>
    <t>Phlox Luminary Prismatic Pink</t>
  </si>
  <si>
    <t>PHLLUMPRP</t>
  </si>
  <si>
    <t>Phlox Luminary Sunset Coral</t>
  </si>
  <si>
    <t>PHLLUMSCR</t>
  </si>
  <si>
    <t>Phlox Luminary Ultraviolet</t>
  </si>
  <si>
    <t>PHLLUMULT</t>
  </si>
  <si>
    <t>Phlox Opening Act White</t>
  </si>
  <si>
    <t>PHLOPACWH</t>
  </si>
  <si>
    <t>Phlox Opening Act Pink-a-Dot</t>
  </si>
  <si>
    <t>PHLOPPKDT</t>
  </si>
  <si>
    <t>Phlox Opening Act Romance</t>
  </si>
  <si>
    <t>PHLOPROMC</t>
  </si>
  <si>
    <t>Phlox Opening Act Ultrapink</t>
  </si>
  <si>
    <t>PHLOPULPK</t>
  </si>
  <si>
    <t>Phlox Spring Bling Pink Sparkles</t>
  </si>
  <si>
    <t>PHLSBLPNK</t>
  </si>
  <si>
    <t>Phlox Spring Bling Rose Quartz</t>
  </si>
  <si>
    <t>PHLSBLROS</t>
  </si>
  <si>
    <t>Polemonium Heaven Scent</t>
  </si>
  <si>
    <t>POLHEASCT</t>
  </si>
  <si>
    <t>Pulmonaria Pink-a-Blue</t>
  </si>
  <si>
    <t>PULPNKBLU</t>
  </si>
  <si>
    <t>Pulmonaria Spot On</t>
  </si>
  <si>
    <t>PULSPOTON</t>
  </si>
  <si>
    <t>Salvia CS Back to the Fuchsia</t>
  </si>
  <si>
    <t>SALCSBKFC</t>
  </si>
  <si>
    <t>Salvia CS Violet Riot</t>
  </si>
  <si>
    <t>SALCSVIRI</t>
  </si>
  <si>
    <t>Sedum RNG Back in Black</t>
  </si>
  <si>
    <t>SEDRNGBBL</t>
  </si>
  <si>
    <t>Sedum RNG Coraljade</t>
  </si>
  <si>
    <t>SEDRNGCLJ</t>
  </si>
  <si>
    <t>Sedum RNL Boogie Woogie</t>
  </si>
  <si>
    <t>SEDRNLBOO</t>
  </si>
  <si>
    <t>Sedum RNL Yellow Brick Road</t>
  </si>
  <si>
    <t>SEDRNLYEL</t>
  </si>
  <si>
    <t>Sedum RNR Bright Idea</t>
  </si>
  <si>
    <t>SEDRNRBRI</t>
  </si>
  <si>
    <t>Sedum RNR Pure Joy</t>
  </si>
  <si>
    <t>SEDRNRPRJ</t>
  </si>
  <si>
    <t>Veronica MS Ever After</t>
  </si>
  <si>
    <t>VERMSEVAF</t>
  </si>
  <si>
    <t>Veronica MS Pink Potion</t>
  </si>
  <si>
    <t>VERMSPNKP</t>
  </si>
  <si>
    <t>Veronica MS Purple Illusion</t>
  </si>
  <si>
    <t>VERMSPRIL</t>
  </si>
  <si>
    <t>Qt Proven Winner Totals</t>
  </si>
  <si>
    <t>QT. Fern 10PK (6/Shelf - 42/Cart)</t>
  </si>
  <si>
    <t>Athyrium felix-femina (Lady)</t>
  </si>
  <si>
    <t>FERATFEMI</t>
  </si>
  <si>
    <t>QT. Fern 10PK</t>
  </si>
  <si>
    <t>QTFR</t>
  </si>
  <si>
    <t>Athyrium Pictum (Japanese Painted)</t>
  </si>
  <si>
    <t>FERATPICT</t>
  </si>
  <si>
    <t>Cyrtomium fort. (Jap. Holly)</t>
  </si>
  <si>
    <t>FERCYFORT</t>
  </si>
  <si>
    <t>Dryopteris atr. (Shaggy Shield)</t>
  </si>
  <si>
    <t>FERDRYCYC</t>
  </si>
  <si>
    <t>Dryopteris eryt. (Autumn)</t>
  </si>
  <si>
    <t>FERDRYERY</t>
  </si>
  <si>
    <t>Dryopteris marg. (Eastern Wood)</t>
  </si>
  <si>
    <t>FERDRYMAR</t>
  </si>
  <si>
    <t>Dryopteris felix-mas (Male)</t>
  </si>
  <si>
    <t>FERDRYMAS</t>
  </si>
  <si>
    <t>Matteuccia sp. (Ostrich Fern)</t>
  </si>
  <si>
    <t>FERMATSTR</t>
  </si>
  <si>
    <t>Polystichum acro. (Christmas)</t>
  </si>
  <si>
    <t>FERPOLACR</t>
  </si>
  <si>
    <t>Polystichum Poly. (Tassel Fern)</t>
  </si>
  <si>
    <t>FERPOLPOL</t>
  </si>
  <si>
    <t>Qt Fern Totals</t>
  </si>
  <si>
    <t>QT. Grass 10PK (6/Shelf - 42/Cart)</t>
  </si>
  <si>
    <t>Calamagrostis Avalanche</t>
  </si>
  <si>
    <t>GRACAAVAL</t>
  </si>
  <si>
    <t>QT. Grass 10PK</t>
  </si>
  <si>
    <t>QTGR</t>
  </si>
  <si>
    <t>Calamagrostis Karl Foerster</t>
  </si>
  <si>
    <t>GRACAKAFO</t>
  </si>
  <si>
    <t>Erianthus ravennae</t>
  </si>
  <si>
    <t>GRAERRAVE</t>
  </si>
  <si>
    <t>Festuca glauca Elijah Blue</t>
  </si>
  <si>
    <t>GRAFEELBL</t>
  </si>
  <si>
    <t>Imperata cyli. Red Baron</t>
  </si>
  <si>
    <t>GRAIMREBA</t>
  </si>
  <si>
    <t>Juncus Spiralis</t>
  </si>
  <si>
    <t>GRAJUSPIR</t>
  </si>
  <si>
    <t>Miscanthus Adagio</t>
  </si>
  <si>
    <t>GRAMIADAG</t>
  </si>
  <si>
    <t>Miscanthus Gracillimus</t>
  </si>
  <si>
    <t>GRAMIGRAC</t>
  </si>
  <si>
    <t>Miscanthus Purpurascens</t>
  </si>
  <si>
    <t>GRAMIPURP</t>
  </si>
  <si>
    <t>Page 7</t>
  </si>
  <si>
    <t>Miscanthus sinensis Strictus</t>
  </si>
  <si>
    <t>GRAMISTRI</t>
  </si>
  <si>
    <t>Miscanthus Variegatus</t>
  </si>
  <si>
    <t>GRAMIVARI</t>
  </si>
  <si>
    <t>Miscanthus Zebrinus</t>
  </si>
  <si>
    <t>GRAMIZEBR</t>
  </si>
  <si>
    <t>Panicum Northwind</t>
  </si>
  <si>
    <t>GRAPANORT</t>
  </si>
  <si>
    <t>Panicum Shenandoah</t>
  </si>
  <si>
    <t>GRAPASHEN</t>
  </si>
  <si>
    <t>Pennisetum alop. Hameln</t>
  </si>
  <si>
    <t>GRAPEHAME</t>
  </si>
  <si>
    <t>Pennisetum Little Bunny</t>
  </si>
  <si>
    <t>GRAPENBUN</t>
  </si>
  <si>
    <t>Pennisetum Rubrum</t>
  </si>
  <si>
    <t>GRAPERUBR</t>
  </si>
  <si>
    <t>Qt Ornamental Grass Totals</t>
  </si>
  <si>
    <t>QT.  Daylily 10PK (6/Shelf - 42/Cart)</t>
  </si>
  <si>
    <t>Hemerocallis Eenie Fanfare</t>
  </si>
  <si>
    <t>HEMEENFFR</t>
  </si>
  <si>
    <t>QT.  Daylily 10PK</t>
  </si>
  <si>
    <t>QTDY</t>
  </si>
  <si>
    <t>Hemerocallis Entrapment</t>
  </si>
  <si>
    <t>HEMENTRAP</t>
  </si>
  <si>
    <t>Hemerocallis Fragrant Returns</t>
  </si>
  <si>
    <t>HEMFRARET</t>
  </si>
  <si>
    <t>Hemerocallis Happy Returns</t>
  </si>
  <si>
    <t>HEMHAPRET</t>
  </si>
  <si>
    <t>Hemerocallis Orange Monarch</t>
  </si>
  <si>
    <t>HEMORAMON</t>
  </si>
  <si>
    <t>Hemerocallis Pardon Me</t>
  </si>
  <si>
    <t>HEMPARDME</t>
  </si>
  <si>
    <t>Hemerocallis Purple de Oro</t>
  </si>
  <si>
    <t>HEMPURORO</t>
  </si>
  <si>
    <t>Hemerocallis Stella de Oro</t>
  </si>
  <si>
    <t>HEMSTEORO</t>
  </si>
  <si>
    <t>Hemerocallis Stella Supreme</t>
  </si>
  <si>
    <t>HEMSTESUP</t>
  </si>
  <si>
    <t>Hemerocallis Strawberry Candy</t>
  </si>
  <si>
    <t>HEMSTRCAN</t>
  </si>
  <si>
    <t>Qt Daylily Totals</t>
  </si>
  <si>
    <t>QT Hosta 10PK (6/Shelf - 42/Cart)</t>
  </si>
  <si>
    <t>Hosta American Halo</t>
  </si>
  <si>
    <t>HOSAMEHAL</t>
  </si>
  <si>
    <t>QT Hosta 10PK</t>
  </si>
  <si>
    <t>QTHO</t>
  </si>
  <si>
    <t>Hosta Ann Kulpa</t>
  </si>
  <si>
    <t>HOSANNKUL</t>
  </si>
  <si>
    <t>Hosta Blazing Saddles</t>
  </si>
  <si>
    <t>HOSBLASAD</t>
  </si>
  <si>
    <t>Hosta Blue Angel</t>
  </si>
  <si>
    <t>HOSBLUANG</t>
  </si>
  <si>
    <t>Hosta Blue Ivory</t>
  </si>
  <si>
    <t>HOSBLUIVO</t>
  </si>
  <si>
    <t>Hosta Brim Cup</t>
  </si>
  <si>
    <t>HOSBRICUP</t>
  </si>
  <si>
    <t>Hosta Captian Kirk</t>
  </si>
  <si>
    <t>HOSCAPKIR</t>
  </si>
  <si>
    <t>Hosta Christmas Tree</t>
  </si>
  <si>
    <t>HOSCHRTRE</t>
  </si>
  <si>
    <t>Hosta City Lights</t>
  </si>
  <si>
    <t>HOSCITLIG</t>
  </si>
  <si>
    <t>Hosta Diana Remembered</t>
  </si>
  <si>
    <t>HOSDIAREM</t>
  </si>
  <si>
    <t>Hosta Dream Queen</t>
  </si>
  <si>
    <t>HOSDREQUE</t>
  </si>
  <si>
    <t>Hosta Dream Weaver</t>
  </si>
  <si>
    <t>HOSDREWEA</t>
  </si>
  <si>
    <t>Hosta Earth Angel</t>
  </si>
  <si>
    <t>HOSEARANG</t>
  </si>
  <si>
    <t>Hosta Emerald Ruff Cut</t>
  </si>
  <si>
    <t>HOSEMRFCT</t>
  </si>
  <si>
    <t>Hosta Fantabulous</t>
  </si>
  <si>
    <t>HOSFANTAB</t>
  </si>
  <si>
    <t>Hosta Fire and Ice</t>
  </si>
  <si>
    <t>HOSFIRICE</t>
  </si>
  <si>
    <t>Hosta Fire Island</t>
  </si>
  <si>
    <t>HOSFIRISL</t>
  </si>
  <si>
    <t>Hosta Fragrant Blue</t>
  </si>
  <si>
    <t>HOSFRABLU</t>
  </si>
  <si>
    <t>Hosta Francee</t>
  </si>
  <si>
    <t>HOSFRANCE</t>
  </si>
  <si>
    <t>Hosta Great Expectations</t>
  </si>
  <si>
    <t>HOSGREEXP</t>
  </si>
  <si>
    <t>Hosta Guacamole</t>
  </si>
  <si>
    <t>HOSGUACAM</t>
  </si>
  <si>
    <t>Hosta Hadspen Blue</t>
  </si>
  <si>
    <t>HOSHADBLU</t>
  </si>
  <si>
    <t>Hosta Halcyon</t>
  </si>
  <si>
    <t>HOSHALCYO</t>
  </si>
  <si>
    <t>Hosta June</t>
  </si>
  <si>
    <t>HOSJUNEAA</t>
  </si>
  <si>
    <t>Hosta June Fever</t>
  </si>
  <si>
    <t>HOSJUNFEV</t>
  </si>
  <si>
    <t>Hosta Justine</t>
  </si>
  <si>
    <t>HOSJUSTIN</t>
  </si>
  <si>
    <t>Hosta Loyalist</t>
  </si>
  <si>
    <t>HOSLOYALI</t>
  </si>
  <si>
    <t>Hosta Minuteman</t>
  </si>
  <si>
    <t>HOSMINUTE</t>
  </si>
  <si>
    <t>Hosta Moonstruck</t>
  </si>
  <si>
    <t>HOSMOONST</t>
  </si>
  <si>
    <t>Hosta Orange Star</t>
  </si>
  <si>
    <t>HOSORGSTR</t>
  </si>
  <si>
    <t>Hosta Paradigm</t>
  </si>
  <si>
    <t>HOSPARADI</t>
  </si>
  <si>
    <t>Hosta Patriot</t>
  </si>
  <si>
    <t>HOSPATRIO</t>
  </si>
  <si>
    <t>Hosta Praying Hands</t>
  </si>
  <si>
    <t>HOSPRAHAN</t>
  </si>
  <si>
    <t>Hosta Queen Josephine</t>
  </si>
  <si>
    <t>HOSQUEJOS</t>
  </si>
  <si>
    <t>Hosta Rainforest Sunrise</t>
  </si>
  <si>
    <t>HOSRAISUN</t>
  </si>
  <si>
    <t>Hosta Regal Splendor</t>
  </si>
  <si>
    <t>HOSREGSPL</t>
  </si>
  <si>
    <t>Hosta Robert Frost</t>
  </si>
  <si>
    <t>HOSROBFRO</t>
  </si>
  <si>
    <t>Hosta Sagae</t>
  </si>
  <si>
    <t>HOSSAGAEA</t>
  </si>
  <si>
    <t>Hosta Sieboldiana Elegans</t>
  </si>
  <si>
    <t>HOSSIEELE</t>
  </si>
  <si>
    <t>Hosta So Sweet</t>
  </si>
  <si>
    <t>HOSSOSWEE</t>
  </si>
  <si>
    <t>Hosta Stained Glass</t>
  </si>
  <si>
    <t>HOSSTAGLA</t>
  </si>
  <si>
    <t>Hosta St. Elmos Fire</t>
  </si>
  <si>
    <t>HOSSTELFI</t>
  </si>
  <si>
    <t>Hosta Sum and Substance</t>
  </si>
  <si>
    <t>HOSSUMSUB</t>
  </si>
  <si>
    <t>Hosta Tropical Dancer</t>
  </si>
  <si>
    <t>HOSTRODAN</t>
  </si>
  <si>
    <t>Hosta Victory</t>
  </si>
  <si>
    <t>HOSVICTOR</t>
  </si>
  <si>
    <t>Hosta Vulcan</t>
  </si>
  <si>
    <t>HOSVULCAN</t>
  </si>
  <si>
    <t>Hosta Wide Brim</t>
  </si>
  <si>
    <t>HOSWIDBRI</t>
  </si>
  <si>
    <t>Hosta Wolverine</t>
  </si>
  <si>
    <t>HOSWOLVER</t>
  </si>
  <si>
    <t>Qt Hosta Totals</t>
  </si>
  <si>
    <t>QT Perennial A-Z (6/Shelf - 42/Cart)</t>
  </si>
  <si>
    <t>Achillea Cerise Queen</t>
  </si>
  <si>
    <t>ACHCERQUE</t>
  </si>
  <si>
    <t>QT Perennial A-Z</t>
  </si>
  <si>
    <t>QTSB</t>
  </si>
  <si>
    <t>Achillea mill. Cassis</t>
  </si>
  <si>
    <t>ACHMILCAS</t>
  </si>
  <si>
    <t>Achillea Moonshine</t>
  </si>
  <si>
    <t>ACHMOONSH</t>
  </si>
  <si>
    <t>Achillea mill. Summer Pastels</t>
  </si>
  <si>
    <t>ACHSUMMPA</t>
  </si>
  <si>
    <t>Agastache Golden Jubilee</t>
  </si>
  <si>
    <t>AGAGLDJUB</t>
  </si>
  <si>
    <t>Agastache Kudos Ambrosia</t>
  </si>
  <si>
    <t>AGAKUDAMB</t>
  </si>
  <si>
    <t>Agastache Kudos Coral</t>
  </si>
  <si>
    <t>AGAKUDCOR</t>
  </si>
  <si>
    <t>Agastache Pink Pop</t>
  </si>
  <si>
    <t>AGAPNKPOP</t>
  </si>
  <si>
    <t>Ajuga Princess Nadia</t>
  </si>
  <si>
    <t>AJUPRINAD</t>
  </si>
  <si>
    <t>Alcea Chater's Golden Yellow</t>
  </si>
  <si>
    <t>ALCCDGYEL</t>
  </si>
  <si>
    <t>Alcea Chater's Double Pink</t>
  </si>
  <si>
    <t>ALCCDPINK</t>
  </si>
  <si>
    <t>Alcea Chater's Double Purple</t>
  </si>
  <si>
    <t>ALCCDPURP</t>
  </si>
  <si>
    <t>Alcea Chater's Double Scarlet</t>
  </si>
  <si>
    <t>ALCCDSCAR</t>
  </si>
  <si>
    <t>Alcea Chater's Double Mix</t>
  </si>
  <si>
    <t>ALCCHDMIX</t>
  </si>
  <si>
    <t>Alcea ros. Crème de Cassis</t>
  </si>
  <si>
    <t>ALCCRDECA</t>
  </si>
  <si>
    <t>Alcea ros. Indian Spring</t>
  </si>
  <si>
    <t>ALCINDSPR</t>
  </si>
  <si>
    <t>Alcea ros. Peaches 'n' Dreams</t>
  </si>
  <si>
    <t>ALCPEADRE</t>
  </si>
  <si>
    <t>Alcea ros. Powderpuffs Mix</t>
  </si>
  <si>
    <t>ALCPOPUMI</t>
  </si>
  <si>
    <t>Alcea ros. Queeny Purple</t>
  </si>
  <si>
    <t>ALCQUEPUR</t>
  </si>
  <si>
    <t>Alcea rosea Nigra</t>
  </si>
  <si>
    <t>ALCRNIGRA</t>
  </si>
  <si>
    <t>Alchemilla ser. Gold Strike</t>
  </si>
  <si>
    <t>ALMGOLSTR</t>
  </si>
  <si>
    <t>Alchemilla mollis Thriller</t>
  </si>
  <si>
    <t>ALMMOTHRI</t>
  </si>
  <si>
    <t>Anchusa capensis Blue Angel</t>
  </si>
  <si>
    <t>ANCBLUANG</t>
  </si>
  <si>
    <t>Aquilegia Biedermeier</t>
  </si>
  <si>
    <t>AQUBIEDER</t>
  </si>
  <si>
    <t>Aquilegia Earlybird Blue White</t>
  </si>
  <si>
    <t>AQUEBBLWT</t>
  </si>
  <si>
    <t>Aquilegia Earlybird Mix</t>
  </si>
  <si>
    <t>AQUEBDMIX</t>
  </si>
  <si>
    <t>Aquilegia Earlybird Purple Blue</t>
  </si>
  <si>
    <t>AQUEBPRBL</t>
  </si>
  <si>
    <t>Aquilegia Earlybird Red White</t>
  </si>
  <si>
    <t>AQUEBRDWT</t>
  </si>
  <si>
    <t>Page 8</t>
  </si>
  <si>
    <t>Aquilegia Earlybird Red Yellow</t>
  </si>
  <si>
    <t>AQUEBRDYL</t>
  </si>
  <si>
    <t>Arabis Barranca Deep Rose</t>
  </si>
  <si>
    <t>ARABARRSD</t>
  </si>
  <si>
    <t>Arabis caucasica Snowcap</t>
  </si>
  <si>
    <t>ARASNOCAP</t>
  </si>
  <si>
    <t>Armeria maritima Splendens</t>
  </si>
  <si>
    <t>ARMSPLEND</t>
  </si>
  <si>
    <t>Artemisia Powis Castle</t>
  </si>
  <si>
    <t>ARTPOWCAS</t>
  </si>
  <si>
    <t>Artemisia Silver Brocade</t>
  </si>
  <si>
    <t>ARTSILBRO</t>
  </si>
  <si>
    <t>Artemisia Silver Mound</t>
  </si>
  <si>
    <t>ARTSILMOU</t>
  </si>
  <si>
    <t>Aruncus aethusifolius Noble Spirits</t>
  </si>
  <si>
    <t>ARUAETHUS</t>
  </si>
  <si>
    <t>Aruncus dioicus</t>
  </si>
  <si>
    <t>ARUDIOICU</t>
  </si>
  <si>
    <t>Astilbe arendsii Fanal</t>
  </si>
  <si>
    <t>ASBAFANAL</t>
  </si>
  <si>
    <t>Astilbe arendsii Amethyst</t>
  </si>
  <si>
    <t>ASBAMETHY</t>
  </si>
  <si>
    <t>Astilbe arendsii Bridal Veil</t>
  </si>
  <si>
    <t>ASBBRIVEI</t>
  </si>
  <si>
    <t>Astilbe hybrida Deutschland</t>
  </si>
  <si>
    <t>ASBDEUTSC</t>
  </si>
  <si>
    <t>Astilbe chin. Maggie Daley</t>
  </si>
  <si>
    <t>ASBMAGDAL</t>
  </si>
  <si>
    <t>Astilbe jap. Peach Blossom</t>
  </si>
  <si>
    <t>ASBPEABLO</t>
  </si>
  <si>
    <t>Astilbe hybrida Rheinland</t>
  </si>
  <si>
    <t>ASBRHEINL</t>
  </si>
  <si>
    <t>Asclepias incarnta Ice Ballet</t>
  </si>
  <si>
    <t>ASCICEBAL</t>
  </si>
  <si>
    <t>Asclepias tuberosa</t>
  </si>
  <si>
    <t>ASCTUBERO</t>
  </si>
  <si>
    <t>Aster KICKIN® Carmine Red</t>
  </si>
  <si>
    <t>ASTKICCAR</t>
  </si>
  <si>
    <t>Aster KICKIN® Lilac Blue</t>
  </si>
  <si>
    <t>ASTKICLIL</t>
  </si>
  <si>
    <t>Aster KICKIN® Pink Chiffon</t>
  </si>
  <si>
    <t>ASTKICPIN</t>
  </si>
  <si>
    <t>Aster KICKIN® Purple</t>
  </si>
  <si>
    <t>ASTKICPUR</t>
  </si>
  <si>
    <t>Aster novae-ang. Purple Dome</t>
  </si>
  <si>
    <t>ASTPURDOM</t>
  </si>
  <si>
    <t>Bellis Bam Bam Red</t>
  </si>
  <si>
    <t>BELBBARED</t>
  </si>
  <si>
    <t>Bellis Bam Bam Rose</t>
  </si>
  <si>
    <t>BELBBAROS</t>
  </si>
  <si>
    <t>Bellis Bam Bam Formula Mix</t>
  </si>
  <si>
    <t>BELBBFMIX</t>
  </si>
  <si>
    <t>Bergenia cor. Winterglut</t>
  </si>
  <si>
    <t>BERWINGLO</t>
  </si>
  <si>
    <t>Campanula rotundifolia (Blue Bells)</t>
  </si>
  <si>
    <t>CAMBLUBEL</t>
  </si>
  <si>
    <t>Campanula Cups &amp; Saucers Mix</t>
  </si>
  <si>
    <t>CAMCUPSAU</t>
  </si>
  <si>
    <t>Campanula carp. Rapido Blue</t>
  </si>
  <si>
    <t>CAMRAPBLU</t>
  </si>
  <si>
    <t>Campanula carp. Rapido White</t>
  </si>
  <si>
    <t>CAMRAPWHI</t>
  </si>
  <si>
    <t>Campanula glomerata Superba</t>
  </si>
  <si>
    <t>CAMSUPERB</t>
  </si>
  <si>
    <t>Catananche caerulea Amor Blue</t>
  </si>
  <si>
    <t>CATAMOBLU</t>
  </si>
  <si>
    <t>Centaurea macrocephala</t>
  </si>
  <si>
    <t>CENMACROC</t>
  </si>
  <si>
    <t>Ceratostigma plumbaginoides</t>
  </si>
  <si>
    <t>CEOPLUMBA</t>
  </si>
  <si>
    <t>Centranthus ruber</t>
  </si>
  <si>
    <t>CETRRUBER</t>
  </si>
  <si>
    <t>Chelone Hot Lips</t>
  </si>
  <si>
    <t>CHEHOTLIP</t>
  </si>
  <si>
    <t>Coreopsis American Dream</t>
  </si>
  <si>
    <t>CORAMEDRE</t>
  </si>
  <si>
    <t>Coreopsis grand. Baby Sun</t>
  </si>
  <si>
    <t>CORBABSUN</t>
  </si>
  <si>
    <t>Coreopsis DBL the Sun</t>
  </si>
  <si>
    <t>CORDBLSUN</t>
  </si>
  <si>
    <t>Coreopsis Early Sunrise</t>
  </si>
  <si>
    <t>COREARSUN</t>
  </si>
  <si>
    <t>Coreopsis Solanna Golden Sphere</t>
  </si>
  <si>
    <t>CORGOLSPH</t>
  </si>
  <si>
    <t>Coreopsis aur. Jethro Tull</t>
  </si>
  <si>
    <t>CORJETTUL</t>
  </si>
  <si>
    <t>Coreopsis Moonbeam</t>
  </si>
  <si>
    <t>CORMOONBE</t>
  </si>
  <si>
    <t>Coreopsis grandiflora Presto</t>
  </si>
  <si>
    <t>CORPRESTO</t>
  </si>
  <si>
    <t>Coreopsis Sun Kiss</t>
  </si>
  <si>
    <t>CORSUNKIS</t>
  </si>
  <si>
    <t>Coreopsis Tequila Sunrise</t>
  </si>
  <si>
    <t>CORTEQSUN</t>
  </si>
  <si>
    <t>Coreopsis vert. Zagreb</t>
  </si>
  <si>
    <t>CORZAGREB</t>
  </si>
  <si>
    <t>Crocosmia Lucifer</t>
  </si>
  <si>
    <t>CROLUCIFE</t>
  </si>
  <si>
    <t>Delosperma Cooperi</t>
  </si>
  <si>
    <t>DELCOOPER</t>
  </si>
  <si>
    <t>Delosperma Fire Spinner®</t>
  </si>
  <si>
    <t>DELFIRSPI</t>
  </si>
  <si>
    <t>Delosperma J. of D. Garnet</t>
  </si>
  <si>
    <t>DELJDGARN</t>
  </si>
  <si>
    <t>Delosperma J. of D. Grenade</t>
  </si>
  <si>
    <t>DELJDGREN</t>
  </si>
  <si>
    <t>Delosperma J. of D. Opal</t>
  </si>
  <si>
    <t>DELJDOPAL</t>
  </si>
  <si>
    <t>Delosperma J. of D. Peridot</t>
  </si>
  <si>
    <t>DELJDPERI</t>
  </si>
  <si>
    <t>Delosperma J. of D. Rosequartz</t>
  </si>
  <si>
    <t>DELJDROSE</t>
  </si>
  <si>
    <t>Delosperma J. of D. Ruby</t>
  </si>
  <si>
    <t>DELJDRUBY</t>
  </si>
  <si>
    <t>Delosperma J. of D. Topaz</t>
  </si>
  <si>
    <t>DELJDTOPA</t>
  </si>
  <si>
    <t>Delphinium Dasante Blue</t>
  </si>
  <si>
    <t>DEPDASBLU</t>
  </si>
  <si>
    <t>Delphinium MF Dk Blue/Dark Bee</t>
  </si>
  <si>
    <t>DEPMFDBDB</t>
  </si>
  <si>
    <t>Delphinium MF Dk Blue/White Bee</t>
  </si>
  <si>
    <t>DEPMFDBWH</t>
  </si>
  <si>
    <t>Delphinium Magic Fountain Mix</t>
  </si>
  <si>
    <t>DEPMFOUMI</t>
  </si>
  <si>
    <t>Delphinium MF Sky Blue/White Bee</t>
  </si>
  <si>
    <t>DEPMFSBWB</t>
  </si>
  <si>
    <t>Delphinium MF White/Dark Bee</t>
  </si>
  <si>
    <t>DEPMFWHDB</t>
  </si>
  <si>
    <t>Delphinium PG Black Knight</t>
  </si>
  <si>
    <t>DEPPGBLKN</t>
  </si>
  <si>
    <t>Delphinium Summer Blues</t>
  </si>
  <si>
    <t>DEPSUMBLU</t>
  </si>
  <si>
    <t>Delphinium Summer Morning</t>
  </si>
  <si>
    <t>DEPSUMMOR</t>
  </si>
  <si>
    <t>Delphinium Summer Nights</t>
  </si>
  <si>
    <t>DEPSUMNIG</t>
  </si>
  <si>
    <t>Dianthus Barb. Indian Carpet Mix</t>
  </si>
  <si>
    <t>DIABAINDC</t>
  </si>
  <si>
    <t>Dianthus Fire Star</t>
  </si>
  <si>
    <t>DIAFIREST</t>
  </si>
  <si>
    <t>Dianthus grat. Firewitch</t>
  </si>
  <si>
    <t>DIAFIREWI</t>
  </si>
  <si>
    <t>Dianthus all. Frosty Fire</t>
  </si>
  <si>
    <t>DIAFROFIR</t>
  </si>
  <si>
    <t>Dianthus Neon Star</t>
  </si>
  <si>
    <t>DIANEONST</t>
  </si>
  <si>
    <t>Dianthus Peppermint Star</t>
  </si>
  <si>
    <t>DIAPEPPST</t>
  </si>
  <si>
    <t>Dianthus Rockin Red</t>
  </si>
  <si>
    <t>DIARKIRED</t>
  </si>
  <si>
    <t>Dianthus Rockin Pink Magic</t>
  </si>
  <si>
    <t>DIARKPNMA</t>
  </si>
  <si>
    <t>Dianthus Rockin Purple</t>
  </si>
  <si>
    <t>DIARKPURP</t>
  </si>
  <si>
    <t>Dianthus Rockin Rose</t>
  </si>
  <si>
    <t>DIARKROSE</t>
  </si>
  <si>
    <t>Dianthus Superstar</t>
  </si>
  <si>
    <t>DIASUPSTA</t>
  </si>
  <si>
    <t>Dicentra eximia</t>
  </si>
  <si>
    <t>DICEXIMIA</t>
  </si>
  <si>
    <t>Dicentra spectabilis Alba</t>
  </si>
  <si>
    <t>DICSPEALB</t>
  </si>
  <si>
    <t>Dicentra spectabilis</t>
  </si>
  <si>
    <t>DICSPECTA</t>
  </si>
  <si>
    <t>Digitalis Candy Mountain</t>
  </si>
  <si>
    <t>DIGCANMOU</t>
  </si>
  <si>
    <t>Digitalis Dalmatian Peach</t>
  </si>
  <si>
    <t>DIGDALPEA</t>
  </si>
  <si>
    <t>Digitalis Dalmatian Purple</t>
  </si>
  <si>
    <t>DIGDALPUR</t>
  </si>
  <si>
    <t>Digitalis Dalmatian Rose</t>
  </si>
  <si>
    <t>DIGDALROS</t>
  </si>
  <si>
    <t>Digitalis Dalmatian White</t>
  </si>
  <si>
    <t>DIGDALWHT</t>
  </si>
  <si>
    <t>Digitalis pur. Giant Shirley</t>
  </si>
  <si>
    <t>DIGGIASHI</t>
  </si>
  <si>
    <t>Digitalis purpurea Foxy</t>
  </si>
  <si>
    <t>DIGPUFOXY</t>
  </si>
  <si>
    <t>Digitalis mert. Summer King</t>
  </si>
  <si>
    <t>DIGSUMKIN</t>
  </si>
  <si>
    <t>Doronicum Little Leo</t>
  </si>
  <si>
    <t>DORLITLEO</t>
  </si>
  <si>
    <t>Echinacea Cheyenne Spirit</t>
  </si>
  <si>
    <t>ECHCHESPI</t>
  </si>
  <si>
    <t>Echinacea PN Magenta</t>
  </si>
  <si>
    <t>ECHPNMAGE</t>
  </si>
  <si>
    <t>Echinacea PN Orange Red</t>
  </si>
  <si>
    <t>ECHPNORRD</t>
  </si>
  <si>
    <t>Echinacea PN Yellow</t>
  </si>
  <si>
    <t>ECHPNYELL</t>
  </si>
  <si>
    <t>Echinacea Prairie Splendor Deep Rose</t>
  </si>
  <si>
    <t>ECHPRASPL</t>
  </si>
  <si>
    <t>Echinacea Pow Wow Wild Berry</t>
  </si>
  <si>
    <t>ECHPWWBER</t>
  </si>
  <si>
    <t>Echinacea Pow Wow White</t>
  </si>
  <si>
    <t>ECHPWWHIT</t>
  </si>
  <si>
    <t>Eryngium Blue Hobbit</t>
  </si>
  <si>
    <t>ERNBLUHOB</t>
  </si>
  <si>
    <t>Euphorbia Ascot Rainbow</t>
  </si>
  <si>
    <t>EUBASCRAI</t>
  </si>
  <si>
    <t>Euphorbia myrsinites</t>
  </si>
  <si>
    <t>EUBMYRSIN</t>
  </si>
  <si>
    <t>Euphorbia polychroma</t>
  </si>
  <si>
    <t>EUBPOLYCH</t>
  </si>
  <si>
    <t>Page 9</t>
  </si>
  <si>
    <t>Filipendula hexapetala</t>
  </si>
  <si>
    <t>FILHEXAPE</t>
  </si>
  <si>
    <t>Fragaria Lipstick</t>
  </si>
  <si>
    <t>FRALIPSTI</t>
  </si>
  <si>
    <t>Gaillardia Amber Wheels</t>
  </si>
  <si>
    <t>GAIAMBWHL</t>
  </si>
  <si>
    <t>Gaillardia Arizona Apricot</t>
  </si>
  <si>
    <t>GAIARIAPR</t>
  </si>
  <si>
    <t>Gaillardia Arizona Red Shades</t>
  </si>
  <si>
    <t>GAIARIRED</t>
  </si>
  <si>
    <t>Gaillardia Arizona Sun</t>
  </si>
  <si>
    <t>GAIARISUN</t>
  </si>
  <si>
    <t>Gaura Belleza Dark Pink</t>
  </si>
  <si>
    <t>GAUDARPIN</t>
  </si>
  <si>
    <t>Gaura lind. Siskiyou Pink</t>
  </si>
  <si>
    <t>GAUSISPIN</t>
  </si>
  <si>
    <t>Geranium san. Vision Violet</t>
  </si>
  <si>
    <t>GERVISVIO</t>
  </si>
  <si>
    <t>Geum Lady Stratheden</t>
  </si>
  <si>
    <t>GEULADSTR</t>
  </si>
  <si>
    <t>Geum quellyon Mrs. Bradshaw</t>
  </si>
  <si>
    <t>GEUMRSBRA</t>
  </si>
  <si>
    <t>Gypsophila pan. Double Snowflake</t>
  </si>
  <si>
    <t>GYPDBLSNO</t>
  </si>
  <si>
    <t>Gypsophila rep. Filou Rose</t>
  </si>
  <si>
    <t>GYPFILROS</t>
  </si>
  <si>
    <t>Gypsophila rep. Filou White</t>
  </si>
  <si>
    <t>GYPFILWHI</t>
  </si>
  <si>
    <t>Helianthemum num. Mutabile Mix</t>
  </si>
  <si>
    <t>HELNUMMUL</t>
  </si>
  <si>
    <t>Heuchera Fire Fly</t>
  </si>
  <si>
    <t>HEUFIRFLY</t>
  </si>
  <si>
    <t>Heuchera Melting Fire</t>
  </si>
  <si>
    <t>HEUMELFIR</t>
  </si>
  <si>
    <t>Heuchera micr. Palace Purple</t>
  </si>
  <si>
    <t>HEUPALPUR</t>
  </si>
  <si>
    <t>Heuchera Ruby Bells</t>
  </si>
  <si>
    <t>HEURUBBEL</t>
  </si>
  <si>
    <t>Iberis Whiteout</t>
  </si>
  <si>
    <t>IBEWHTOUT</t>
  </si>
  <si>
    <t>Iris sibirica Butter &amp;Sugar</t>
  </si>
  <si>
    <t>IRIBUTSUG</t>
  </si>
  <si>
    <t>Iris sibirica Caesar's Brother</t>
  </si>
  <si>
    <t>IRICEABRO</t>
  </si>
  <si>
    <t>Iris sib. Concord Crush</t>
  </si>
  <si>
    <t>IRICONCRU</t>
  </si>
  <si>
    <t>Iris sib. Pink Parfait</t>
  </si>
  <si>
    <t>IRIPINPAR</t>
  </si>
  <si>
    <t>Kniphofia uvaria Flamenco</t>
  </si>
  <si>
    <t>KNIFLAMEN</t>
  </si>
  <si>
    <t>Lamium maculatum Ghost</t>
  </si>
  <si>
    <t>LAMIGHOST</t>
  </si>
  <si>
    <t>Lamium maculatum Orchid Frost</t>
  </si>
  <si>
    <t>LAMORHFRO</t>
  </si>
  <si>
    <t>Lamium maculatum Pink Pewter</t>
  </si>
  <si>
    <t>LAMPINPEW</t>
  </si>
  <si>
    <t>Lamium mac. Purple Dragon</t>
  </si>
  <si>
    <t>LAMPURDRA</t>
  </si>
  <si>
    <t>Lamium maculatum White Nancy</t>
  </si>
  <si>
    <t>LAMWHINAN</t>
  </si>
  <si>
    <t>Lavandula Chill-Out Blue</t>
  </si>
  <si>
    <t>LAVCOBLUE</t>
  </si>
  <si>
    <t>Lavandula French Perfume</t>
  </si>
  <si>
    <t>LAVFRNPER</t>
  </si>
  <si>
    <t>Lavandula x int. Grosso</t>
  </si>
  <si>
    <t>LAVGROSSO</t>
  </si>
  <si>
    <t>Lavandula Hidcote Blue</t>
  </si>
  <si>
    <t>LAVHIDBLU</t>
  </si>
  <si>
    <t>Leucanthemum superbum Alaska</t>
  </si>
  <si>
    <t>LEUALASKA</t>
  </si>
  <si>
    <t>Leucanthemum Brightside</t>
  </si>
  <si>
    <t>LEUBRTSDE</t>
  </si>
  <si>
    <t>Leucanthemum sup. Crazy Daisy</t>
  </si>
  <si>
    <t>LEUCRADAI</t>
  </si>
  <si>
    <t>Leucanthemum sup. Madonna</t>
  </si>
  <si>
    <t>LEUMADONN</t>
  </si>
  <si>
    <t>Leucanthemum sup. Becky</t>
  </si>
  <si>
    <t>LEUSBECKY</t>
  </si>
  <si>
    <t>Leucanthemum sup. Snowcap</t>
  </si>
  <si>
    <t>LEUSNOCAP</t>
  </si>
  <si>
    <t>Leucanthemum White Lion</t>
  </si>
  <si>
    <t>LEUWHTLIO</t>
  </si>
  <si>
    <t>Lewisia cot. Elise Mix</t>
  </si>
  <si>
    <t>LEWELIMIX</t>
  </si>
  <si>
    <t>Liatris spicata Alba</t>
  </si>
  <si>
    <t>LIASPIALB</t>
  </si>
  <si>
    <t>Liatris spicata</t>
  </si>
  <si>
    <t>LIASPICAT</t>
  </si>
  <si>
    <t>Liatris spicata Kobold</t>
  </si>
  <si>
    <t>LIASPIKOB</t>
  </si>
  <si>
    <t>Lilium asiatic Tiny Diamond (Pink)</t>
  </si>
  <si>
    <t>LILTINDIA</t>
  </si>
  <si>
    <t>Lilium asiatic Tiny Invader (Orange)</t>
  </si>
  <si>
    <t>LILTININV</t>
  </si>
  <si>
    <t>Lilium asiatic Tiny Lion (Red/Orange)</t>
  </si>
  <si>
    <t>LILTINLIO</t>
  </si>
  <si>
    <t>Lilium asiatic Tiny Ranger (Yellow)</t>
  </si>
  <si>
    <t>LILTINRAN</t>
  </si>
  <si>
    <t>Lilium asiatic Tiny Rocket (Red)</t>
  </si>
  <si>
    <t>LILTINROC</t>
  </si>
  <si>
    <t>Liriope muscari Big Blue</t>
  </si>
  <si>
    <t>LIRBIGBLU</t>
  </si>
  <si>
    <t>Liriope mus. John Burch</t>
  </si>
  <si>
    <t>LIRJOHBUR</t>
  </si>
  <si>
    <t>Lobelia car. Queen Victoria</t>
  </si>
  <si>
    <t>LOBQUEVIC</t>
  </si>
  <si>
    <t>Lobelia speciosa Vulcan Red</t>
  </si>
  <si>
    <t>LOBVULRED</t>
  </si>
  <si>
    <t>Lupine Gallery Blue</t>
  </si>
  <si>
    <t>LUPGALBLU</t>
  </si>
  <si>
    <t>Lupine Gallery Mix</t>
  </si>
  <si>
    <t>LUPGALMIX</t>
  </si>
  <si>
    <t>Lupine Gallery Pink</t>
  </si>
  <si>
    <t>LUPGALPNK</t>
  </si>
  <si>
    <t>Lupine Gallery Red</t>
  </si>
  <si>
    <t>LUPGALRED</t>
  </si>
  <si>
    <t>Lupine Gallery Yellow</t>
  </si>
  <si>
    <t>LUPGALYEL</t>
  </si>
  <si>
    <t>Malva syl. Mystic Merlin</t>
  </si>
  <si>
    <t>MALMYSMER</t>
  </si>
  <si>
    <t>Malva mos. Perfection Pink</t>
  </si>
  <si>
    <t>MALPINPER</t>
  </si>
  <si>
    <t>Malva sylvestris Zebrina</t>
  </si>
  <si>
    <t>MALZEBRIN</t>
  </si>
  <si>
    <t>Monarda Balmy Lilac</t>
  </si>
  <si>
    <t>MONBALLIL</t>
  </si>
  <si>
    <t>Monarda Balmy Pink</t>
  </si>
  <si>
    <t>MONBALPIN</t>
  </si>
  <si>
    <t>Monarda Balmy Purple</t>
  </si>
  <si>
    <t>MONBALPUR</t>
  </si>
  <si>
    <t>Monarda Balmy Rose</t>
  </si>
  <si>
    <t>MONBALROS</t>
  </si>
  <si>
    <t>Monarda didyma Jacob Cline</t>
  </si>
  <si>
    <t>MONJACCLI</t>
  </si>
  <si>
    <t>Myosotis sylv. Victoria Blue</t>
  </si>
  <si>
    <t>MYOVICBLU</t>
  </si>
  <si>
    <t>Myosotis sylv. Victoria Rose</t>
  </si>
  <si>
    <t>MYOVICROS</t>
  </si>
  <si>
    <t>Calamintha Nepeta</t>
  </si>
  <si>
    <t>NEPCALMIN</t>
  </si>
  <si>
    <t>Nepeta Junior Walker</t>
  </si>
  <si>
    <t>NEPJUNWAL</t>
  </si>
  <si>
    <t>Nepeta faas. Walker's Low</t>
  </si>
  <si>
    <t>NEPWALLOW</t>
  </si>
  <si>
    <t>Oenothera missouriensis</t>
  </si>
  <si>
    <t>OENMISSOU</t>
  </si>
  <si>
    <t>Oenothera ber. Siskiyou</t>
  </si>
  <si>
    <t>OENSISKIY</t>
  </si>
  <si>
    <t>Oenothera Sunset Boulevard</t>
  </si>
  <si>
    <t>OENSUNBOU</t>
  </si>
  <si>
    <t>Oenothera fruticosa Youngii</t>
  </si>
  <si>
    <t>OENYOUNGI</t>
  </si>
  <si>
    <t>Origanum Kent Beauty</t>
  </si>
  <si>
    <t>ORIKENBEA</t>
  </si>
  <si>
    <t>Papaver oriental Allegro</t>
  </si>
  <si>
    <t>PAPALLEGR</t>
  </si>
  <si>
    <t>Papaver Black Peony</t>
  </si>
  <si>
    <t>PAPBLKPEO</t>
  </si>
  <si>
    <t>Papaver oriental Brilliant (Red)</t>
  </si>
  <si>
    <t>PAPBRILLI</t>
  </si>
  <si>
    <t>Papaver Cham. Bubbles Mix</t>
  </si>
  <si>
    <t>PAPBUBMIX</t>
  </si>
  <si>
    <t>Papaver Cham. Bubbles Orange</t>
  </si>
  <si>
    <t>PAPBUBORA</t>
  </si>
  <si>
    <t>Papaver Cham. Bubbles Pink</t>
  </si>
  <si>
    <t>PAPBUBPIN</t>
  </si>
  <si>
    <t>Papaver Cham. Bubbles Yellow</t>
  </si>
  <si>
    <t>PAPBUBYEL</t>
  </si>
  <si>
    <t>Papaver Crimson Peony</t>
  </si>
  <si>
    <t>PAPCRIPEO</t>
  </si>
  <si>
    <t>Papaver oriental Pizzicato</t>
  </si>
  <si>
    <t>PAPPIZZIC</t>
  </si>
  <si>
    <t>Papaver ori. Royal Wedding</t>
  </si>
  <si>
    <t>PAPROYWED</t>
  </si>
  <si>
    <t>Papaver Tangerine Gem</t>
  </si>
  <si>
    <t>PAPTNGGEM</t>
  </si>
  <si>
    <t>Penstemon dig. Husker Red</t>
  </si>
  <si>
    <t>PENHUSRED</t>
  </si>
  <si>
    <t>Perovskia atriplicifolia</t>
  </si>
  <si>
    <t>PERATRIPL</t>
  </si>
  <si>
    <t>Perovskia Bluesette</t>
  </si>
  <si>
    <t>PERBLUSET</t>
  </si>
  <si>
    <t>Perovskia Blue Steel</t>
  </si>
  <si>
    <t>PERBLUSTE</t>
  </si>
  <si>
    <t>Phlox divaricata Blue Moon</t>
  </si>
  <si>
    <t>PHLBLUMON</t>
  </si>
  <si>
    <t>Phlox paniculata Bright Eyes</t>
  </si>
  <si>
    <t>PHLBRIEYE</t>
  </si>
  <si>
    <t>Phlox sub. Candy Stripes</t>
  </si>
  <si>
    <t>PHLCANSTR</t>
  </si>
  <si>
    <t>Phlox sub. Emerald Blue</t>
  </si>
  <si>
    <t>PHLEMEBLU</t>
  </si>
  <si>
    <t>Phlox sub. Emerald Cushion Blue</t>
  </si>
  <si>
    <t>PHLEMECBL</t>
  </si>
  <si>
    <t>Page 10</t>
  </si>
  <si>
    <t>Phlox sub. Emerald Pink</t>
  </si>
  <si>
    <t>PHLEMEPIN</t>
  </si>
  <si>
    <t>Phlox divaricata May Breeze</t>
  </si>
  <si>
    <t>PHLMAYBRE</t>
  </si>
  <si>
    <t>Phlox paniculata David</t>
  </si>
  <si>
    <t>PHLODAVID</t>
  </si>
  <si>
    <t>Phlox paniculata Laura</t>
  </si>
  <si>
    <t>PHLOLAURA</t>
  </si>
  <si>
    <t>Phlox paniculata Nicky</t>
  </si>
  <si>
    <t>PHLONICKY</t>
  </si>
  <si>
    <t>Phlox pan. Red Riding Hood</t>
  </si>
  <si>
    <t>PHLPRDRHD</t>
  </si>
  <si>
    <t>Phlox pan. Starfire</t>
  </si>
  <si>
    <t>PHLPSTFIR</t>
  </si>
  <si>
    <t>Phlox sub. Purple Beauty</t>
  </si>
  <si>
    <t>PHLPURBEA</t>
  </si>
  <si>
    <t>Phlox sub. White Delight</t>
  </si>
  <si>
    <t>PHLSBWHDE</t>
  </si>
  <si>
    <t>Phlox sub. Scarlet Flame</t>
  </si>
  <si>
    <t>PHLSCAFLA</t>
  </si>
  <si>
    <t>Phlox sub. Amazing Grace</t>
  </si>
  <si>
    <t>PHLSUBAZG</t>
  </si>
  <si>
    <t>Phlox sub. Red Wing</t>
  </si>
  <si>
    <t>PHLSUBRDW</t>
  </si>
  <si>
    <t>Physostegia virg. Crystal Peak White</t>
  </si>
  <si>
    <t>PHSCRYWHT</t>
  </si>
  <si>
    <t>Physalis alkekengi</t>
  </si>
  <si>
    <t>PHYALKEKE</t>
  </si>
  <si>
    <t>Platycodon PopStar Blue</t>
  </si>
  <si>
    <t>PLAPPSBLU</t>
  </si>
  <si>
    <t>Platycodon PopStar Pink</t>
  </si>
  <si>
    <t>PLAPPSPNK</t>
  </si>
  <si>
    <t>Platycodon PopStar White</t>
  </si>
  <si>
    <t>PLAPPSWHT</t>
  </si>
  <si>
    <t>Platycodon Sentimental Blue</t>
  </si>
  <si>
    <t>PLASENBLU</t>
  </si>
  <si>
    <t>Polemonium yez. Purple Rain Strain</t>
  </si>
  <si>
    <t>POLPURRAI</t>
  </si>
  <si>
    <t>Potentilla Melton Fire</t>
  </si>
  <si>
    <t>POTMELFIR</t>
  </si>
  <si>
    <t>Primula Crescendo Blue Shades</t>
  </si>
  <si>
    <t>PRIBLUSHA</t>
  </si>
  <si>
    <t>Primula Blue Zebra</t>
  </si>
  <si>
    <t>PRIBLUZEB</t>
  </si>
  <si>
    <t>Primula ela. Crescendo Mix</t>
  </si>
  <si>
    <t>PRICREMIX</t>
  </si>
  <si>
    <t>Primula Crescendo Bright Red</t>
  </si>
  <si>
    <t>PRICRERED</t>
  </si>
  <si>
    <t>Primula Cres. Golden Yellow</t>
  </si>
  <si>
    <t>PRICREYEL</t>
  </si>
  <si>
    <t>Primula Crescendo Rose Shades</t>
  </si>
  <si>
    <t>PRIROSSHA</t>
  </si>
  <si>
    <t>Rose Bi-Color</t>
  </si>
  <si>
    <t>ROEBICOLR</t>
  </si>
  <si>
    <t>Rose Pink</t>
  </si>
  <si>
    <t>ROEPINKRO</t>
  </si>
  <si>
    <t>Rose Red</t>
  </si>
  <si>
    <t>ROEREDROS</t>
  </si>
  <si>
    <t>Rose White</t>
  </si>
  <si>
    <t>ROEWHITES</t>
  </si>
  <si>
    <t>Rose Yellow</t>
  </si>
  <si>
    <t>ROEYELLOW</t>
  </si>
  <si>
    <t>Rudbeckia hir. Cherry Brandy</t>
  </si>
  <si>
    <t>RUDCHEBRA</t>
  </si>
  <si>
    <t>Rudbeckia ful. Goldblitz</t>
  </si>
  <si>
    <t>RUDGOLBLT</t>
  </si>
  <si>
    <t>Rudbeckia fulgida Goldsturm</t>
  </si>
  <si>
    <t>RUDGOLSTR</t>
  </si>
  <si>
    <t>Rudbeckia hir. Kelvadon Star</t>
  </si>
  <si>
    <t>RUDHKELVD</t>
  </si>
  <si>
    <t>Rudbeckia hirta Toto Gold</t>
  </si>
  <si>
    <t>RUDHTTGOL</t>
  </si>
  <si>
    <t>Rudbeckia hirta Toto Lemon</t>
  </si>
  <si>
    <t>RUDHTTLEM</t>
  </si>
  <si>
    <t>Rudbeckia hirta Toto Mix</t>
  </si>
  <si>
    <t>RUDHTTMIX</t>
  </si>
  <si>
    <t>Rudbeckia hirta Toto Rustic</t>
  </si>
  <si>
    <t>RUDHTTRUS</t>
  </si>
  <si>
    <t>Salvia nem. Blue Hill</t>
  </si>
  <si>
    <t>SALBLUHIL</t>
  </si>
  <si>
    <t>Salvia nem. Caradonna</t>
  </si>
  <si>
    <t>SALCARADO</t>
  </si>
  <si>
    <t>Salvia nem. East Friesland</t>
  </si>
  <si>
    <t>SALEASFRI</t>
  </si>
  <si>
    <t>Salvia nem. May Night</t>
  </si>
  <si>
    <t>SALMAYNIG</t>
  </si>
  <si>
    <t>Salvia New Dimension Blue</t>
  </si>
  <si>
    <t>SALNEDBLU</t>
  </si>
  <si>
    <t>Salvia New Dimension Rose</t>
  </si>
  <si>
    <t>SALNEDROS</t>
  </si>
  <si>
    <t>Salvia lyr. Purple Knockout</t>
  </si>
  <si>
    <t>SALPURKNO</t>
  </si>
  <si>
    <t>Saponaria ocymoides</t>
  </si>
  <si>
    <t>SAPOCYMOI</t>
  </si>
  <si>
    <t>Scabiosa Flutter Deep Blue</t>
  </si>
  <si>
    <t>SCAFLDPBL</t>
  </si>
  <si>
    <t>Sedum spect. Autumn Fire</t>
  </si>
  <si>
    <t>SEDAUTFIR</t>
  </si>
  <si>
    <t>Sedum spect. Autumn Joy</t>
  </si>
  <si>
    <t>SEDAUTJOY</t>
  </si>
  <si>
    <t>Sedum spur. Fuldaglut</t>
  </si>
  <si>
    <t>SEDFULDAG</t>
  </si>
  <si>
    <t>Sedum spect. Neon</t>
  </si>
  <si>
    <t>SEDUMNEON</t>
  </si>
  <si>
    <t>Sedum Vera Jameson</t>
  </si>
  <si>
    <t>SEDVERJAM</t>
  </si>
  <si>
    <t>Sempervivum Black</t>
  </si>
  <si>
    <t>SEMBLACKA</t>
  </si>
  <si>
    <t>Sempervivum Ford's Spring</t>
  </si>
  <si>
    <t>SEMFORSPR</t>
  </si>
  <si>
    <t>Sempervivum Pacific Blue Ice</t>
  </si>
  <si>
    <t>SEMPACBLI</t>
  </si>
  <si>
    <t>Sempervivum Reinhardt</t>
  </si>
  <si>
    <t>SEMRENHAR</t>
  </si>
  <si>
    <t>Sempervivum Ruby Heart</t>
  </si>
  <si>
    <t>SEMRUBHEA</t>
  </si>
  <si>
    <t>Sempervivum Senoervivum Killer</t>
  </si>
  <si>
    <t>SEMSENKIL</t>
  </si>
  <si>
    <t>Sempervivum Silver Queen</t>
  </si>
  <si>
    <t>SEMSILQUE</t>
  </si>
  <si>
    <t>Sempervivum Mount Usher</t>
  </si>
  <si>
    <t>SEMUSHERA</t>
  </si>
  <si>
    <t>Sisyrinchium Lucerne</t>
  </si>
  <si>
    <t>SISLUCERN</t>
  </si>
  <si>
    <t>Stachys lanata Fuzzy Wuzzy</t>
  </si>
  <si>
    <t>STAFUZWUZ</t>
  </si>
  <si>
    <t>Stachys byz. Helene von Stein</t>
  </si>
  <si>
    <t>STAHELSTE</t>
  </si>
  <si>
    <t>Stachys monieri Hummelo</t>
  </si>
  <si>
    <t>STAHUMELO</t>
  </si>
  <si>
    <t>Stokesia laevis Blue Danube</t>
  </si>
  <si>
    <t>STOBLUDAN</t>
  </si>
  <si>
    <t>Stokesia Honeysong Purple</t>
  </si>
  <si>
    <t>STOHONPUR</t>
  </si>
  <si>
    <t>Stokesia Peachie's Pick</t>
  </si>
  <si>
    <t>STOPEAPIC</t>
  </si>
  <si>
    <t>Tanacetum Rob. Dark Crimson</t>
  </si>
  <si>
    <t>TANROBDRK</t>
  </si>
  <si>
    <t>Tradescantia Concord Grape</t>
  </si>
  <si>
    <t>TRACONGRA</t>
  </si>
  <si>
    <t>Tradescantia Zwanenburg Blue</t>
  </si>
  <si>
    <t>TRAZWABLU</t>
  </si>
  <si>
    <t>Tricyrtis for. Gilt Edge</t>
  </si>
  <si>
    <t>TRIGILEDG</t>
  </si>
  <si>
    <t>Verbena Homestead Purple</t>
  </si>
  <si>
    <t>VEBHOMPUR</t>
  </si>
  <si>
    <t>Verbena bonariensis Lollipop</t>
  </si>
  <si>
    <t>VEBLOLPOP</t>
  </si>
  <si>
    <t>Veronica ped. Georgia Blue</t>
  </si>
  <si>
    <t>VERGEOBLU</t>
  </si>
  <si>
    <t>Veronica Giles Van Hees</t>
  </si>
  <si>
    <t>VERGILVAN</t>
  </si>
  <si>
    <t>Veronica spic. Royal Candles</t>
  </si>
  <si>
    <t>VERROYCAN</t>
  </si>
  <si>
    <t>Viola Halo Lemon Frost</t>
  </si>
  <si>
    <t>VIOHLEMFR</t>
  </si>
  <si>
    <t>Viola Halo Lilac</t>
  </si>
  <si>
    <t>VIOHLILAC</t>
  </si>
  <si>
    <t>Viola Halo Sky Blue</t>
  </si>
  <si>
    <t>VIOHSKBLU</t>
  </si>
  <si>
    <t>Viola Halo Violet</t>
  </si>
  <si>
    <t>VIOHVIOLE</t>
  </si>
  <si>
    <t>Qt A-Z Perennial Totals</t>
  </si>
  <si>
    <t>#1 Premium Choice 6P (4/Shelf - 16/Cart)</t>
  </si>
  <si>
    <t>#1 Premium Choice 6P</t>
  </si>
  <si>
    <t>#1PC</t>
  </si>
  <si>
    <t>Achillea NV Red</t>
  </si>
  <si>
    <t>ACHNVIRED</t>
  </si>
  <si>
    <t>Achillea NV Rose</t>
  </si>
  <si>
    <t>ACHNVIROS</t>
  </si>
  <si>
    <t>Achillea NV Violet</t>
  </si>
  <si>
    <t>ACHNVIVIO</t>
  </si>
  <si>
    <t>Agastache Guava Lava</t>
  </si>
  <si>
    <t>AGAGUALAV</t>
  </si>
  <si>
    <t>Alcea rosea Blacknight</t>
  </si>
  <si>
    <t>ALCBLANIG</t>
  </si>
  <si>
    <t>Alcea rosea Halo Cerise</t>
  </si>
  <si>
    <t>ALCHALCER</t>
  </si>
  <si>
    <t>Alcea ros. Halo Red and Yellow</t>
  </si>
  <si>
    <t>ALCHALRAY</t>
  </si>
  <si>
    <t>Alcea Spotlight Mars Magic</t>
  </si>
  <si>
    <t>ALCSPOMAR</t>
  </si>
  <si>
    <t>Page 11</t>
  </si>
  <si>
    <t>Anemone Fantasy Pocahontas</t>
  </si>
  <si>
    <t>ANEFANPOC</t>
  </si>
  <si>
    <t>Aralia cordata Sun King</t>
  </si>
  <si>
    <t>ARLSUNKIN</t>
  </si>
  <si>
    <t>Armeria Dreameria® Hypnotic Dreams</t>
  </si>
  <si>
    <t>ARMDMHYDR</t>
  </si>
  <si>
    <t>Astilbe Mighty Chocolate Cherry</t>
  </si>
  <si>
    <t>ASBCHOCHE</t>
  </si>
  <si>
    <t>Astilbe Younique Lilac</t>
  </si>
  <si>
    <t>ASBYOLILA</t>
  </si>
  <si>
    <t>Astilbe Younique Ruby Red</t>
  </si>
  <si>
    <t>ASBYORURD</t>
  </si>
  <si>
    <t>Astilbe Younique Silvery Pink</t>
  </si>
  <si>
    <t>ASBYOSIPK</t>
  </si>
  <si>
    <t>Baptisia American Gold Finch</t>
  </si>
  <si>
    <t>BAPGLDFIN</t>
  </si>
  <si>
    <t>Baptisia Grape Escape</t>
  </si>
  <si>
    <t>BAPGRPESC</t>
  </si>
  <si>
    <t>Baptisia Indigo Spires</t>
  </si>
  <si>
    <t>BAPINDSPI</t>
  </si>
  <si>
    <t>Baptisia Musical Duet</t>
  </si>
  <si>
    <t>BAPMUSDUE</t>
  </si>
  <si>
    <t>Baptisia Plum Rosy</t>
  </si>
  <si>
    <t>BAPPLMRSY</t>
  </si>
  <si>
    <t>Belamcanda chin. Freckle Face</t>
  </si>
  <si>
    <t>BECFREFAC</t>
  </si>
  <si>
    <t>Brunnera Variegata</t>
  </si>
  <si>
    <t>BRUVARIEG</t>
  </si>
  <si>
    <t>Buddleia Pink Cascade</t>
  </si>
  <si>
    <t>BUDPINCAS</t>
  </si>
  <si>
    <t>Chelone Tiny Tortuga</t>
  </si>
  <si>
    <t>CHETINTOR</t>
  </si>
  <si>
    <t>Coreopsis S&amp;S® Curry Up</t>
  </si>
  <si>
    <t>CORCURRUP</t>
  </si>
  <si>
    <t>Coreopsis Enchanted Eve</t>
  </si>
  <si>
    <t>CORENCEVE</t>
  </si>
  <si>
    <t>Coreopsis S&amp;S® Hot Paprika</t>
  </si>
  <si>
    <t>CORHOTPAP</t>
  </si>
  <si>
    <t>Coreopsis Super Star</t>
  </si>
  <si>
    <t>CORSUPSTR</t>
  </si>
  <si>
    <t>Delphinium Pagan Purples</t>
  </si>
  <si>
    <t>DEPPAGPUR</t>
  </si>
  <si>
    <t>Dicentra Gold Heart</t>
  </si>
  <si>
    <t>DICGLDHRT</t>
  </si>
  <si>
    <t>Echinacea Artisan Soft Orange</t>
  </si>
  <si>
    <t>ECHARTORG</t>
  </si>
  <si>
    <t>Echinacea Artisan Red Ombre</t>
  </si>
  <si>
    <t>ECHARTRED</t>
  </si>
  <si>
    <t>Echinacea Artisan Yellow Ombre</t>
  </si>
  <si>
    <t>ECHARTYEL</t>
  </si>
  <si>
    <t>Echinacea Kismet Raspberry</t>
  </si>
  <si>
    <t>ECHKISRAS</t>
  </si>
  <si>
    <t>Eupatorium Baby Joe</t>
  </si>
  <si>
    <t>EUPBABJOE</t>
  </si>
  <si>
    <t>Gaillardia Spintop Red</t>
  </si>
  <si>
    <t>GAISTPRED</t>
  </si>
  <si>
    <t>Carex Eversheen</t>
  </si>
  <si>
    <t>GRACARSHN</t>
  </si>
  <si>
    <t>Hakonechloa macra Aureola</t>
  </si>
  <si>
    <t>GRAHAKAUR</t>
  </si>
  <si>
    <t>Hakonechloa macra All Gold</t>
  </si>
  <si>
    <t>GRAHAKGOL</t>
  </si>
  <si>
    <t>Miscanthus Fire Dragon</t>
  </si>
  <si>
    <t>GRAMISFIR</t>
  </si>
  <si>
    <t>Pennisetum Burgundy Bunny</t>
  </si>
  <si>
    <t>GRAPENBUR</t>
  </si>
  <si>
    <t>Pennisetum Piglet</t>
  </si>
  <si>
    <t>GRAPNPIGL</t>
  </si>
  <si>
    <t>Schizachyrium Chameleon</t>
  </si>
  <si>
    <t>GRASCHCHA</t>
  </si>
  <si>
    <t>Schizachyrium Sandhill</t>
  </si>
  <si>
    <t>GRASCHSDH</t>
  </si>
  <si>
    <t>Heucherella Pumpkin Spice</t>
  </si>
  <si>
    <t>HECPUMSPI</t>
  </si>
  <si>
    <t>Hemerocallis Band of Fire</t>
  </si>
  <si>
    <t>HEMBNDFIR</t>
  </si>
  <si>
    <t>Hemerocallis Collage</t>
  </si>
  <si>
    <t>HEMCOLLAG</t>
  </si>
  <si>
    <t>Hemerocallis Inkheart</t>
  </si>
  <si>
    <t>HEMINKHRT</t>
  </si>
  <si>
    <t>Hemerocallis Lies &amp; Lipstick</t>
  </si>
  <si>
    <t>HEMLIELIP</t>
  </si>
  <si>
    <t>Hemerocallis Night Embers</t>
  </si>
  <si>
    <t>HEMNGTEMB</t>
  </si>
  <si>
    <t>Hemerocallis You've Got Soul</t>
  </si>
  <si>
    <t>HEMYOUSOU</t>
  </si>
  <si>
    <t>Heuchera Grape Expectations</t>
  </si>
  <si>
    <t>HEUGRAEXP</t>
  </si>
  <si>
    <t>Heuchera Ind. Summer Splashberry</t>
  </si>
  <si>
    <t>HEUISSPBR</t>
  </si>
  <si>
    <t>Heuchera Obsidian</t>
  </si>
  <si>
    <t>HEUOBSIDI</t>
  </si>
  <si>
    <t>Heuchera Smoke and Mirrors</t>
  </si>
  <si>
    <t>HEUSMKMIR</t>
  </si>
  <si>
    <t>Page 12</t>
  </si>
  <si>
    <t>Heuchera Timeless Night</t>
  </si>
  <si>
    <t>HEUTIMNGT</t>
  </si>
  <si>
    <t>Hosta Emperor's New Clothes</t>
  </si>
  <si>
    <t>HOSEMPNCL</t>
  </si>
  <si>
    <t>Iris germ. Batik</t>
  </si>
  <si>
    <t>IRIGBATIK</t>
  </si>
  <si>
    <t>Iris germ. Blackwater</t>
  </si>
  <si>
    <t>IRIGBBLWT</t>
  </si>
  <si>
    <t>Iris germ. Edith Wolford</t>
  </si>
  <si>
    <t>IRIGBEDWF</t>
  </si>
  <si>
    <t>Iris germ. Immortality</t>
  </si>
  <si>
    <t>IRIGIMMOR</t>
  </si>
  <si>
    <t>Iris germ. Mariposa Autumn</t>
  </si>
  <si>
    <t>IRIGMRAUT</t>
  </si>
  <si>
    <t>Iris germ. Sharp Dressed Man</t>
  </si>
  <si>
    <t>IRIGSDMAN</t>
  </si>
  <si>
    <t>Iris germ. Savannah Sunset</t>
  </si>
  <si>
    <t>IRIGSUNST</t>
  </si>
  <si>
    <t>Iris pallida Albovariegata (White)</t>
  </si>
  <si>
    <t>IRIPAALWT</t>
  </si>
  <si>
    <t>Iris pallida Aureo Variegata (Yellow)</t>
  </si>
  <si>
    <t>IRIPAUREO</t>
  </si>
  <si>
    <t>Iris versicolor Purple Flame</t>
  </si>
  <si>
    <t>IRIVPRFLA</t>
  </si>
  <si>
    <t>Ligularia dentata Pandora</t>
  </si>
  <si>
    <t>LIGPANDOR</t>
  </si>
  <si>
    <t>Lupine W.C. Blacksmith</t>
  </si>
  <si>
    <t>LUPWCBLAC</t>
  </si>
  <si>
    <t>Lupine W.C. Red Rum</t>
  </si>
  <si>
    <t>LUPWCREDR</t>
  </si>
  <si>
    <t>Lupine W.C. Salmon Star</t>
  </si>
  <si>
    <t>LUPWCSAST</t>
  </si>
  <si>
    <t>Lupine W.C. Tequila Flame</t>
  </si>
  <si>
    <t>LUPWCTEQF</t>
  </si>
  <si>
    <t>Monarda S.B. Pink Frosting</t>
  </si>
  <si>
    <t>MONSBPNFR</t>
  </si>
  <si>
    <t>Monarda S.B. Rockin Raspberry</t>
  </si>
  <si>
    <t>MONSBROCR</t>
  </si>
  <si>
    <t>Nepeta Chartreus on the Loose</t>
  </si>
  <si>
    <t>NEPCHONLO</t>
  </si>
  <si>
    <t>Perovskia Little Spire</t>
  </si>
  <si>
    <t>PERLITSPI</t>
  </si>
  <si>
    <t>Phlox pan. Flame Purple</t>
  </si>
  <si>
    <t>PHLFLPURP</t>
  </si>
  <si>
    <t>Phlox Super Ka-Pow Coral</t>
  </si>
  <si>
    <t>PHLSKPCOR</t>
  </si>
  <si>
    <t>Phlox Super Ka-Pow Fuchsia</t>
  </si>
  <si>
    <t>PHLSKPFUC</t>
  </si>
  <si>
    <t>Polemonium Golden Feathers</t>
  </si>
  <si>
    <t>POLGOLFEA</t>
  </si>
  <si>
    <t>Pulmonaria Shrimps on the Barbie</t>
  </si>
  <si>
    <t>PULSHRBAR</t>
  </si>
  <si>
    <t>Sedum tel. Dark Magic pp27619</t>
  </si>
  <si>
    <t>SEDDRKMAG</t>
  </si>
  <si>
    <t>Sedum Nova Cherry Fizz</t>
  </si>
  <si>
    <t>SEDNVCHFI</t>
  </si>
  <si>
    <t>Tradescantia Sweet Kate</t>
  </si>
  <si>
    <t>TRASWEKAT</t>
  </si>
  <si>
    <t>#1 Premium Choice Totals</t>
  </si>
  <si>
    <t>#1 PW Perennial 6PK (4/Shelf - 16/Cart)</t>
  </si>
  <si>
    <t>Achillea Firefly Fuchsia</t>
  </si>
  <si>
    <t>ACHFFFUCH</t>
  </si>
  <si>
    <t>#1 PW Perennial 6PK</t>
  </si>
  <si>
    <t>#1PW</t>
  </si>
  <si>
    <t>Achillea Firefly Red Pop</t>
  </si>
  <si>
    <t>ACHFFRDPO</t>
  </si>
  <si>
    <t>Allium Bobblehead</t>
  </si>
  <si>
    <t>ALLBOBHEA</t>
  </si>
  <si>
    <t>Amsonia Storm Cloud</t>
  </si>
  <si>
    <t>AMSSTOCLO</t>
  </si>
  <si>
    <t>Amsonia String Theory</t>
  </si>
  <si>
    <t>AMSSTRTHE</t>
  </si>
  <si>
    <t>Astilbe Dark Side of the Moon</t>
  </si>
  <si>
    <t>ASBDKSDMN</t>
  </si>
  <si>
    <t>Baptisia Decdnc Cherries Jubilee</t>
  </si>
  <si>
    <t>BAPDDCHJU</t>
  </si>
  <si>
    <t>Baptisia Decdnc Dlx Periwinkle Popsicle</t>
  </si>
  <si>
    <t>BAPDDPWPS</t>
  </si>
  <si>
    <t>Brunnera Queen of Hearts</t>
  </si>
  <si>
    <t>BRUQUEHRT</t>
  </si>
  <si>
    <t>Campanula glomerata Angel Bells</t>
  </si>
  <si>
    <t>CAMANGBEL</t>
  </si>
  <si>
    <t>Campanula glom. Bells &amp; Whistles</t>
  </si>
  <si>
    <t>CAMBELWHI</t>
  </si>
  <si>
    <t>Page 13</t>
  </si>
  <si>
    <t>Delphinium 'Violets Are Blue'</t>
  </si>
  <si>
    <t>DEPVIOABL</t>
  </si>
  <si>
    <t>Dianthus FP® Cherry Vanilla</t>
  </si>
  <si>
    <t>DIAFPCHVA</t>
  </si>
  <si>
    <t>Dianthus FP® Raspberry Ruffles</t>
  </si>
  <si>
    <t>DIAFPRASR</t>
  </si>
  <si>
    <t>Dianthus FP® Spiked Punch</t>
  </si>
  <si>
    <t>DIAFPSPUN</t>
  </si>
  <si>
    <t>Dianthus PTT Fuchsia</t>
  </si>
  <si>
    <t>DIAPTTFUC</t>
  </si>
  <si>
    <t>Echinacea CC 'Knock 'em Red'</t>
  </si>
  <si>
    <t>ECHCCKNRD</t>
  </si>
  <si>
    <t>Echinacea DC Coral Cranberry</t>
  </si>
  <si>
    <t>ECHDCCRCR</t>
  </si>
  <si>
    <t>Echinacea DC Everything Rosy</t>
  </si>
  <si>
    <t>ECHDCEVRS</t>
  </si>
  <si>
    <t>Geranium Boom Chocolatta</t>
  </si>
  <si>
    <t>GERBOMCHO</t>
  </si>
  <si>
    <t>Panicum Cheyenne Sky</t>
  </si>
  <si>
    <t>GRAPANCHY</t>
  </si>
  <si>
    <t>Panicum Niagra Falls</t>
  </si>
  <si>
    <t>GRAPANNIF</t>
  </si>
  <si>
    <t>Panicum Totem Pole</t>
  </si>
  <si>
    <t>GRAPANTOT</t>
  </si>
  <si>
    <t>Pennisetum PW Desert Plains</t>
  </si>
  <si>
    <t>GRAPENDES</t>
  </si>
  <si>
    <t>Pennisetum Lemon Squeeze</t>
  </si>
  <si>
    <t>GRAPENLEM</t>
  </si>
  <si>
    <t>Schizachyrium Blue Paradise</t>
  </si>
  <si>
    <t>GRASCHBPD</t>
  </si>
  <si>
    <t>Heucherella FG Hopscotch</t>
  </si>
  <si>
    <t>HECHOPSCO</t>
  </si>
  <si>
    <t>Hemerocallis RR Lake of Fire</t>
  </si>
  <si>
    <t>HEMRRLAKE</t>
  </si>
  <si>
    <t>Hemerocallis RR Nosferatu</t>
  </si>
  <si>
    <t>HEMRRNOSF</t>
  </si>
  <si>
    <t>Hemerocallis RR Orange Smoothie</t>
  </si>
  <si>
    <t>HEMRRORAN</t>
  </si>
  <si>
    <t>Hemerocallis RR Storm Shelter</t>
  </si>
  <si>
    <t>HEMRRSTOR</t>
  </si>
  <si>
    <t>Hemerocallis RR Tiger Swirl</t>
  </si>
  <si>
    <t>HEMRRTIGE</t>
  </si>
  <si>
    <t>Heliopsis Touch of Blush</t>
  </si>
  <si>
    <t>HEOTOUBLU</t>
  </si>
  <si>
    <t>Heuchera Dolce Cherry Truffles</t>
  </si>
  <si>
    <t>HEUDLCHRT</t>
  </si>
  <si>
    <t>Heuchera Primo Mahogany Monster</t>
  </si>
  <si>
    <t>HEUPRMAHM</t>
  </si>
  <si>
    <t>Heuchera Primo Peachberry Ice</t>
  </si>
  <si>
    <t>HEUPRPEAC</t>
  </si>
  <si>
    <t>Heuchera Primo Pistachio Ambrosia</t>
  </si>
  <si>
    <t>HEUPRPSAM</t>
  </si>
  <si>
    <t>Hosta SL Giagantosaurus</t>
  </si>
  <si>
    <t>HOSSLGIGA</t>
  </si>
  <si>
    <t>Kniphofia Pyr. Hot &amp; Cold</t>
  </si>
  <si>
    <t>KNIPYHTCD</t>
  </si>
  <si>
    <t>Kniphofia Pyr. Orange Blaze</t>
  </si>
  <si>
    <t>KNIPYORBL</t>
  </si>
  <si>
    <t>Ligularia Bottle Rocket</t>
  </si>
  <si>
    <t>LIGBOTROC</t>
  </si>
  <si>
    <t>Monarda Pardon My Cerise</t>
  </si>
  <si>
    <t>MONPARCER</t>
  </si>
  <si>
    <t>Monarda Pardon My Lavender II</t>
  </si>
  <si>
    <t>MONPARLAV</t>
  </si>
  <si>
    <t>Monarda Pardon My Rose</t>
  </si>
  <si>
    <t>MONPARROS</t>
  </si>
  <si>
    <t>Monarda UP Lavender Taffeta</t>
  </si>
  <si>
    <t>MONUPLVTF</t>
  </si>
  <si>
    <t>Monarda UP Pink Chenille</t>
  </si>
  <si>
    <t>MONUPPKCH</t>
  </si>
  <si>
    <t>Monarda UP Red Velvet</t>
  </si>
  <si>
    <t>MONUPRDVL</t>
  </si>
  <si>
    <t>Nepeta 'Lemon Purrfection'</t>
  </si>
  <si>
    <t>NEPLEMPUR</t>
  </si>
  <si>
    <t>Penstemon Midnight Masquerade</t>
  </si>
  <si>
    <t>PENMIDMAS</t>
  </si>
  <si>
    <t>Phlox Spring Bling Ruby Riot</t>
  </si>
  <si>
    <t>PHLSBLRUB</t>
  </si>
  <si>
    <t>Page 14</t>
  </si>
  <si>
    <t>Rudbeckia Treasure Trove</t>
  </si>
  <si>
    <t>RUDTRETRO</t>
  </si>
  <si>
    <t>Salvia CS Indiglo Girl</t>
  </si>
  <si>
    <t>SALCSINGL</t>
  </si>
  <si>
    <t>Salvia Perfect Profusion</t>
  </si>
  <si>
    <t>SALPERPRO</t>
  </si>
  <si>
    <t>Salvia Pink Profusion</t>
  </si>
  <si>
    <t>SALPNKPRO</t>
  </si>
  <si>
    <t>Sedum RNG Lemonjade</t>
  </si>
  <si>
    <t>SEDRNGLJA</t>
  </si>
  <si>
    <t>Sedum RNR Popstar</t>
  </si>
  <si>
    <t>SEDRNRPOP</t>
  </si>
  <si>
    <t>Sedum RNR Pride and Joy</t>
  </si>
  <si>
    <t>SEDRNRPRD</t>
  </si>
  <si>
    <t>Stokesia Totally Stoked Riptide</t>
  </si>
  <si>
    <t>STOTSRIPT</t>
  </si>
  <si>
    <t>Tiarella Cutting Edge</t>
  </si>
  <si>
    <t>TIACUTEDG</t>
  </si>
  <si>
    <t>Vernonia 'Prairie Princess'</t>
  </si>
  <si>
    <t>VENPRAPRI</t>
  </si>
  <si>
    <t>Veronica MS White Wands</t>
  </si>
  <si>
    <t>VERMSWHIW</t>
  </si>
  <si>
    <t>#1 Proven Winner Totals</t>
  </si>
  <si>
    <t>#1 Fern Pot  6PK (4/Shelf - 20/Cart)</t>
  </si>
  <si>
    <t>#1 Fern Pot  6PK</t>
  </si>
  <si>
    <t>#1FR</t>
  </si>
  <si>
    <t>#1 Fern Totals</t>
  </si>
  <si>
    <t>#1 Grass Pot  6PK (4/Shelf - 16/Cart)</t>
  </si>
  <si>
    <t>#1 Grass Pot  6PK</t>
  </si>
  <si>
    <t>#1GR</t>
  </si>
  <si>
    <t>Calamagrostis Hello Spring</t>
  </si>
  <si>
    <t>GRACALHSP</t>
  </si>
  <si>
    <t>Calamagrostis Lightning Strike</t>
  </si>
  <si>
    <t>GRACALLTS</t>
  </si>
  <si>
    <t>Carex morrowii Ice Dance</t>
  </si>
  <si>
    <t>GRACARICE</t>
  </si>
  <si>
    <t>Festuca glauca Boulder Blue</t>
  </si>
  <si>
    <t>GRAFEBOBL</t>
  </si>
  <si>
    <t>Miscanthus Cabaret</t>
  </si>
  <si>
    <t>GRAMICABA</t>
  </si>
  <si>
    <t>Miscanthus Cosmopolitan</t>
  </si>
  <si>
    <t>GRAMICOMO</t>
  </si>
  <si>
    <t>Panicum Heavy Metal</t>
  </si>
  <si>
    <t>GRAPANHEM</t>
  </si>
  <si>
    <t>#1 Ornamental Grass Totals</t>
  </si>
  <si>
    <t>#1 Daylily Pot 6PK (4/Shelf - 16/Cart)</t>
  </si>
  <si>
    <t>Hemerocallis Big Time Happy</t>
  </si>
  <si>
    <t>HEMBIGTIM</t>
  </si>
  <si>
    <t>#1 Daylily Pot 6PK</t>
  </si>
  <si>
    <t>#1DY</t>
  </si>
  <si>
    <t>Hemerocallis Night Beacon</t>
  </si>
  <si>
    <t>HEMNGTBEA</t>
  </si>
  <si>
    <t>Hemerocallis Pandora's Box</t>
  </si>
  <si>
    <t>HEMPANBOX</t>
  </si>
  <si>
    <t>#1 Daylily Totals</t>
  </si>
  <si>
    <t>#1 Hosta Pot 6PK (4/Shelf - 20/Cart)</t>
  </si>
  <si>
    <t>Hosta Barbara Ann</t>
  </si>
  <si>
    <t>HOSBARANN</t>
  </si>
  <si>
    <t>#1 Hosta Pot 6PK</t>
  </si>
  <si>
    <t>#1HO</t>
  </si>
  <si>
    <t>Hosta Big Daddy</t>
  </si>
  <si>
    <t>HOSBIGDAD</t>
  </si>
  <si>
    <t>Hosta Dancing Darling</t>
  </si>
  <si>
    <t>HOSDANDAR</t>
  </si>
  <si>
    <t>Hosta Frances Williams</t>
  </si>
  <si>
    <t>HOSFRAWIL</t>
  </si>
  <si>
    <t>Hosta Powder Blue</t>
  </si>
  <si>
    <t>HOSPOWBLU</t>
  </si>
  <si>
    <t>#1 Hosta Totals</t>
  </si>
  <si>
    <t>#1 Perennial 6PK (4/Shelf - 16/Cart)</t>
  </si>
  <si>
    <t>Page 15</t>
  </si>
  <si>
    <t>#1 Perennial 6PK</t>
  </si>
  <si>
    <t>#1PT</t>
  </si>
  <si>
    <t>Allium Millenium</t>
  </si>
  <si>
    <t>ALLMILLEN</t>
  </si>
  <si>
    <t>Aquilegia Earlybird Purple Yellow</t>
  </si>
  <si>
    <t>AQUEBPRYL</t>
  </si>
  <si>
    <t>Aquilegia Earlybird Yellow</t>
  </si>
  <si>
    <t>AQUEBYELL</t>
  </si>
  <si>
    <t>Astilbe chinensis Visions</t>
  </si>
  <si>
    <t>ASBVISION</t>
  </si>
  <si>
    <t>Astilbe chin. Vision in Pink</t>
  </si>
  <si>
    <t>ASBVISPNK</t>
  </si>
  <si>
    <t>Astilbe chin. Vision in Red</t>
  </si>
  <si>
    <t>ASBVISRED</t>
  </si>
  <si>
    <t>Chrys. Mammoth Coral Daisy</t>
  </si>
  <si>
    <t>CHRMAMCOR</t>
  </si>
  <si>
    <t>Chrys. Mammoth Dark Bronze</t>
  </si>
  <si>
    <t>CHRMAMDBR</t>
  </si>
  <si>
    <t>Chrys. Mammoth Lavender Daisy</t>
  </si>
  <si>
    <t>CHRMAMLAV</t>
  </si>
  <si>
    <t>Chrys. Mammoth Red Daisy</t>
  </si>
  <si>
    <t>CHRMAMRED</t>
  </si>
  <si>
    <t>Chrys. Mammoth White Daisy</t>
  </si>
  <si>
    <t>CHRMAMWHT</t>
  </si>
  <si>
    <t>Chrys. Mammoth Yellow Quill</t>
  </si>
  <si>
    <t>CHRMAMYEL</t>
  </si>
  <si>
    <t>Dianthus Eastern Star</t>
  </si>
  <si>
    <t>DIAEASTST</t>
  </si>
  <si>
    <t>Dianthus Beauties Kahori</t>
  </si>
  <si>
    <t>DIAKAHORI</t>
  </si>
  <si>
    <t>Digitalis pur. Camelot Lavender</t>
  </si>
  <si>
    <t>DIGCAMLAV</t>
  </si>
  <si>
    <t>Digitalis pur. Camelot Rose</t>
  </si>
  <si>
    <t>DIGCAMROS</t>
  </si>
  <si>
    <t>Echinacea Ruby Star</t>
  </si>
  <si>
    <t>ECHRUBSTA</t>
  </si>
  <si>
    <t>Gaillardia Mesa Yellow</t>
  </si>
  <si>
    <t>GAIMESYEL</t>
  </si>
  <si>
    <t>Heuchera Plum Pudding</t>
  </si>
  <si>
    <t>HEUPLUPUD</t>
  </si>
  <si>
    <t>Iberis sem. Snowsurfer Forte</t>
  </si>
  <si>
    <t>IBESNSFOR</t>
  </si>
  <si>
    <t>Iris sib. Kaboom</t>
  </si>
  <si>
    <t>IRIKABOOM</t>
  </si>
  <si>
    <t>Lavandula intermedia Provence</t>
  </si>
  <si>
    <t>LAVPROVEN</t>
  </si>
  <si>
    <t>Lilium LA Summer Scarlet (Red)</t>
  </si>
  <si>
    <t>LILLASSCA</t>
  </si>
  <si>
    <t>Lilium LA Summer Sky (Pink)</t>
  </si>
  <si>
    <t>LILLASSKY</t>
  </si>
  <si>
    <t>Lilium LA Summer Sun (Yel.)</t>
  </si>
  <si>
    <t>LILLASSUN</t>
  </si>
  <si>
    <t>Page 16</t>
  </si>
  <si>
    <t>Nepeta faas. Purrsian Blue</t>
  </si>
  <si>
    <t>NEPPURBLU</t>
  </si>
  <si>
    <t>Penstemon RC Blue</t>
  </si>
  <si>
    <t>PENRCBLUE</t>
  </si>
  <si>
    <t>Penstemon RC Light Pink</t>
  </si>
  <si>
    <t>PENRCLTPN</t>
  </si>
  <si>
    <t>Phlox sub. Spring® Scarlet</t>
  </si>
  <si>
    <t>PHLSSPSCA</t>
  </si>
  <si>
    <t>Platycodon PopStar Trio</t>
  </si>
  <si>
    <t>PLAPPSTRI</t>
  </si>
  <si>
    <t>Rudbeckia Cappuccino</t>
  </si>
  <si>
    <t>RUDCAPPUC</t>
  </si>
  <si>
    <t>Rudbeckia hirta Denver Daisy</t>
  </si>
  <si>
    <t>RUDDENDAI</t>
  </si>
  <si>
    <t>Rudbeckia hirta Maya</t>
  </si>
  <si>
    <t>RUDHRMAYA</t>
  </si>
  <si>
    <t>Rudbeckia hirta Sonora</t>
  </si>
  <si>
    <t>RUDHSONAR</t>
  </si>
  <si>
    <t>Rudbeckia hirta Prairie Sun</t>
  </si>
  <si>
    <t>RUDPRASUN</t>
  </si>
  <si>
    <t>Salvia nem. Caramia</t>
  </si>
  <si>
    <t>SALCARAMI</t>
  </si>
  <si>
    <t>Salvia Sallyrosa April Night</t>
  </si>
  <si>
    <t>SALSALAPN</t>
  </si>
  <si>
    <t>Veronica Skyward Blue</t>
  </si>
  <si>
    <t>VERSKYBLU</t>
  </si>
  <si>
    <t>Veronica Skyward Lilac</t>
  </si>
  <si>
    <t>VERSKYLIL</t>
  </si>
  <si>
    <t>Veronica Skyward Pink</t>
  </si>
  <si>
    <t>VERSKYPIN</t>
  </si>
  <si>
    <t>#1 A-Z Perennial Totals</t>
  </si>
  <si>
    <t>#1 Clematis Pot 6PK (4/Shelf - 16/Cart)</t>
  </si>
  <si>
    <t>Clematis Bees Jubilee (pnk bc)</t>
  </si>
  <si>
    <t>CLEBEEJUB</t>
  </si>
  <si>
    <t>#1 Clematis Pot 6PK</t>
  </si>
  <si>
    <t>#1CL</t>
  </si>
  <si>
    <t>Clematis Blue Angel (Blue)</t>
  </si>
  <si>
    <t>CLEBLUANG</t>
  </si>
  <si>
    <t>Clematis Kardynal Wyszynsky (Red)</t>
  </si>
  <si>
    <t>CLECARWYS</t>
  </si>
  <si>
    <t>Clematis Daniel Deronda (Lav/Pur)</t>
  </si>
  <si>
    <t>CLEDANDER</t>
  </si>
  <si>
    <t>Clematis The Duchess of Cornwall (vio)</t>
  </si>
  <si>
    <t>CLEDUCCOR</t>
  </si>
  <si>
    <t>Clematis Duchess of Edinburgh (DBL WHT)</t>
  </si>
  <si>
    <t>CLEDUCEDI</t>
  </si>
  <si>
    <t>Clematis Elsa Spath (Lav/Pur)</t>
  </si>
  <si>
    <t>CLEELSSPA</t>
  </si>
  <si>
    <t>Clematis Ernest Markham (Red)</t>
  </si>
  <si>
    <t>CLEERNMAR</t>
  </si>
  <si>
    <t>Clematis Hagley Hybrids (PK)</t>
  </si>
  <si>
    <t>CLEHAGHYB</t>
  </si>
  <si>
    <t>Clematis H.F. Young (Blue)</t>
  </si>
  <si>
    <t>CLEHF.YOU</t>
  </si>
  <si>
    <t>Clematis Jackmanii (PUR)</t>
  </si>
  <si>
    <t>CLEJACMAN</t>
  </si>
  <si>
    <t>Clematis John Paul II (pnk)</t>
  </si>
  <si>
    <t>CLEJOHPAU</t>
  </si>
  <si>
    <t>Clematis Kilian Donahue (bicolor)</t>
  </si>
  <si>
    <t>CLEKILDON</t>
  </si>
  <si>
    <t>Clematis Miss Bateman (WHT)</t>
  </si>
  <si>
    <t>CLEMISBAT</t>
  </si>
  <si>
    <t>Clematis Niobe (Red)</t>
  </si>
  <si>
    <t>CLEMNIOBE</t>
  </si>
  <si>
    <t>Clematis Mrs. N Thompson  (Pur/Red BC)</t>
  </si>
  <si>
    <t>CLEMRSTHO</t>
  </si>
  <si>
    <t>Clematis Multi Blue (DB BLU)</t>
  </si>
  <si>
    <t>CLEMULBLU</t>
  </si>
  <si>
    <t>Clematis pan. Sweet Autumn</t>
  </si>
  <si>
    <t>CLEPANICU</t>
  </si>
  <si>
    <t>Clematis Perrin's Pride (Pur)</t>
  </si>
  <si>
    <t>CLEPERPRD</t>
  </si>
  <si>
    <t>Clematis Pink Champagne  (PK)</t>
  </si>
  <si>
    <t>CLEPNKCHA</t>
  </si>
  <si>
    <t>Clematis Rouge Cardinal (Red)</t>
  </si>
  <si>
    <t>CLEROUCAR</t>
  </si>
  <si>
    <t>Clematis Sunset (Red)</t>
  </si>
  <si>
    <t>CLESUNSET</t>
  </si>
  <si>
    <t>Clematis The President (Pur)</t>
  </si>
  <si>
    <t>CLETHEPRE</t>
  </si>
  <si>
    <t>Clematis Warsaw Nike (Pur)</t>
  </si>
  <si>
    <t>CLEWARNIK</t>
  </si>
  <si>
    <t>#1 Clematis Totals</t>
  </si>
  <si>
    <t>#1 Vine Pot 6PK (4/Shelf - 16/Cart)</t>
  </si>
  <si>
    <t>Akebia quin. (Chocolate Vine)</t>
  </si>
  <si>
    <t>VINAKEQUI</t>
  </si>
  <si>
    <t>#1 Vine Pot 6PK</t>
  </si>
  <si>
    <t>#1VN</t>
  </si>
  <si>
    <t>Campsis rad. Flava (Trumpet)</t>
  </si>
  <si>
    <t>VINCAMFLA</t>
  </si>
  <si>
    <t>Campsis Madam Galen (Trumpet)</t>
  </si>
  <si>
    <t>VINCAMMAD</t>
  </si>
  <si>
    <t>Campsis radicans (Trumpet)</t>
  </si>
  <si>
    <t>VINCAMRAD</t>
  </si>
  <si>
    <t>Celastrus Indian Mix (Bittersweet)</t>
  </si>
  <si>
    <t>VINCELIND</t>
  </si>
  <si>
    <t>Lonicera Drop. Scarlet (Honeysuckle)</t>
  </si>
  <si>
    <t>VINLONDRO</t>
  </si>
  <si>
    <t>Lonicera Halliana (Honeysuckle)</t>
  </si>
  <si>
    <t>VINLONHAL</t>
  </si>
  <si>
    <t>#1 Vine Totals</t>
  </si>
  <si>
    <t>#1 Annual Vine 6PK (4/Shelf - 16/Cart)</t>
  </si>
  <si>
    <t>Manettia Inflata (Candy Corn Vine)</t>
  </si>
  <si>
    <t>ANNMANCCV</t>
  </si>
  <si>
    <t>#1 Annual Vine 6PK</t>
  </si>
  <si>
    <t>#1AV</t>
  </si>
  <si>
    <t>Morning Glory Assorted</t>
  </si>
  <si>
    <t>ANNMORGLO</t>
  </si>
  <si>
    <t>Passion Vine (Passiflora)</t>
  </si>
  <si>
    <t>ANNVINPAS</t>
  </si>
  <si>
    <t>Thunbergia Orange</t>
  </si>
  <si>
    <t>THUORANGE</t>
  </si>
  <si>
    <t>Page 17</t>
  </si>
  <si>
    <t>Thunbergia Sunny Rose Sensation</t>
  </si>
  <si>
    <t>THUROSSEN</t>
  </si>
  <si>
    <t>Thunbergia Yellow</t>
  </si>
  <si>
    <t>THUYELLOW</t>
  </si>
  <si>
    <t>#1 Annual Vine Totals</t>
  </si>
  <si>
    <t>#1 Annual Grass 6PK (4/Shelf - 20/Cart)</t>
  </si>
  <si>
    <t>Cortaderia selloana Rosea</t>
  </si>
  <si>
    <t>GRACORROS</t>
  </si>
  <si>
    <t>#1 Annual Grass 6PK</t>
  </si>
  <si>
    <t>#1AG</t>
  </si>
  <si>
    <t>Cyperus Crown of Pharaoh</t>
  </si>
  <si>
    <t>GRACYPCOP</t>
  </si>
  <si>
    <t>Isolepis Fiber Optic</t>
  </si>
  <si>
    <t>GRAISFIOP</t>
  </si>
  <si>
    <t>Juncus Blue Arrows</t>
  </si>
  <si>
    <t>GRAJUBLAR</t>
  </si>
  <si>
    <t>#1 Annual Grass Totals</t>
  </si>
  <si>
    <t>#1 Annual 6PK (4/Shelf - 20/Cart)</t>
  </si>
  <si>
    <t>Begonia Megawatt Pink Bronze Leaf</t>
  </si>
  <si>
    <t>BEGMWPKBR</t>
  </si>
  <si>
    <t>#1 Annual 6PK</t>
  </si>
  <si>
    <t>#1AN</t>
  </si>
  <si>
    <t>Begonia Megawatt Red Bronze Leaf</t>
  </si>
  <si>
    <t>BEGMWRDBR</t>
  </si>
  <si>
    <t>Begonia Megawatt Red Green Leaf</t>
  </si>
  <si>
    <t>BEGMWRDGR</t>
  </si>
  <si>
    <t>Begonia Megawatt Rose Bronze Leaf</t>
  </si>
  <si>
    <t>BEGMWRSBR</t>
  </si>
  <si>
    <t>Begonia Megawatt White Green Leaf</t>
  </si>
  <si>
    <t>BEGMWWHGR</t>
  </si>
  <si>
    <t>Bract. Cottage Ice</t>
  </si>
  <si>
    <t>BRACOTICE</t>
  </si>
  <si>
    <t>Bract. Cottage Pink</t>
  </si>
  <si>
    <t>BRACOTPIN</t>
  </si>
  <si>
    <t>Bract. Cottage Rose</t>
  </si>
  <si>
    <t>BRACOTROS</t>
  </si>
  <si>
    <t>Cannna Cannova Brz. Orange</t>
  </si>
  <si>
    <t>CANOVABOR</t>
  </si>
  <si>
    <t>Cannna Cannova Brz. Peach</t>
  </si>
  <si>
    <t>CANOVABPE</t>
  </si>
  <si>
    <t>Cannna Cannova Brz. Scarlet</t>
  </si>
  <si>
    <t>CANOVABSC</t>
  </si>
  <si>
    <t>Cannna Cannova Gold Leopard</t>
  </si>
  <si>
    <t>CANOVAGLL</t>
  </si>
  <si>
    <t>Cannna Cannova Red Golden Flame</t>
  </si>
  <si>
    <t>CANOVARGF</t>
  </si>
  <si>
    <t>Cannna Cannova Yellow</t>
  </si>
  <si>
    <t>CANOVAYEL</t>
  </si>
  <si>
    <t>Celosia Arrabona Mix</t>
  </si>
  <si>
    <t>CELARBMIX</t>
  </si>
  <si>
    <t>Celosia Arrabona Orange</t>
  </si>
  <si>
    <t>CELARBORA</t>
  </si>
  <si>
    <t>Celosia Arrabona Red Brz. Leaf</t>
  </si>
  <si>
    <t>CELARBRDB</t>
  </si>
  <si>
    <t>Celosia Arrabona Yellow</t>
  </si>
  <si>
    <t>CELARBYEL</t>
  </si>
  <si>
    <t>Coleus PS Choc. Cov. Cherry</t>
  </si>
  <si>
    <t>COEPSCHCC</t>
  </si>
  <si>
    <t>Coleus PS Lime Delight</t>
  </si>
  <si>
    <t>COEPSLMDL</t>
  </si>
  <si>
    <t>Coleus PS Mighty Mosaic</t>
  </si>
  <si>
    <t>COEPSMIMO</t>
  </si>
  <si>
    <t>Coleus PS Ruby Heart</t>
  </si>
  <si>
    <t>COEPSRBHT</t>
  </si>
  <si>
    <t>Cosmos Sonata Mix</t>
  </si>
  <si>
    <t>COSSONMIX</t>
  </si>
  <si>
    <t>Craspedia SolarPop</t>
  </si>
  <si>
    <t>CRASOLPOP</t>
  </si>
  <si>
    <t>Dahlia Hypnotica® Candy Corn</t>
  </si>
  <si>
    <t>DAHHYPCNC</t>
  </si>
  <si>
    <t>Dahlia MegaBoom Berry Blast</t>
  </si>
  <si>
    <t>DAHMEGBER</t>
  </si>
  <si>
    <t>Dahlia MegaBoom Fire</t>
  </si>
  <si>
    <t>DAHMEGFIR</t>
  </si>
  <si>
    <t>Dahlia MegaBoom Orange Crush</t>
  </si>
  <si>
    <t>DAHMEGORC</t>
  </si>
  <si>
    <t>Dahlia MegaBoom Passion Fruit</t>
  </si>
  <si>
    <t>DAHMEGPAF</t>
  </si>
  <si>
    <t>Dahlia MegaBoom Raspberry Ice</t>
  </si>
  <si>
    <t>DAHMEGRSI</t>
  </si>
  <si>
    <t>Dianthus Jolt Cherry</t>
  </si>
  <si>
    <t>DIAJOLCHE</t>
  </si>
  <si>
    <t>Dianthus Jolt Pink Magic</t>
  </si>
  <si>
    <t>DIAJOLPKM</t>
  </si>
  <si>
    <t>Dianthus Jolt Purple</t>
  </si>
  <si>
    <t>DIAJOLPUR</t>
  </si>
  <si>
    <t>Euphorbia Glitz</t>
  </si>
  <si>
    <t>EUBGLITZZ</t>
  </si>
  <si>
    <t>Fuchsia A.U. Arroyo Grande</t>
  </si>
  <si>
    <t>FUCAUARGR</t>
  </si>
  <si>
    <t>Fuchsia A.U. Lago Grande</t>
  </si>
  <si>
    <t>FUCAULAGR</t>
  </si>
  <si>
    <t>Fuchsia A.U. Rio Grande</t>
  </si>
  <si>
    <t>FUCAURIGR</t>
  </si>
  <si>
    <t>Gazania New Day Pink Shade</t>
  </si>
  <si>
    <t>GAZNDPNKS</t>
  </si>
  <si>
    <t>Gazania New Day Red Stripe</t>
  </si>
  <si>
    <t>GAZNDRERP</t>
  </si>
  <si>
    <t>Gazania New Day Rose Stripe</t>
  </si>
  <si>
    <t>GAZNDROSS</t>
  </si>
  <si>
    <t>Geranium Big EEZE Dark Red</t>
  </si>
  <si>
    <t>GERBEZDAR</t>
  </si>
  <si>
    <t>Geranium Big EEZE Neon</t>
  </si>
  <si>
    <t>GERBEZNEO</t>
  </si>
  <si>
    <t>Sunflower Solsation Flame</t>
  </si>
  <si>
    <t>HUSSOLFLA</t>
  </si>
  <si>
    <t>Sunflower Solsation Yellow Spirit</t>
  </si>
  <si>
    <t>HUSSOLYLS</t>
  </si>
  <si>
    <t>Impatiens Solarscape Magenta Bliss</t>
  </si>
  <si>
    <t>IMPSCMAGB</t>
  </si>
  <si>
    <t>Impatiens Solarscape Salmon Punch</t>
  </si>
  <si>
    <t>IMPSCSMPN</t>
  </si>
  <si>
    <t>Impatiens Solarscape XL Lilac Spark</t>
  </si>
  <si>
    <t>IMPSCXLLS</t>
  </si>
  <si>
    <t>Impatiens Solarscape XL Pink Jewel</t>
  </si>
  <si>
    <t>IMPSCXPKJ</t>
  </si>
  <si>
    <t>Marigold Bonanza Bee</t>
  </si>
  <si>
    <t>MARBONBEE</t>
  </si>
  <si>
    <t>Marigold Bonanza Mix</t>
  </si>
  <si>
    <t>MARBONMIX</t>
  </si>
  <si>
    <t>Marigold Bonanza DP Orange</t>
  </si>
  <si>
    <t>MARBONORA</t>
  </si>
  <si>
    <t>Marigold Bonanza Yellow</t>
  </si>
  <si>
    <t>MARBONYEL</t>
  </si>
  <si>
    <t>Osteo. Akila® Hawaii Sunset Mix</t>
  </si>
  <si>
    <t>OSTAKIHWS</t>
  </si>
  <si>
    <t>Osteo. Akila® Lavender Shades</t>
  </si>
  <si>
    <t>OSTAKILVS</t>
  </si>
  <si>
    <t>Osteo. Akila® Purple</t>
  </si>
  <si>
    <t>OSTAKIPUR</t>
  </si>
  <si>
    <t>Osteo. Akila® White Purple Eye</t>
  </si>
  <si>
    <t>OSTAKIWHP</t>
  </si>
  <si>
    <t>Petchoa Caliburst Yellow</t>
  </si>
  <si>
    <t>PECCALYEL</t>
  </si>
  <si>
    <t>Pelargonium Citronella Lemona</t>
  </si>
  <si>
    <t>PELCITLEM</t>
  </si>
  <si>
    <t>Pelargonium Lady Plymouth (Var.)</t>
  </si>
  <si>
    <t>PELLADPLY</t>
  </si>
  <si>
    <t>Petunia EW Blue</t>
  </si>
  <si>
    <t>PETEYWBLU</t>
  </si>
  <si>
    <t>Petunia EW Great Lakes Mix</t>
  </si>
  <si>
    <t>PETEYWGRL</t>
  </si>
  <si>
    <t>Petunia EW Neon Rose</t>
  </si>
  <si>
    <t>PETEYWNEO</t>
  </si>
  <si>
    <t>Petunia EW Navy Velour</t>
  </si>
  <si>
    <t>PETEYWNVV</t>
  </si>
  <si>
    <t>Petunia EW Pink Passion</t>
  </si>
  <si>
    <t>PETEYWPKP</t>
  </si>
  <si>
    <t>Petunia EW Red Velour</t>
  </si>
  <si>
    <t>PETEYWRDV</t>
  </si>
  <si>
    <t>Phlox 21st. Century Mix</t>
  </si>
  <si>
    <t>PHL21SCEP</t>
  </si>
  <si>
    <t>Pentas Graffiti Deep Red</t>
  </si>
  <si>
    <t>PNTGRADRE</t>
  </si>
  <si>
    <t>Pentas Graffiti Flirty Pink</t>
  </si>
  <si>
    <t>PNTGRAFPK</t>
  </si>
  <si>
    <t>Pentas Graffiti Neon Plum</t>
  </si>
  <si>
    <t>PNTGRANEP</t>
  </si>
  <si>
    <t>Ptilotus Matilda</t>
  </si>
  <si>
    <t>PTIMATILD</t>
  </si>
  <si>
    <t>Salvia Fairy Queen</t>
  </si>
  <si>
    <t>SALFAIQUE</t>
  </si>
  <si>
    <t>Snapdragon SS Burgundy Bicolor</t>
  </si>
  <si>
    <t>SNASNSBUB</t>
  </si>
  <si>
    <t>Snapdragon SS Mix</t>
  </si>
  <si>
    <t>SNASNSMIX</t>
  </si>
  <si>
    <t>Snapdragon SS Red Bicolor</t>
  </si>
  <si>
    <t>SNASNSRDB</t>
  </si>
  <si>
    <t>Zinnia Swizzle Cherry-Ivy</t>
  </si>
  <si>
    <t>ZINSWICYI</t>
  </si>
  <si>
    <t>Zinnia Swizzle Scarlet Yellow</t>
  </si>
  <si>
    <t>ZINSWISCY</t>
  </si>
  <si>
    <t>Zinnia Zesty Mix</t>
  </si>
  <si>
    <t>ZINZESMIX</t>
  </si>
  <si>
    <t>Zinnia Zesty Orange</t>
  </si>
  <si>
    <t>ZINZESORG</t>
  </si>
  <si>
    <t>Zinnia Zesty Pink</t>
  </si>
  <si>
    <t>ZINZESPNK</t>
  </si>
  <si>
    <t>Zinnia Zesty Purple</t>
  </si>
  <si>
    <t>ZINZESPUR</t>
  </si>
  <si>
    <t>Zinnia Zesty Scarlet</t>
  </si>
  <si>
    <t>ZINZESSCA</t>
  </si>
  <si>
    <t>Zinnia Zesty Yellow</t>
  </si>
  <si>
    <t>ZINZESYEL</t>
  </si>
  <si>
    <t>#1 Annual Totals</t>
  </si>
  <si>
    <t>#1 HERB / VEG. (4/Shelf - 20/Cart)</t>
  </si>
  <si>
    <t>#1 HERB / VEG.</t>
  </si>
  <si>
    <t>#1HE</t>
  </si>
  <si>
    <t>Dill</t>
  </si>
  <si>
    <t>HERDILLBO</t>
  </si>
  <si>
    <t>Page 18</t>
  </si>
  <si>
    <t>Pepper Golden - Sweet</t>
  </si>
  <si>
    <t>VEGPEPGLS</t>
  </si>
  <si>
    <t>Pepper Green - Sweet</t>
  </si>
  <si>
    <t>VEGPEPGRS</t>
  </si>
  <si>
    <t>Pepper Jalapeno</t>
  </si>
  <si>
    <t>VEGPEPJAL</t>
  </si>
  <si>
    <t>Pepper Red - Sweet</t>
  </si>
  <si>
    <t>VEGPEPRSW</t>
  </si>
  <si>
    <t>Tomato Big Beef</t>
  </si>
  <si>
    <t>VEGTOMBBF</t>
  </si>
  <si>
    <t>Tomato Better Boy</t>
  </si>
  <si>
    <t>VEGTOMBBY</t>
  </si>
  <si>
    <t>Tomato Big Boy</t>
  </si>
  <si>
    <t>VEGTOMBGB</t>
  </si>
  <si>
    <t>Tomato Beefmaster</t>
  </si>
  <si>
    <t>VEGTOMBMA</t>
  </si>
  <si>
    <t>Tomato Beefsteak</t>
  </si>
  <si>
    <t>VEGTOMBST</t>
  </si>
  <si>
    <t>Tomato Early Girl</t>
  </si>
  <si>
    <t>VEGTOMEGL</t>
  </si>
  <si>
    <t>Tomato Roma</t>
  </si>
  <si>
    <t>VEGTOMROM</t>
  </si>
  <si>
    <t>Tomato Rutgers</t>
  </si>
  <si>
    <t>VEGTOMRUT</t>
  </si>
  <si>
    <t>Tomato Sun Sugar</t>
  </si>
  <si>
    <t>VEGTOMSUS</t>
  </si>
  <si>
    <t>Tomato Sweet 100</t>
  </si>
  <si>
    <t>VEGTOMSWH</t>
  </si>
  <si>
    <t>#1Herb/Veg Totals</t>
  </si>
  <si>
    <t>4.2in Burpee Veg 10P (6/Shelf - 42/Cart)</t>
  </si>
  <si>
    <t>Cucumber Burpee Hybrid II</t>
  </si>
  <si>
    <t>VEGCUCBP2</t>
  </si>
  <si>
    <t>4.2in Burpee Veg 10P</t>
  </si>
  <si>
    <t>45BP</t>
  </si>
  <si>
    <t>Cucumber Fresh Pickles</t>
  </si>
  <si>
    <t>VEGCUCFPK</t>
  </si>
  <si>
    <t>Eggplant Meatball</t>
  </si>
  <si>
    <t>VEGEGGMTB</t>
  </si>
  <si>
    <t>Pepper Armageddon</t>
  </si>
  <si>
    <t>VEGPEPARM</t>
  </si>
  <si>
    <t>Pepper Big Daddy</t>
  </si>
  <si>
    <t>VEGPEPBGD</t>
  </si>
  <si>
    <t>Pepper California Wonder</t>
  </si>
  <si>
    <t>VEGPEPCAW</t>
  </si>
  <si>
    <t>Pepper Great Stuff</t>
  </si>
  <si>
    <t>VEGPEPGST</t>
  </si>
  <si>
    <t>Pepper Jal. Gigante II (Hot)</t>
  </si>
  <si>
    <t>VEGPEPJPG</t>
  </si>
  <si>
    <t>Pepper Jal. Sweet Poppers</t>
  </si>
  <si>
    <t>VEGPEPJSP</t>
  </si>
  <si>
    <t>Pumpkin Howden</t>
  </si>
  <si>
    <t>VEGPUMHOW</t>
  </si>
  <si>
    <t>Squash Burpee Butterbush (Winter)</t>
  </si>
  <si>
    <t>VEGSQUBBB</t>
  </si>
  <si>
    <t>Squash Bush Table Queen</t>
  </si>
  <si>
    <t>VEGSQUBBT</t>
  </si>
  <si>
    <t>Strawberry Berries Galore Pink</t>
  </si>
  <si>
    <t>VEGSTRBGL</t>
  </si>
  <si>
    <t>Tomato Baby Boomer (Small)</t>
  </si>
  <si>
    <t>VEGTOMBBM</t>
  </si>
  <si>
    <t>Tomato Brandy Boy</t>
  </si>
  <si>
    <t>VEGTOMBRB</t>
  </si>
  <si>
    <t>Tomato Chocolate Sprinkles</t>
  </si>
  <si>
    <t>VEGTOMCHS</t>
  </si>
  <si>
    <t>Tomato Fourth of July (Beefsteak)</t>
  </si>
  <si>
    <t>VEGTOMFOJ</t>
  </si>
  <si>
    <t>Tomato Fresh Salsa (Paste)</t>
  </si>
  <si>
    <t>VEGTOMFSL</t>
  </si>
  <si>
    <t>Tomato Gladiator (Paste)</t>
  </si>
  <si>
    <t>VEGTOMGLD</t>
  </si>
  <si>
    <t>Tomato Super Sauce</t>
  </si>
  <si>
    <t>VEGTOMSPS</t>
  </si>
  <si>
    <t>Watermelon Sugar Baby</t>
  </si>
  <si>
    <t>VEGWATSBY</t>
  </si>
  <si>
    <t>Zucchini Burpee Hybrid</t>
  </si>
  <si>
    <t>VEGZUCBHY</t>
  </si>
  <si>
    <t>Zucchini Goldy</t>
  </si>
  <si>
    <t>VEGZUCGOL</t>
  </si>
  <si>
    <t>4.25in. Burpee Vegetable Totals</t>
  </si>
  <si>
    <t>4.5in. PW Grande 10P (6/Shelf - 42/Cart)</t>
  </si>
  <si>
    <t>Angelonia Angelface Blue</t>
  </si>
  <si>
    <t>ANGANGFBL</t>
  </si>
  <si>
    <t>4.5in. PW Grande 10P</t>
  </si>
  <si>
    <t>45PW</t>
  </si>
  <si>
    <t>Angelonia Angelface Wedgwood Pink</t>
  </si>
  <si>
    <t>ANGANGWPK</t>
  </si>
  <si>
    <t>Argyranthemum Golden Butterfly</t>
  </si>
  <si>
    <t>ARGGOLBUT</t>
  </si>
  <si>
    <t>Argyranthemum White Butterfly</t>
  </si>
  <si>
    <t>ARGWHTBUT</t>
  </si>
  <si>
    <t>Bacopa Snowstorm Snow Globe</t>
  </si>
  <si>
    <t>BACSNOSGL</t>
  </si>
  <si>
    <t>Begonia Double Up Pink</t>
  </si>
  <si>
    <t>BEGDBLUPK</t>
  </si>
  <si>
    <t>Begonia Double Up Red</t>
  </si>
  <si>
    <t>BEGDBLURD</t>
  </si>
  <si>
    <t>Bidens Campfire Flame</t>
  </si>
  <si>
    <t>BIDCPFFLA</t>
  </si>
  <si>
    <t>Bidens Campfire Marshmallow</t>
  </si>
  <si>
    <t>BIDCPFMAR</t>
  </si>
  <si>
    <t>Calibrachoa SB Doublette Love Swept</t>
  </si>
  <si>
    <t>CAISBDLLS</t>
  </si>
  <si>
    <t>Calibrachoa SB DBL Redstone</t>
  </si>
  <si>
    <t>CAISBDRDS</t>
  </si>
  <si>
    <t>Calibrachoa SB DBL Smitten Pink</t>
  </si>
  <si>
    <t>CAISBDSPK</t>
  </si>
  <si>
    <t>Calibrachoa SB DBL Vintage Coral</t>
  </si>
  <si>
    <t>CAISBDVNC</t>
  </si>
  <si>
    <t>Calibrachoa SB Magic DBL Grapefruit</t>
  </si>
  <si>
    <t>CAISBMDGF</t>
  </si>
  <si>
    <t>Calibrachoa SB Blue</t>
  </si>
  <si>
    <t>CAISUBBLU</t>
  </si>
  <si>
    <t>Calibrachoa SB Blackcurrant Punch</t>
  </si>
  <si>
    <t>CAISUBBPU</t>
  </si>
  <si>
    <t>Calibrachoa SB Dreamsicle</t>
  </si>
  <si>
    <t>CAISUBDRE</t>
  </si>
  <si>
    <t>Calibrachoa SB Grape Punch</t>
  </si>
  <si>
    <t>CAISUBGPU</t>
  </si>
  <si>
    <t>Calibrachoa SB Holy Cow</t>
  </si>
  <si>
    <t>CAISUBHCO</t>
  </si>
  <si>
    <t>Calibrachoa SB Holy Moly</t>
  </si>
  <si>
    <t>CAISUBHOM</t>
  </si>
  <si>
    <t>Calibrachoa SB Holy Smokes</t>
  </si>
  <si>
    <t>CAISUBHSM</t>
  </si>
  <si>
    <t>Calibrachoa SB Lemon Slice</t>
  </si>
  <si>
    <t>CAISUBLSL</t>
  </si>
  <si>
    <t>Calibrachoa SB Pink</t>
  </si>
  <si>
    <t>CAISUBPNK</t>
  </si>
  <si>
    <t>Calibrachoa SB Pomegranate Punch</t>
  </si>
  <si>
    <t>CAISUBPPU</t>
  </si>
  <si>
    <t>Calibrachoa SB Red</t>
  </si>
  <si>
    <t>CAISUBRED</t>
  </si>
  <si>
    <t>Calibrachoa SB Tropical Sunrise</t>
  </si>
  <si>
    <t>CAISUBTSU</t>
  </si>
  <si>
    <t>Calibrachoa SB White</t>
  </si>
  <si>
    <t>CAISUBWHI</t>
  </si>
  <si>
    <t>Calibrachoa SB Yellow</t>
  </si>
  <si>
    <t>CAISUBYEL</t>
  </si>
  <si>
    <t>Coleus CB® Cherry Drop</t>
  </si>
  <si>
    <t>COECBCHDR</t>
  </si>
  <si>
    <t>Coleus CB® Dipt In Wine</t>
  </si>
  <si>
    <t>COECBLDIW</t>
  </si>
  <si>
    <t>Coleus CB® Lime Time</t>
  </si>
  <si>
    <t>COECBLLIT</t>
  </si>
  <si>
    <t>Coleus CB® Sedona Sunset</t>
  </si>
  <si>
    <t>COECBLSES</t>
  </si>
  <si>
    <t>Coleus CB® Mini Me Charteuse</t>
  </si>
  <si>
    <t>COECBMMCH</t>
  </si>
  <si>
    <t>Cuphea TT Frosted Violets</t>
  </si>
  <si>
    <t>CUPTTFRVI</t>
  </si>
  <si>
    <t>Cuphea TT Richly Red</t>
  </si>
  <si>
    <t>CUPTTRRED</t>
  </si>
  <si>
    <t>Cuphea TT Vivid Violet</t>
  </si>
  <si>
    <t>CUPTTVVIO</t>
  </si>
  <si>
    <t>Cuphea Vermillionaire</t>
  </si>
  <si>
    <t>CUPVERMIL</t>
  </si>
  <si>
    <t>Dahlia Virtuoso Dayglo Yellow</t>
  </si>
  <si>
    <t>DAHVRDYEL</t>
  </si>
  <si>
    <t>Dahlia Virtuoso Rad Raz</t>
  </si>
  <si>
    <t>DAHVRRDRZ</t>
  </si>
  <si>
    <t>Dahlia Virtuoso Vibrant Violet</t>
  </si>
  <si>
    <t>DAHVRVBVI</t>
  </si>
  <si>
    <t>Euphorbia Diamond Frost</t>
  </si>
  <si>
    <t>EUBDIAFRO</t>
  </si>
  <si>
    <t>Evolvulus Blue My Mind</t>
  </si>
  <si>
    <t>EVOBLUMYM</t>
  </si>
  <si>
    <t>Heliotropium Aromagica Purple</t>
  </si>
  <si>
    <t>HPMAROPUR</t>
  </si>
  <si>
    <t>Heliotropium Augusta Lavender</t>
  </si>
  <si>
    <t>HPMAUGLAV</t>
  </si>
  <si>
    <t>Impatiens RA Appleblossom</t>
  </si>
  <si>
    <t>IMPRKAAPB</t>
  </si>
  <si>
    <t>Impatiens RA Red</t>
  </si>
  <si>
    <t>IMPRKARED</t>
  </si>
  <si>
    <t>Impatiens RA Rose</t>
  </si>
  <si>
    <t>IMPRKAROS</t>
  </si>
  <si>
    <t>Ipomoea SC. Sweetheart Jet Black</t>
  </si>
  <si>
    <t>IPOSCSJTB</t>
  </si>
  <si>
    <t>Page 19</t>
  </si>
  <si>
    <t>Ipomoea SC. Sweetheart Lime</t>
  </si>
  <si>
    <t>IPOSCSSWL</t>
  </si>
  <si>
    <t>Ipomea SC Sweetheart Shadowstorm</t>
  </si>
  <si>
    <t>IPOSCSWSS</t>
  </si>
  <si>
    <t>Isotoma Laurentia Beths Blue</t>
  </si>
  <si>
    <t>ISOBETBLU</t>
  </si>
  <si>
    <t>Lantana Luscious Berry Blend</t>
  </si>
  <si>
    <t>LANLUSBYB</t>
  </si>
  <si>
    <t>Lantana Luscious Citrus Blend</t>
  </si>
  <si>
    <t>LANLUSCTB</t>
  </si>
  <si>
    <t>Lantana Luscious Grape</t>
  </si>
  <si>
    <t>LANLUSGRA</t>
  </si>
  <si>
    <t>Lobelia Laguna Blue Pearl</t>
  </si>
  <si>
    <t>LOBLAGBLP</t>
  </si>
  <si>
    <t>Lobelia Laguna Dark Blue</t>
  </si>
  <si>
    <t>LOBLAGDKB</t>
  </si>
  <si>
    <t>Lobelia Laguna Royale Lilac</t>
  </si>
  <si>
    <t>LOBLAGRYL</t>
  </si>
  <si>
    <t>Nemesia Bluebird</t>
  </si>
  <si>
    <t>NEMBLUBRD</t>
  </si>
  <si>
    <t>Nemesia Sunsatia Blood Orange</t>
  </si>
  <si>
    <t>NEMSUNBLO</t>
  </si>
  <si>
    <t>Nemesia Sunsatia Coconut</t>
  </si>
  <si>
    <t>NEMSUNCOC</t>
  </si>
  <si>
    <t>Nemesia Sunsatia Lemon</t>
  </si>
  <si>
    <t>NEMSUNLEM</t>
  </si>
  <si>
    <t>Osteo. BL. Horizon Sunset</t>
  </si>
  <si>
    <t>OSTBLSHOR</t>
  </si>
  <si>
    <t>Osteospermum BL. Pink</t>
  </si>
  <si>
    <t>OSTBLSPNK</t>
  </si>
  <si>
    <t>Osteospermum BL. Purple</t>
  </si>
  <si>
    <t>OSTBLSPUR</t>
  </si>
  <si>
    <t>Osteospermum BL. Red</t>
  </si>
  <si>
    <t>OSTBLSRED</t>
  </si>
  <si>
    <t>Osteospermum BL. White</t>
  </si>
  <si>
    <t>OSTBLSWHT</t>
  </si>
  <si>
    <t>Osteospermum BL. Yellow</t>
  </si>
  <si>
    <t>OSTBLSYEL</t>
  </si>
  <si>
    <t>Petunia ST Mini Vista Ultramarine</t>
  </si>
  <si>
    <t>PETSMVUMA</t>
  </si>
  <si>
    <t>Petunia ST Mini Vista Yellow</t>
  </si>
  <si>
    <t>PETSMVYEL</t>
  </si>
  <si>
    <t>Petunia ST Bermuda Beach</t>
  </si>
  <si>
    <t>PETSUPBEB</t>
  </si>
  <si>
    <t>Petunia ST Black Cherry</t>
  </si>
  <si>
    <t>PETSUPBLC</t>
  </si>
  <si>
    <t>Petunia ST Bordeaux</t>
  </si>
  <si>
    <t>PETSUPBOR</t>
  </si>
  <si>
    <t>Petunia ST Honey</t>
  </si>
  <si>
    <t>PETSUPHON</t>
  </si>
  <si>
    <t>Petunia ST Hoopla Vivid Orchid</t>
  </si>
  <si>
    <t>PETSUPHVO</t>
  </si>
  <si>
    <t>Petunia ST Lovie Dovie</t>
  </si>
  <si>
    <t>PETSUPLDV</t>
  </si>
  <si>
    <t>Petunia ST Persimmon</t>
  </si>
  <si>
    <t>PETSUPPER</t>
  </si>
  <si>
    <t>Petunia ST Priscilla</t>
  </si>
  <si>
    <t>PETSUPPRI</t>
  </si>
  <si>
    <t>Petunia ST Royal Magenta</t>
  </si>
  <si>
    <t>PETSUPRMA</t>
  </si>
  <si>
    <t>Petunia ST Raspberry Rush</t>
  </si>
  <si>
    <t>PETSUPRRU</t>
  </si>
  <si>
    <t>Petunia ST Royal Velvet</t>
  </si>
  <si>
    <t>PETSUPRVE</t>
  </si>
  <si>
    <t>Petunia ST Saffron Finch</t>
  </si>
  <si>
    <t>PETSUPSFF</t>
  </si>
  <si>
    <t>Petunia ST Tiara Blue</t>
  </si>
  <si>
    <t>PETSUPTBL</t>
  </si>
  <si>
    <t>Petunia ST Vista Bubblegum</t>
  </si>
  <si>
    <t>PETSUPVBU</t>
  </si>
  <si>
    <t>Petunia ST Vista Cool Jazz</t>
  </si>
  <si>
    <t>PETSUPVCJ</t>
  </si>
  <si>
    <t>Petunia ST Vista Fuchsia</t>
  </si>
  <si>
    <t>PETSUPVFU</t>
  </si>
  <si>
    <t>Petunia ST Vista Jazzberry</t>
  </si>
  <si>
    <t>PETSUPVJZ</t>
  </si>
  <si>
    <t>Petunia ST Vista Paradise</t>
  </si>
  <si>
    <t>PETSUPVPA</t>
  </si>
  <si>
    <t>Petunia ST Vista Silverberry</t>
  </si>
  <si>
    <t>PETSUPVSB</t>
  </si>
  <si>
    <t>Portulaca Mojave Fuchsia</t>
  </si>
  <si>
    <t>PORMOJFUS</t>
  </si>
  <si>
    <t>Portulaca Mojave Mango</t>
  </si>
  <si>
    <t>PORMOJMAN</t>
  </si>
  <si>
    <t>Scaevola Stardiva Blue</t>
  </si>
  <si>
    <t>SCESTRBLU</t>
  </si>
  <si>
    <t>Scaevola Stardiva Pink</t>
  </si>
  <si>
    <t>SCESTRPNK</t>
  </si>
  <si>
    <t>Sedum Lemon Coral</t>
  </si>
  <si>
    <t>SEDLEMCOR</t>
  </si>
  <si>
    <t>Torenia Catalina Midnight Blue</t>
  </si>
  <si>
    <t>TORCATMBL</t>
  </si>
  <si>
    <t>Verbena Meteor Shower</t>
  </si>
  <si>
    <t>VEBMETSHO</t>
  </si>
  <si>
    <t>Verbena SB Pink Cashmere</t>
  </si>
  <si>
    <t>VEBSPKCAS</t>
  </si>
  <si>
    <t>Verbena SB Cherryburst</t>
  </si>
  <si>
    <t>VEBSROCHE</t>
  </si>
  <si>
    <t>Verbena SB Royale Plum Wine</t>
  </si>
  <si>
    <t>VEBSROPLW</t>
  </si>
  <si>
    <t>Verbena SB Sparkling Amethyst</t>
  </si>
  <si>
    <t>VEBSSPAME</t>
  </si>
  <si>
    <t>Verbena SB Sparkling Rose</t>
  </si>
  <si>
    <t>VEBSSPROS</t>
  </si>
  <si>
    <t>Verbena SB Cobalt</t>
  </si>
  <si>
    <t>VEBSUPCOB</t>
  </si>
  <si>
    <t>Verbena SB Red</t>
  </si>
  <si>
    <t>VEBSUPRED</t>
  </si>
  <si>
    <t>Verbena SB Stormburst</t>
  </si>
  <si>
    <t>VEBSUPSTO</t>
  </si>
  <si>
    <t>Verbena SB Violet Ice</t>
  </si>
  <si>
    <t>VEBSUPVII</t>
  </si>
  <si>
    <t>4.25in. PW Annual Grande Totals</t>
  </si>
  <si>
    <t>4.25in. For You 10PK (6/Shelf - 42/Cart)</t>
  </si>
  <si>
    <t>Angelonia Aria Alta Raspberry</t>
  </si>
  <si>
    <t>ANGALTRAS</t>
  </si>
  <si>
    <t>4.25in. For You 10PK</t>
  </si>
  <si>
    <t>42FY</t>
  </si>
  <si>
    <t>Angelonia Aria Blue</t>
  </si>
  <si>
    <t>ANGARIBLU</t>
  </si>
  <si>
    <t>Angelonia Aria Purple</t>
  </si>
  <si>
    <t>ANGARIPUR</t>
  </si>
  <si>
    <t>Angelonia Aria White</t>
  </si>
  <si>
    <t>ANGARIWHT</t>
  </si>
  <si>
    <t>Crossandra Watermelon</t>
  </si>
  <si>
    <t>ANNCRSWTM</t>
  </si>
  <si>
    <t>Spike Assorted</t>
  </si>
  <si>
    <t>ANNSPKAST</t>
  </si>
  <si>
    <t>Asparagus Sprengerii Fern</t>
  </si>
  <si>
    <t>ANNSPRRYE</t>
  </si>
  <si>
    <t>Vinca Vine Major</t>
  </si>
  <si>
    <t>ANNVCNAST</t>
  </si>
  <si>
    <t>Bacopa Bahia White Sand</t>
  </si>
  <si>
    <t>BACBAHWHS</t>
  </si>
  <si>
    <t>Begonia I'CONIA® Bacio Orange</t>
  </si>
  <si>
    <t>BEGICBORA</t>
  </si>
  <si>
    <t>Begonia I'CONIA® Bacio Peach</t>
  </si>
  <si>
    <t>BEGICBPEA</t>
  </si>
  <si>
    <t>Begonia I'CONIA® Bachelorette Red</t>
  </si>
  <si>
    <t>BEGICBRED</t>
  </si>
  <si>
    <t>Begonia I'CONIA® Bacio Salmon</t>
  </si>
  <si>
    <t>BEGICBSAL</t>
  </si>
  <si>
    <t>Bidens Bidy Boom Embers</t>
  </si>
  <si>
    <t>BIDBBOEMB</t>
  </si>
  <si>
    <t>Bidens Bidy Boom Sunglow</t>
  </si>
  <si>
    <t>BIDBBOSNG</t>
  </si>
  <si>
    <t>Calibrachoa Aloha Kona Pineapple</t>
  </si>
  <si>
    <t>CAIAKPINA</t>
  </si>
  <si>
    <t>Calibrachoa Aloha Nani Golden Girl</t>
  </si>
  <si>
    <t>CAIALANGG</t>
  </si>
  <si>
    <t>Calibrachoa Aloha Nani Pink</t>
  </si>
  <si>
    <t>CAIALANPK</t>
  </si>
  <si>
    <t>Calibrachoa Aloha Nani White</t>
  </si>
  <si>
    <t>CAIALANWT</t>
  </si>
  <si>
    <t>Calibrachoa Aloha Nani Blue sky</t>
  </si>
  <si>
    <t>CAIALNBSK</t>
  </si>
  <si>
    <t>Calibrachoa Aloha Nani Midnight Blue</t>
  </si>
  <si>
    <t>CAIALNMBL</t>
  </si>
  <si>
    <t>Calibrachoa Aloha Nani Red Cartwheel</t>
  </si>
  <si>
    <t>CAIALNRCT</t>
  </si>
  <si>
    <t>Calibrachoa Aloha Nani Fire Red</t>
  </si>
  <si>
    <t>CAIANFRED</t>
  </si>
  <si>
    <t>Calibrachoa Aloha Nani Appleblossom</t>
  </si>
  <si>
    <t>CAIANIABL</t>
  </si>
  <si>
    <t>Calibrachoa Aloha Nani Mango Tango</t>
  </si>
  <si>
    <t>CAIANMTGO</t>
  </si>
  <si>
    <t>Calibrachoa Aloha Kona Hula Blue Sky</t>
  </si>
  <si>
    <t>CAIHULBSK</t>
  </si>
  <si>
    <t>Calibrachoa Aloha Kona Hula Neon Fuchsia</t>
  </si>
  <si>
    <t>CAIHULNFU</t>
  </si>
  <si>
    <t>Calibrachoa Aloha Kona Hula Orange</t>
  </si>
  <si>
    <t>CAIHULORG</t>
  </si>
  <si>
    <t>Calibrachoa Aloha Kona Hula Red</t>
  </si>
  <si>
    <t>CAIHULRED</t>
  </si>
  <si>
    <t>Calibrachoa Aloha Kona Hula Strawberry</t>
  </si>
  <si>
    <t>CAIHULSTR</t>
  </si>
  <si>
    <t>Coleus Down Town Dallas</t>
  </si>
  <si>
    <t>COEDTNDAL</t>
  </si>
  <si>
    <t>Coleus Down Town Greenville</t>
  </si>
  <si>
    <t>COEDTNGRE</t>
  </si>
  <si>
    <t>Coleus Down Town Miami Magic</t>
  </si>
  <si>
    <t>COEDTNMMC</t>
  </si>
  <si>
    <t>Coleus Down Town Santa Monica</t>
  </si>
  <si>
    <t>COEDTNMON</t>
  </si>
  <si>
    <t>Coleus Down Town Vegas Neon</t>
  </si>
  <si>
    <t>COEDTNVON</t>
  </si>
  <si>
    <t>Coleus Down Town Port Fairy</t>
  </si>
  <si>
    <t>COEDTPTFA</t>
  </si>
  <si>
    <t>Coleus Down Town Royalty</t>
  </si>
  <si>
    <t>COEDTROYA</t>
  </si>
  <si>
    <t>Cuphea Hummingbird's Lunch</t>
  </si>
  <si>
    <t>CUPHUBLCH</t>
  </si>
  <si>
    <t>Cuphea Lavender</t>
  </si>
  <si>
    <t>CUPLAVDER</t>
  </si>
  <si>
    <t>Dahlia Dalinova® California</t>
  </si>
  <si>
    <t>DAHDALCAL</t>
  </si>
  <si>
    <t>Dahlia Dalinova® Florida</t>
  </si>
  <si>
    <t>DAHDALFLO</t>
  </si>
  <si>
    <t>Dahlia Dalinova® Lisa DK Pink</t>
  </si>
  <si>
    <t>DAHDALLDP</t>
  </si>
  <si>
    <t>Dahlia Dalinova® New York</t>
  </si>
  <si>
    <t>DAHDALNYK</t>
  </si>
  <si>
    <t>Dahlia Novation® Red</t>
  </si>
  <si>
    <t>DAHNOVRED</t>
  </si>
  <si>
    <t>Page 20</t>
  </si>
  <si>
    <t>Dahlia Novation® Salmon</t>
  </si>
  <si>
    <t>DAHNOVSAL</t>
  </si>
  <si>
    <t>Dahlia Novation® White</t>
  </si>
  <si>
    <t>DAHNOVWHI</t>
  </si>
  <si>
    <t>Dahlia Novation® Yellow</t>
  </si>
  <si>
    <t>DAHNOVYEL</t>
  </si>
  <si>
    <t>Euphorbia Star Dust White Sparkle</t>
  </si>
  <si>
    <t>EUBSTAWSP</t>
  </si>
  <si>
    <t>Fuchsia Ballerina Arabesque</t>
  </si>
  <si>
    <t>FUCBALARA</t>
  </si>
  <si>
    <t>Fuchsia Ballerina Balance</t>
  </si>
  <si>
    <t>FUCBALBAL</t>
  </si>
  <si>
    <t>Fuchsia Ballerina Brise</t>
  </si>
  <si>
    <t>FUCBALBRI</t>
  </si>
  <si>
    <t>Fuchsia Ballerina U. Pirouette</t>
  </si>
  <si>
    <t>FUCBALPIT</t>
  </si>
  <si>
    <t>Geranium Sav. Lavender Splash</t>
  </si>
  <si>
    <t>GERZOSLSP</t>
  </si>
  <si>
    <t>Geranium Sav. Merlot Sizzle</t>
  </si>
  <si>
    <t>GERZOSMSI</t>
  </si>
  <si>
    <t>Geranium Sav. Oh So Orange</t>
  </si>
  <si>
    <t>GERZOSOSO</t>
  </si>
  <si>
    <t>Geranium Sav. Pink</t>
  </si>
  <si>
    <t>GERZOSPNK</t>
  </si>
  <si>
    <t>Geranium Sav. Really Red</t>
  </si>
  <si>
    <t>GERZOSRRD</t>
  </si>
  <si>
    <t>Geranium Sav. White</t>
  </si>
  <si>
    <t>GERZOSWHI</t>
  </si>
  <si>
    <t>Impatiens NG Petticoat Cherry Star</t>
  </si>
  <si>
    <t>IMPNGPCHS</t>
  </si>
  <si>
    <t>Impatiens NG Petticoat Dark Red</t>
  </si>
  <si>
    <t>IMPNGPDKR</t>
  </si>
  <si>
    <t>Impatiens NG Petticoat Lilac</t>
  </si>
  <si>
    <t>IMPNGPLIL</t>
  </si>
  <si>
    <t>Impatiens NG Petticoat Mango Swirl</t>
  </si>
  <si>
    <t>IMPNGPMSW</t>
  </si>
  <si>
    <t>Impatiens NG Petticoat Pink Punch</t>
  </si>
  <si>
    <t>IMPNGPPPU</t>
  </si>
  <si>
    <t>Impatiens NG Petticoat Purple Star</t>
  </si>
  <si>
    <t>IMPNGPPST</t>
  </si>
  <si>
    <t>Impatiens NG Petticoat White</t>
  </si>
  <si>
    <t>IMPNGPWHT</t>
  </si>
  <si>
    <t>Ipomoea FloraMia Black</t>
  </si>
  <si>
    <t>IPOFLMBLK</t>
  </si>
  <si>
    <t>Ipomoea FloraMia Limon Wedge</t>
  </si>
  <si>
    <t>IPOFLMLIW</t>
  </si>
  <si>
    <t>Lantana Havana Cherry</t>
  </si>
  <si>
    <t>LANHAVCHE</t>
  </si>
  <si>
    <t>Lantana Havana Sunrise</t>
  </si>
  <si>
    <t>LANHAVSUR</t>
  </si>
  <si>
    <t>Lantana Havana Sunset</t>
  </si>
  <si>
    <t>LANHAVSUS</t>
  </si>
  <si>
    <t>Lantana Heartland Blue Moon</t>
  </si>
  <si>
    <t>LANHTLBLM</t>
  </si>
  <si>
    <t>Lantana Heartland Neon</t>
  </si>
  <si>
    <t>LANHTLNEO</t>
  </si>
  <si>
    <t>Lobelia Bella Aqua</t>
  </si>
  <si>
    <t>LOBBELAQU</t>
  </si>
  <si>
    <t>Lobelia Bella Oceano</t>
  </si>
  <si>
    <t>LOBBELOCE</t>
  </si>
  <si>
    <t>Lobularia Yolo Purple</t>
  </si>
  <si>
    <t>LOUYOTPUR</t>
  </si>
  <si>
    <t>Lobularia Yolo White</t>
  </si>
  <si>
    <t>LOUYOTWHI</t>
  </si>
  <si>
    <t>Nemesia Escential Blueberry Custard</t>
  </si>
  <si>
    <t>NEMESCBLC</t>
  </si>
  <si>
    <t>Nemesia Escential Cherryberry</t>
  </si>
  <si>
    <t>NEMESCCHB</t>
  </si>
  <si>
    <t>Nemesia Escential Pinkberry</t>
  </si>
  <si>
    <t>NEMESCPKB</t>
  </si>
  <si>
    <t>Nemesia Escential Sunberry</t>
  </si>
  <si>
    <t>NEMESCSNB</t>
  </si>
  <si>
    <t>Osteospermum Margarita+ Lilac</t>
  </si>
  <si>
    <t>OSTMRPLIL</t>
  </si>
  <si>
    <t>Osteospermum Margarita+ Purple</t>
  </si>
  <si>
    <t>OSTMRPPUR</t>
  </si>
  <si>
    <t>Osteospermum Margarita+ Yellow</t>
  </si>
  <si>
    <t>OSTMRPYEL</t>
  </si>
  <si>
    <t>Osteospermum Margarita+ Zebra Pink</t>
  </si>
  <si>
    <t>OSTMRPZEP</t>
  </si>
  <si>
    <t>Petunia Potunia Blueberry Muffin</t>
  </si>
  <si>
    <t>PETPOTBMF</t>
  </si>
  <si>
    <t>Petunia Potunia+ Black Satin</t>
  </si>
  <si>
    <t>PETPOTBSA</t>
  </si>
  <si>
    <t>Petunia Potunia+ Coral</t>
  </si>
  <si>
    <t>PETPOTCOR</t>
  </si>
  <si>
    <t>Petunia Potunia+ Baby Pink</t>
  </si>
  <si>
    <t>PETPOTPBP</t>
  </si>
  <si>
    <t>Petunia Potunia+ Cobalt Blue</t>
  </si>
  <si>
    <t>PETPOTPCB</t>
  </si>
  <si>
    <t>Petunia Potunia+ Lavender Touch</t>
  </si>
  <si>
    <t>PETPOTPLT</t>
  </si>
  <si>
    <t>Petunia Potunia+ Neon</t>
  </si>
  <si>
    <t>PETPOTPNE</t>
  </si>
  <si>
    <t>Petunia Potunia+ Pinkalicious</t>
  </si>
  <si>
    <t>PETPOTPPL</t>
  </si>
  <si>
    <t>Petunia Potunia+ Popcorn Yellow</t>
  </si>
  <si>
    <t>PETPOTPPO</t>
  </si>
  <si>
    <t>Petunia Potunia+ Purple Halo</t>
  </si>
  <si>
    <t>PETPOTPRH</t>
  </si>
  <si>
    <t>Petunia Potunia+ Purple Vein</t>
  </si>
  <si>
    <t>PETPOTPRV</t>
  </si>
  <si>
    <t>Petunia Potunia+ White</t>
  </si>
  <si>
    <t>PETPOTPWH</t>
  </si>
  <si>
    <t>Petunia Sparkle Blue</t>
  </si>
  <si>
    <t>PETSPABLU</t>
  </si>
  <si>
    <t>Petunia Sparkle Magenta</t>
  </si>
  <si>
    <t>PETSPAMAG</t>
  </si>
  <si>
    <t>Petunia Sparkle Red</t>
  </si>
  <si>
    <t>PETSPARED</t>
  </si>
  <si>
    <t>Petunia Sur. Sparkle Blue</t>
  </si>
  <si>
    <t>PETSURSBL</t>
  </si>
  <si>
    <t>Petunia Sur. Sparkle Magenta</t>
  </si>
  <si>
    <t>PETSURSMA</t>
  </si>
  <si>
    <t>Petunia Sur. Sparkle Red</t>
  </si>
  <si>
    <t>PETSURSRE</t>
  </si>
  <si>
    <t>Portulaca Cupcake Grape Jelly</t>
  </si>
  <si>
    <t>PORCUPGRJ</t>
  </si>
  <si>
    <t>Portulaca Cupcake Orange Zest</t>
  </si>
  <si>
    <t>PORCUPORZ</t>
  </si>
  <si>
    <t>Portulaca Cupcake Touch Purple</t>
  </si>
  <si>
    <t>PORCUPPUT</t>
  </si>
  <si>
    <t>Salvia Icon Blue Bicolor</t>
  </si>
  <si>
    <t>SALICNBBI</t>
  </si>
  <si>
    <t>Salvia Icon Dark Blue</t>
  </si>
  <si>
    <t>SALICNDKB</t>
  </si>
  <si>
    <t>Salvia Icon Violet</t>
  </si>
  <si>
    <t>SALICNVIO</t>
  </si>
  <si>
    <t>Scaevola Scala Capello Purple</t>
  </si>
  <si>
    <t>SCECAPPUR</t>
  </si>
  <si>
    <t>Verbena Emp. Sun Kiss Blue Charme</t>
  </si>
  <si>
    <t>VEBEMSBLC</t>
  </si>
  <si>
    <t>Verbena Emp. Sun Kiss Red</t>
  </si>
  <si>
    <t>VEBEMSKRD</t>
  </si>
  <si>
    <t>Verbena Emp. Sun Kiss White</t>
  </si>
  <si>
    <t>VEBEMSKWH</t>
  </si>
  <si>
    <t>Verbena Emp. Sun Kiss Pink Lemonade</t>
  </si>
  <si>
    <t>VEBEMSPKL</t>
  </si>
  <si>
    <t>Verbena Wicked Cool Blue</t>
  </si>
  <si>
    <t>VEBWICCBL</t>
  </si>
  <si>
    <t>Verbena Wicked Great Grape</t>
  </si>
  <si>
    <t>VEBWICGRG</t>
  </si>
  <si>
    <t>Verbena Wicked Hot Pink</t>
  </si>
  <si>
    <t>VEBWICHOP</t>
  </si>
  <si>
    <t>Verbena Wicked Rad Red</t>
  </si>
  <si>
    <t>VEBWICRRD</t>
  </si>
  <si>
    <t>4.25in For You Annual Totals</t>
  </si>
  <si>
    <t>12in. Premium Bsk EA (3/Shelf - 15/Cart)</t>
  </si>
  <si>
    <t>PW Combo Above &amp; Beyond</t>
  </si>
  <si>
    <t>ANNCBABBD</t>
  </si>
  <si>
    <t>12in. Premium Bsk EA</t>
  </si>
  <si>
    <t>12HP</t>
  </si>
  <si>
    <t>PW Combo Acapulco Sun</t>
  </si>
  <si>
    <t>ANNCBACSN</t>
  </si>
  <si>
    <t>PW Combo Amethyst Dreams</t>
  </si>
  <si>
    <t>ANNCBAMDR</t>
  </si>
  <si>
    <t>PW Combo Angel Oak</t>
  </si>
  <si>
    <t>ANNCBANGO</t>
  </si>
  <si>
    <t>PW Combo Bahama Beach</t>
  </si>
  <si>
    <t>ANNCBBAHB</t>
  </si>
  <si>
    <t>PW Combo Beach Sunset</t>
  </si>
  <si>
    <t>ANNCBBCSU</t>
  </si>
  <si>
    <t>PW Combo Believe In Fairies</t>
  </si>
  <si>
    <t>ANNCBBEIF</t>
  </si>
  <si>
    <t>PW Combo Bermuda Skies</t>
  </si>
  <si>
    <t>ANNCBBERM</t>
  </si>
  <si>
    <t>PW Combo Blind Love</t>
  </si>
  <si>
    <t>ANNCBBLLO</t>
  </si>
  <si>
    <t>PW Combo Candyland</t>
  </si>
  <si>
    <t>ANNCBCANL</t>
  </si>
  <si>
    <t>PW Combo Canary Wings</t>
  </si>
  <si>
    <t>ANNCBCANW</t>
  </si>
  <si>
    <t>PW Combo Crushed Pineapple</t>
  </si>
  <si>
    <t>ANNCBCRPI</t>
  </si>
  <si>
    <t>PW Combo Do You Lilac It?</t>
  </si>
  <si>
    <t>ANNCBDOYO</t>
  </si>
  <si>
    <t>PW Combo Fruit Salad</t>
  </si>
  <si>
    <t>ANNCBFRUI</t>
  </si>
  <si>
    <t>PW Combo Gloria Rose</t>
  </si>
  <si>
    <t>ANNCBGLOR</t>
  </si>
  <si>
    <t>PW Combo Grand Traverse</t>
  </si>
  <si>
    <t>ANNCBGRAN</t>
  </si>
  <si>
    <t>PW Combo Hold me Tight</t>
  </si>
  <si>
    <t>ANNCBHMTI</t>
  </si>
  <si>
    <t>PW Combo In Our Element</t>
  </si>
  <si>
    <t>ANNCBINOU</t>
  </si>
  <si>
    <t>PW Combo Jazz Club</t>
  </si>
  <si>
    <t>ANNCBJAZC</t>
  </si>
  <si>
    <t>PW Combo Joy</t>
  </si>
  <si>
    <t>ANNCBJOYC</t>
  </si>
  <si>
    <t>PW Combo Magical Sunrise</t>
  </si>
  <si>
    <t>ANNCBMAGS</t>
  </si>
  <si>
    <t>PW Combo Main Street USA</t>
  </si>
  <si>
    <t>ANNCBMAIN</t>
  </si>
  <si>
    <t>PW Combo Moonlit Lavender</t>
  </si>
  <si>
    <t>ANNCBMLLA</t>
  </si>
  <si>
    <t>PW Combo Misty Seas</t>
  </si>
  <si>
    <t>ANNCBMSSE</t>
  </si>
  <si>
    <t>PW Combo Nightingale</t>
  </si>
  <si>
    <t>ANNCBNTGL</t>
  </si>
  <si>
    <t>PW Combo Party Time</t>
  </si>
  <si>
    <t>ANNCBPART</t>
  </si>
  <si>
    <t>PW Combo Polar Peach</t>
  </si>
  <si>
    <t>ANNCBPLPH</t>
  </si>
  <si>
    <t>Page 21</t>
  </si>
  <si>
    <t>PW Combo Pink Parrot</t>
  </si>
  <si>
    <t>ANNCBPNKP</t>
  </si>
  <si>
    <t>PW Combo Prime Time</t>
  </si>
  <si>
    <t>ANNCBPRTM</t>
  </si>
  <si>
    <t>PW Combo Rockin' Rush</t>
  </si>
  <si>
    <t>ANNCBRORU</t>
  </si>
  <si>
    <t>PW Combo Royal Spark</t>
  </si>
  <si>
    <t>ANNCBROYS</t>
  </si>
  <si>
    <t>PW Combo Saffron Sunrise</t>
  </si>
  <si>
    <t>ANNCBSAFS</t>
  </si>
  <si>
    <t>PW Combo Summer Punch</t>
  </si>
  <si>
    <t>ANNCBSUMP</t>
  </si>
  <si>
    <t>PW Combo Sunglasses</t>
  </si>
  <si>
    <t>ANNCBSUNG</t>
  </si>
  <si>
    <t>PW Combo Surfin' Safari</t>
  </si>
  <si>
    <t>ANNCBSURS</t>
  </si>
  <si>
    <t>PW Combo Tiger's Blood</t>
  </si>
  <si>
    <t>ANNCBTGBL</t>
  </si>
  <si>
    <t>PW Combo Tropical Sorbet</t>
  </si>
  <si>
    <t>ANNCBTRPS</t>
  </si>
  <si>
    <t>PW Combo Twilight Garden</t>
  </si>
  <si>
    <t>ANNCBTWIG</t>
  </si>
  <si>
    <t>PW Combo Zou Zou</t>
  </si>
  <si>
    <t>ANNCBZOZO</t>
  </si>
  <si>
    <t>Begonia Dragon Wing®</t>
  </si>
  <si>
    <t>BEGDRAWNG</t>
  </si>
  <si>
    <t>Begonia Nonstop® ORG. Combo</t>
  </si>
  <si>
    <t>BEGNOSCO1</t>
  </si>
  <si>
    <t>Begonia Nonstop® Rose Combo</t>
  </si>
  <si>
    <t>BEGNOSCO3</t>
  </si>
  <si>
    <t>Begonia Solenia® Dusty Rose Combo</t>
  </si>
  <si>
    <t>BEGSOLCO1</t>
  </si>
  <si>
    <t>Begonia Solenia® Red Combo</t>
  </si>
  <si>
    <t>BEGSOLCO2</t>
  </si>
  <si>
    <t>Begonia Solenia® Yellow Combo</t>
  </si>
  <si>
    <t>BEGSOLCO3</t>
  </si>
  <si>
    <t>Calibrachoa Cab. Deep Blue</t>
  </si>
  <si>
    <t>CAICABDPB</t>
  </si>
  <si>
    <t>Calibrachoa Cab. Deep Yellow</t>
  </si>
  <si>
    <t>CAICABDPY</t>
  </si>
  <si>
    <t>Calibrachoa Cab. Good Night Kiss</t>
  </si>
  <si>
    <t>CAICABGNK</t>
  </si>
  <si>
    <t>Calibrachoa Cab. Midnight Blue</t>
  </si>
  <si>
    <t>CAICABMDB</t>
  </si>
  <si>
    <t>Calibrachoa Cab. Midnight Kiss</t>
  </si>
  <si>
    <t>CAICABMNK</t>
  </si>
  <si>
    <t>Calibrachoa Cab. Purple</t>
  </si>
  <si>
    <t>CAICABPUR</t>
  </si>
  <si>
    <t>Calibrachoa Cab. Red</t>
  </si>
  <si>
    <t>CAICABRED</t>
  </si>
  <si>
    <t>Calibrachoa Cab. Strawberry Parfait</t>
  </si>
  <si>
    <t>CAICABSTP</t>
  </si>
  <si>
    <t>Boston Fern</t>
  </si>
  <si>
    <t>FERBOSTON</t>
  </si>
  <si>
    <t>Fuchsia Dark Eyes</t>
  </si>
  <si>
    <t>FUCDAREYE</t>
  </si>
  <si>
    <t>Fuchsia Marinka</t>
  </si>
  <si>
    <t>FUCMARNKA</t>
  </si>
  <si>
    <t>Fuchsia Swing Time</t>
  </si>
  <si>
    <t>FUCSWGTIM</t>
  </si>
  <si>
    <t>Geranium Combo Pink</t>
  </si>
  <si>
    <t>GERCOMPNK</t>
  </si>
  <si>
    <t>Geranium Combo Red</t>
  </si>
  <si>
    <t>GERCOMRED</t>
  </si>
  <si>
    <t>Geranium Combo White</t>
  </si>
  <si>
    <t>GERCOMWHT</t>
  </si>
  <si>
    <t>Hydrangea Fairytrail Bride</t>
  </si>
  <si>
    <t>HYDFAIBRI</t>
  </si>
  <si>
    <t>Hydrangea Fairytrail Fresco</t>
  </si>
  <si>
    <t>HYDFAIFRE</t>
  </si>
  <si>
    <t>Hydrangea Fairytrail White</t>
  </si>
  <si>
    <t>HYDFAIWHT</t>
  </si>
  <si>
    <t>Impatiens NG Mag. Bright Purp.</t>
  </si>
  <si>
    <t>IMPNGMBPR</t>
  </si>
  <si>
    <t>Impatiens NG Mag. CLR Pink</t>
  </si>
  <si>
    <t>IMPNGMCPK</t>
  </si>
  <si>
    <t>Impatiens NG Mag. Lav. Splash</t>
  </si>
  <si>
    <t>IMPNGMLVS</t>
  </si>
  <si>
    <t>Impatiens NG Mag. Red Flame</t>
  </si>
  <si>
    <t>IMPNGMRDF</t>
  </si>
  <si>
    <t>Impatiens NG Mag. Wild Sal.</t>
  </si>
  <si>
    <t>IMPNGMWDS</t>
  </si>
  <si>
    <t>Impatiens NG Mag. XL Orange</t>
  </si>
  <si>
    <t>IMPNGMXLO</t>
  </si>
  <si>
    <t>Impatiens SP Comp Classic White</t>
  </si>
  <si>
    <t>IMPSPCCWH</t>
  </si>
  <si>
    <t>Impatiens SP Comp Deep Red</t>
  </si>
  <si>
    <t>IMPSPCDRE</t>
  </si>
  <si>
    <t>Impatiens SP Comp Deep Rose</t>
  </si>
  <si>
    <t>IMPSPCDRO</t>
  </si>
  <si>
    <t>Impatiens SP Comp Hot Coral</t>
  </si>
  <si>
    <t>IMPSPCHTC</t>
  </si>
  <si>
    <t>Impatiens SP Comp Orchid</t>
  </si>
  <si>
    <t>IMPSPCORC</t>
  </si>
  <si>
    <t>Impatiens SP Comp Red Candy</t>
  </si>
  <si>
    <t>IMPSPCRDC</t>
  </si>
  <si>
    <t>12in Hanging Baskets Totals</t>
  </si>
  <si>
    <t>12in. Patio Pot EA. (4/Shelf - 16/Cart)</t>
  </si>
  <si>
    <t>PW Patio Combo Acapulco Sun</t>
  </si>
  <si>
    <t>ANNCBPACS</t>
  </si>
  <si>
    <t>12in. Patio Pot EA.</t>
  </si>
  <si>
    <t>12PP</t>
  </si>
  <si>
    <t>PW Patio Combo Eclipse of the Sun</t>
  </si>
  <si>
    <t>ANNCBPECS</t>
  </si>
  <si>
    <t>PW Patio Combo Grenadine Daydream</t>
  </si>
  <si>
    <t>ANNCBPGDD</t>
  </si>
  <si>
    <t>PW Patio Combo Gloria Rose</t>
  </si>
  <si>
    <t>ANNCBPGLR</t>
  </si>
  <si>
    <t>PW Patio CB Prince Charming</t>
  </si>
  <si>
    <t>ANNCBPPRC</t>
  </si>
  <si>
    <t>PW Patio CB Solar Flare</t>
  </si>
  <si>
    <t>ANNCBPSLF</t>
  </si>
  <si>
    <t>PW Patio Combo Tour of Tuscany</t>
  </si>
  <si>
    <t>ANNCBPTOT</t>
  </si>
  <si>
    <t>Begonia Nonstop® Joy Yellow Combo</t>
  </si>
  <si>
    <t>BEGNOSCO4</t>
  </si>
  <si>
    <t>12in Patio Container Totals</t>
  </si>
  <si>
    <t>10in. Hng Bsk EA. (8/Shelf - 40/Cart)</t>
  </si>
  <si>
    <t>Bridal Veil</t>
  </si>
  <si>
    <t>ANNBRIVEI</t>
  </si>
  <si>
    <t>10in. Hng Bsk EA.</t>
  </si>
  <si>
    <t>10HB</t>
  </si>
  <si>
    <t>PW Combo Ada</t>
  </si>
  <si>
    <t>ANNCBADAA</t>
  </si>
  <si>
    <t>PW Combo Beam of Light</t>
  </si>
  <si>
    <t>ANNCBBMOL</t>
  </si>
  <si>
    <t>PW Combo Cherryade</t>
  </si>
  <si>
    <t>ANNCBCHRY</t>
  </si>
  <si>
    <t>PW Combo Dandy Dream</t>
  </si>
  <si>
    <t>ANNCBDADR</t>
  </si>
  <si>
    <t>PW Combo Hayride</t>
  </si>
  <si>
    <t>ANNCBHAYR</t>
  </si>
  <si>
    <t>PW Combo Hopscotch</t>
  </si>
  <si>
    <t>ANNCBHOPS</t>
  </si>
  <si>
    <t>PW Combo In Love Again</t>
  </si>
  <si>
    <t>ANNCBILVA</t>
  </si>
  <si>
    <t>PW Combo It's So You</t>
  </si>
  <si>
    <t>ANNCBITSY</t>
  </si>
  <si>
    <t>PW Combo Livin' on the Edge</t>
  </si>
  <si>
    <t>ANNCBLOTE</t>
  </si>
  <si>
    <t>PW Combo Midnight in the Garden</t>
  </si>
  <si>
    <t>ANNCBMDIG</t>
  </si>
  <si>
    <t>PW Combo Manhattan Center</t>
  </si>
  <si>
    <t>ANNCBMNCN</t>
  </si>
  <si>
    <t>PW Combo My Crush</t>
  </si>
  <si>
    <t>ANNCBMYCR</t>
  </si>
  <si>
    <t>PW Combo The North Shore</t>
  </si>
  <si>
    <t>ANNCBNOSH</t>
  </si>
  <si>
    <t>PW Combo New Orleans</t>
  </si>
  <si>
    <t>ANNCBNWOR</t>
  </si>
  <si>
    <t>PW Combo Pink Chiffon</t>
  </si>
  <si>
    <t>ANNCBPNCH</t>
  </si>
  <si>
    <t>PW Combo Santa Belle</t>
  </si>
  <si>
    <t>ANNCBSANB</t>
  </si>
  <si>
    <t>PW Combo Sparkle and Glow</t>
  </si>
  <si>
    <t>ANNCBSPAR</t>
  </si>
  <si>
    <t>PW Combo Victoria Lake</t>
  </si>
  <si>
    <t>ANNCBVILK</t>
  </si>
  <si>
    <t>Dorotheanthus Mezoo</t>
  </si>
  <si>
    <t>ANNDORMEZ</t>
  </si>
  <si>
    <t>Spider Plant</t>
  </si>
  <si>
    <t>ANNSPIDER</t>
  </si>
  <si>
    <t>Begonia Nonstop® Joy Orange</t>
  </si>
  <si>
    <t>BEGNOJORG</t>
  </si>
  <si>
    <t>Begonia Nonstop® Joy Red</t>
  </si>
  <si>
    <t>BEGNOJRED</t>
  </si>
  <si>
    <t>Begonia Nonstop® Joy Rose Picotee</t>
  </si>
  <si>
    <t>BEGNOJROP</t>
  </si>
  <si>
    <t>Begonia Nonstop® Joy Yellow</t>
  </si>
  <si>
    <t>BEGNOJYEL</t>
  </si>
  <si>
    <t>Begonia Solenia® Dusty Rose</t>
  </si>
  <si>
    <t>BEGSOLDRO</t>
  </si>
  <si>
    <t>Begonia Solenia® Red</t>
  </si>
  <si>
    <t>BEGSOLRED</t>
  </si>
  <si>
    <t>Begonia Solenia® Yellow</t>
  </si>
  <si>
    <t>BEGSOLYEL</t>
  </si>
  <si>
    <t>Bract. Cottage Yellow</t>
  </si>
  <si>
    <t>BRACOTYEL</t>
  </si>
  <si>
    <t>Calibrachoa Cab. Bright Red</t>
  </si>
  <si>
    <t>CAICABBRR</t>
  </si>
  <si>
    <t>Page 22</t>
  </si>
  <si>
    <t>Calibrachoa Cab. Hot Pink</t>
  </si>
  <si>
    <t>CAICABHTP</t>
  </si>
  <si>
    <t>Calibrachoa Cab. Lavender Kiss</t>
  </si>
  <si>
    <t>CAICABLAK</t>
  </si>
  <si>
    <t>Calibrachoa Cab. Pink Star</t>
  </si>
  <si>
    <t>CAICABPST</t>
  </si>
  <si>
    <t>Calibrachoa Cab. White</t>
  </si>
  <si>
    <t>CAICABWHI</t>
  </si>
  <si>
    <t>Fuchsia Pink Marshmallow</t>
  </si>
  <si>
    <t>FUCPNKMAR</t>
  </si>
  <si>
    <t>Geranium Big EEZE Pink</t>
  </si>
  <si>
    <t>GERBEZPNK</t>
  </si>
  <si>
    <t>Geranium Big EEZE White</t>
  </si>
  <si>
    <t>GERBEZWHT</t>
  </si>
  <si>
    <t>Impatiens DBL GL Bright Red</t>
  </si>
  <si>
    <t>IMPDBGBRD</t>
  </si>
  <si>
    <t>Impatiens DBL GL Burgundy</t>
  </si>
  <si>
    <t>IMPDBGBUR</t>
  </si>
  <si>
    <t>Impatiens DBL GL Hot Pink</t>
  </si>
  <si>
    <t>IMPDBGHPK</t>
  </si>
  <si>
    <t>Impatiens DBL GL Pink</t>
  </si>
  <si>
    <t>IMPDBGPNK</t>
  </si>
  <si>
    <t>Impatiens DBL GL Salmon</t>
  </si>
  <si>
    <t>IMPDBGSAL</t>
  </si>
  <si>
    <t>Impatiens DBL GL Strawberry Sparkler</t>
  </si>
  <si>
    <t>IMPDBGSBS</t>
  </si>
  <si>
    <t>Impatiens NG Mag. Violet Star</t>
  </si>
  <si>
    <t>IMPNGMVST</t>
  </si>
  <si>
    <t>Impatiens NG Mag. XL Salmon</t>
  </si>
  <si>
    <t>IMPNGMXLS</t>
  </si>
  <si>
    <t>Pansy Highflyer Violet Shades</t>
  </si>
  <si>
    <t>PANHFVISH</t>
  </si>
  <si>
    <t>Pansy High Flyer White</t>
  </si>
  <si>
    <t>PANHFWHIT</t>
  </si>
  <si>
    <t>Pansy High Flyer Yellow</t>
  </si>
  <si>
    <t>PANHFYELL</t>
  </si>
  <si>
    <t>Pansy High Flyer Yellow Purple Wing</t>
  </si>
  <si>
    <t>PANHFYLPR</t>
  </si>
  <si>
    <t>Pansy High Flyer Yellow Red Wing</t>
  </si>
  <si>
    <t>PANHFYLRD</t>
  </si>
  <si>
    <t>Petunia EW Opp. Attract</t>
  </si>
  <si>
    <t>PETEYWOPA</t>
  </si>
  <si>
    <t>Petunia EW Plum Pudd.</t>
  </si>
  <si>
    <t>PETEYWPLP</t>
  </si>
  <si>
    <t>Petunia EW Red</t>
  </si>
  <si>
    <t>PETEYWRED</t>
  </si>
  <si>
    <t>Petunia EW Red/White/Blue</t>
  </si>
  <si>
    <t>PETEYWRWB</t>
  </si>
  <si>
    <t>Petunia EW South Beach</t>
  </si>
  <si>
    <t>PETEYWSHB</t>
  </si>
  <si>
    <t>Petunia Sur. Amethyst Halo</t>
  </si>
  <si>
    <t>PETSURAMH</t>
  </si>
  <si>
    <t>Petunia Sur. Cobalt Blue</t>
  </si>
  <si>
    <t>PETSURCOB</t>
  </si>
  <si>
    <t>Petunia Sur. Canary Yellow</t>
  </si>
  <si>
    <t>PETSURCYW</t>
  </si>
  <si>
    <t>Petunia Sur. Grape</t>
  </si>
  <si>
    <t>PETSURGRP</t>
  </si>
  <si>
    <t>Petunia Sur. Hot Pink</t>
  </si>
  <si>
    <t>PETSURHPK</t>
  </si>
  <si>
    <t>Petunia Sur. Pinkalicious</t>
  </si>
  <si>
    <t>PETSURPKL</t>
  </si>
  <si>
    <t>Petunia Sur. Purple Sky</t>
  </si>
  <si>
    <t>PETSURPSK</t>
  </si>
  <si>
    <t>Petunia Sur. Raspberry Jam</t>
  </si>
  <si>
    <t>PETSURRJM</t>
  </si>
  <si>
    <t>Scaevola Scala Capello Blue</t>
  </si>
  <si>
    <t>SCECAPBLU</t>
  </si>
  <si>
    <t>Scaevola Scala Capello Mix</t>
  </si>
  <si>
    <t>SCECAPMIX</t>
  </si>
  <si>
    <t>Scaevola Scala Capello White</t>
  </si>
  <si>
    <t>SCECAPWHT</t>
  </si>
  <si>
    <t>Scaevola Scalora Brilliant</t>
  </si>
  <si>
    <t>SCESCOBRI</t>
  </si>
  <si>
    <t>Tradescantia Purple Queen</t>
  </si>
  <si>
    <t>TRAPURQUE</t>
  </si>
  <si>
    <t>Tradescantia Zebra Red/Silver</t>
  </si>
  <si>
    <t>TRAWANJRS</t>
  </si>
  <si>
    <t>Vinca Mediter XP Burgundy Halo</t>
  </si>
  <si>
    <t>VICMXPBUH</t>
  </si>
  <si>
    <t>Vinca Mediter XP Rose Halo</t>
  </si>
  <si>
    <t>VICMXPROS</t>
  </si>
  <si>
    <t>Vinca Mediter XP Mix</t>
  </si>
  <si>
    <t>VICMXPMIX</t>
  </si>
  <si>
    <t>10in Hanging Baskets Totals</t>
  </si>
  <si>
    <t>10in. Patio Pot (10/Shelf - 40/Cart)</t>
  </si>
  <si>
    <t>Lilium LA Summer Blush (PK)</t>
  </si>
  <si>
    <t>LILLASBLU</t>
  </si>
  <si>
    <t>10in. Patio Pot</t>
  </si>
  <si>
    <t>10PP</t>
  </si>
  <si>
    <t>Lilium LA Summer Combo</t>
  </si>
  <si>
    <t>LILLASCB1</t>
  </si>
  <si>
    <t>1204 Flat (6/Shelf - 42/Cart)</t>
  </si>
  <si>
    <t>Ageratum Blue</t>
  </si>
  <si>
    <t>AGETUMBLU</t>
  </si>
  <si>
    <t>1204 Flat</t>
  </si>
  <si>
    <t>1204</t>
  </si>
  <si>
    <t>Alyssum Blue</t>
  </si>
  <si>
    <t>ALYSUMBLU</t>
  </si>
  <si>
    <t>Alyssum Mix</t>
  </si>
  <si>
    <t>ALYSUMMIX</t>
  </si>
  <si>
    <t>Alyssum Rose</t>
  </si>
  <si>
    <t>ALYSUMROS</t>
  </si>
  <si>
    <t>Alyssum White</t>
  </si>
  <si>
    <t>ALYSUMWHI</t>
  </si>
  <si>
    <t>Begonia Mix - Bronze-Leaf</t>
  </si>
  <si>
    <t>BEGMIXBRZ</t>
  </si>
  <si>
    <t>Begonia Mix - Green-Leaf</t>
  </si>
  <si>
    <t>BEGMIXGRE</t>
  </si>
  <si>
    <t>Begonia Pink - Bronze-Leaf</t>
  </si>
  <si>
    <t>BEGPNKBRZ</t>
  </si>
  <si>
    <t>Begonia Pink - Green-Leaf</t>
  </si>
  <si>
    <t>BEGPNKGRE</t>
  </si>
  <si>
    <t>Begonia Red - Bronze-Leaf</t>
  </si>
  <si>
    <t>BEGREDBRZ</t>
  </si>
  <si>
    <t>Begonia Red - Green-Leaf</t>
  </si>
  <si>
    <t>BEGREDGRE</t>
  </si>
  <si>
    <t>Begonia Rose - Green-Leaf</t>
  </si>
  <si>
    <t>BEGROSGRE</t>
  </si>
  <si>
    <t>Begonia White - Bronze-Leaf</t>
  </si>
  <si>
    <t>BEGWHIBRZ</t>
  </si>
  <si>
    <t>Begonia White - Green-Leaf</t>
  </si>
  <si>
    <t>BEGWHIGRE</t>
  </si>
  <si>
    <t>Flowering Cabbage</t>
  </si>
  <si>
    <t>CABFLOWER</t>
  </si>
  <si>
    <t>Calendula</t>
  </si>
  <si>
    <t>CAELNDULA</t>
  </si>
  <si>
    <t>Celosia Cristata</t>
  </si>
  <si>
    <t>CELSIACRI</t>
  </si>
  <si>
    <t>Celosia Plume</t>
  </si>
  <si>
    <t>CELSIAPLM</t>
  </si>
  <si>
    <t>Cleome</t>
  </si>
  <si>
    <t>CLOOMEAAA</t>
  </si>
  <si>
    <t>Coleus Black</t>
  </si>
  <si>
    <t>COELUSBLK</t>
  </si>
  <si>
    <t>Coleus Green</t>
  </si>
  <si>
    <t>COELUSGRE</t>
  </si>
  <si>
    <t>Coleus Mixed</t>
  </si>
  <si>
    <t>COELUSMXD</t>
  </si>
  <si>
    <t>Coleus Red</t>
  </si>
  <si>
    <t>COELUSRED</t>
  </si>
  <si>
    <t>Coleus Rose</t>
  </si>
  <si>
    <t>COELUSRSE</t>
  </si>
  <si>
    <t>Coleus Yellow</t>
  </si>
  <si>
    <t>COELUSYEL</t>
  </si>
  <si>
    <t>Cosmos</t>
  </si>
  <si>
    <t>COSMOSAAA</t>
  </si>
  <si>
    <t>Page 23</t>
  </si>
  <si>
    <t>Dianthus Floral Lace Crimson</t>
  </si>
  <si>
    <t>DIAFLCRIM</t>
  </si>
  <si>
    <t>Dianthus Floral Lace Heart of Fire</t>
  </si>
  <si>
    <t>DIAFLHTFR</t>
  </si>
  <si>
    <t>Dianthus Floral Lace Lilac</t>
  </si>
  <si>
    <t>DIAFLLILA</t>
  </si>
  <si>
    <t>Dianthus Coral</t>
  </si>
  <si>
    <t>DIAHUSCOR</t>
  </si>
  <si>
    <t>Dianthus Parfait</t>
  </si>
  <si>
    <t>DIAHUSPAR</t>
  </si>
  <si>
    <t>Dianthus Pink</t>
  </si>
  <si>
    <t>DIAHUSPNK</t>
  </si>
  <si>
    <t>Dianthus Red</t>
  </si>
  <si>
    <t>DIAHUSRED</t>
  </si>
  <si>
    <t>Dianthus Violet</t>
  </si>
  <si>
    <t>DIAHUSVIO</t>
  </si>
  <si>
    <t>Dianthus Wee Willie</t>
  </si>
  <si>
    <t>DIAHUSWEE</t>
  </si>
  <si>
    <t>Dianthus White</t>
  </si>
  <si>
    <t>DIAHUSWHI</t>
  </si>
  <si>
    <t>Dusty Miller Silverdust</t>
  </si>
  <si>
    <t>DUSMILSIL</t>
  </si>
  <si>
    <t>Gazania</t>
  </si>
  <si>
    <t>GAZANIAAA</t>
  </si>
  <si>
    <t>Hypoestis Pink</t>
  </si>
  <si>
    <t>HYPTISPNK</t>
  </si>
  <si>
    <t>Hypoestis Red</t>
  </si>
  <si>
    <t>HYPTISRED</t>
  </si>
  <si>
    <t>Hypoestis White</t>
  </si>
  <si>
    <t>HYPTISWHI</t>
  </si>
  <si>
    <t>Impatiens Burgundy</t>
  </si>
  <si>
    <t>IMPENSBUR</t>
  </si>
  <si>
    <t>Impatiens Coral</t>
  </si>
  <si>
    <t>IMPENSCOR</t>
  </si>
  <si>
    <t>Impatiens Lavender</t>
  </si>
  <si>
    <t>IMPENSLAV</t>
  </si>
  <si>
    <t>Impatiens Lilac</t>
  </si>
  <si>
    <t>IMPENSLIL</t>
  </si>
  <si>
    <t>Impatiens Lipstick</t>
  </si>
  <si>
    <t>IMPENSLIP</t>
  </si>
  <si>
    <t>Impatiens Mixed</t>
  </si>
  <si>
    <t>IMPENSMIX</t>
  </si>
  <si>
    <t>Impatiens Orange</t>
  </si>
  <si>
    <t>IMPENSORA</t>
  </si>
  <si>
    <t>Impatiens Pink</t>
  </si>
  <si>
    <t>IMPENSPNK</t>
  </si>
  <si>
    <t>Impatiens Red</t>
  </si>
  <si>
    <t>IMPENSRED</t>
  </si>
  <si>
    <t>Impatiens Rose</t>
  </si>
  <si>
    <t>IMPENSROS</t>
  </si>
  <si>
    <t>Impatiens Salmon</t>
  </si>
  <si>
    <t>IMPENSSAL</t>
  </si>
  <si>
    <t>Impatiens Striped</t>
  </si>
  <si>
    <t>IMPENSSTR</t>
  </si>
  <si>
    <t>Impatiens Violet</t>
  </si>
  <si>
    <t>IMPENSVIO</t>
  </si>
  <si>
    <t>Impatiens White</t>
  </si>
  <si>
    <t>IMPENSWHI</t>
  </si>
  <si>
    <t>Flowering Kale</t>
  </si>
  <si>
    <t>KALFLOWER</t>
  </si>
  <si>
    <t>Lobelia Blue - Trailing</t>
  </si>
  <si>
    <t>LOBBLUTRL</t>
  </si>
  <si>
    <t>Lobelia Blue - Upright</t>
  </si>
  <si>
    <t>LOBBLUUPR</t>
  </si>
  <si>
    <t>Lobelia Mixed - Trailing</t>
  </si>
  <si>
    <t>LOBMIXTRL</t>
  </si>
  <si>
    <t>Lobelia Rose - Trailing</t>
  </si>
  <si>
    <t>LOBROSTRL</t>
  </si>
  <si>
    <t>Lobelia Rose - Upright</t>
  </si>
  <si>
    <t>LOBROSUPR</t>
  </si>
  <si>
    <t>Lobelia Sky Blue - Trailing</t>
  </si>
  <si>
    <t>LOBSBLTRL</t>
  </si>
  <si>
    <t>Lobelia White - Trailing</t>
  </si>
  <si>
    <t>LOBWHTTRA</t>
  </si>
  <si>
    <t>Lobelia White - Upright</t>
  </si>
  <si>
    <t>LOBWHTUPR</t>
  </si>
  <si>
    <t>Marigold Antigua Gold</t>
  </si>
  <si>
    <t>MARANTGOL</t>
  </si>
  <si>
    <t>Marigolds Bi-Color - Dwarf</t>
  </si>
  <si>
    <t>MARBCODWA</t>
  </si>
  <si>
    <t>Marigolds Bi-Color - Medium</t>
  </si>
  <si>
    <t>MARBCOMED</t>
  </si>
  <si>
    <t>Marigolds Crackerjack - Large</t>
  </si>
  <si>
    <t>MARCRALRG</t>
  </si>
  <si>
    <t>Marigolds Fire - Dwarf</t>
  </si>
  <si>
    <t>MARFIRDWA</t>
  </si>
  <si>
    <t>Marigolds Fire - Medium</t>
  </si>
  <si>
    <t>MARFIRMED</t>
  </si>
  <si>
    <t>Marigolds Mixed - Dwarf</t>
  </si>
  <si>
    <t>MARMIXDWA</t>
  </si>
  <si>
    <t>Marigolds Mixed - Medium</t>
  </si>
  <si>
    <t>MARMIXMED</t>
  </si>
  <si>
    <t>Marigolds Orange - Dwarf</t>
  </si>
  <si>
    <t>MARORGDWA</t>
  </si>
  <si>
    <t>Marigolds Orange - Large</t>
  </si>
  <si>
    <t>MARORGLRG</t>
  </si>
  <si>
    <t>Marigolds Orange - Medium</t>
  </si>
  <si>
    <t>MARORGMED</t>
  </si>
  <si>
    <t>Marigolds Red - Medium</t>
  </si>
  <si>
    <t>MARREDMED</t>
  </si>
  <si>
    <t>Marigolds Yellow - Dwarf</t>
  </si>
  <si>
    <t>MARYELDWA</t>
  </si>
  <si>
    <t>Marigolds Yellow - Large</t>
  </si>
  <si>
    <t>MARYELLRG</t>
  </si>
  <si>
    <t>Marigolds Yellow - Medium</t>
  </si>
  <si>
    <t>MARYELMED</t>
  </si>
  <si>
    <t>Nicotiana</t>
  </si>
  <si>
    <t>NICOTIANA</t>
  </si>
  <si>
    <t>Pansy Black</t>
  </si>
  <si>
    <t>PANSYBLAC</t>
  </si>
  <si>
    <t>Pansy Blue</t>
  </si>
  <si>
    <t>PANSYBLUE</t>
  </si>
  <si>
    <t>Pansy Mixed</t>
  </si>
  <si>
    <t>PANSYMIXD</t>
  </si>
  <si>
    <t>Pansy Orange</t>
  </si>
  <si>
    <t>PANSYORAN</t>
  </si>
  <si>
    <t>Pansy Purple</t>
  </si>
  <si>
    <t>PANSYPURP</t>
  </si>
  <si>
    <t>Pansy Red</t>
  </si>
  <si>
    <t>PANSYREDA</t>
  </si>
  <si>
    <t>Pansy Rose</t>
  </si>
  <si>
    <t>PANSYROSE</t>
  </si>
  <si>
    <t>Pansy White</t>
  </si>
  <si>
    <t>PANSYWHIT</t>
  </si>
  <si>
    <t>Pansy Yellow</t>
  </si>
  <si>
    <t>PANSYYELL</t>
  </si>
  <si>
    <t>Petunia Blue - Fantasy</t>
  </si>
  <si>
    <t>PETBLUFAN</t>
  </si>
  <si>
    <t>Petunia Blue - Single</t>
  </si>
  <si>
    <t>PETBLUSGL</t>
  </si>
  <si>
    <t>Petunia Burgundy - Single</t>
  </si>
  <si>
    <t>PETBURSGL</t>
  </si>
  <si>
    <t>Petunia Carmine - Fantasy</t>
  </si>
  <si>
    <t>PETCARFAN</t>
  </si>
  <si>
    <t>Petunia Hulahoop - Single</t>
  </si>
  <si>
    <t>PETHULSGL</t>
  </si>
  <si>
    <t>Petunia Lavender Fantasy</t>
  </si>
  <si>
    <t>PETLAVFAN</t>
  </si>
  <si>
    <t>Petunia Mixed - Fantasy</t>
  </si>
  <si>
    <t>PETMIXFAN</t>
  </si>
  <si>
    <t>Petunia Mixed - Single</t>
  </si>
  <si>
    <t>PETMIXSGL</t>
  </si>
  <si>
    <t>Petunia Pink - Fantasy</t>
  </si>
  <si>
    <t>PETPNKFAN</t>
  </si>
  <si>
    <t>Petunia Pink - Single</t>
  </si>
  <si>
    <t>PETPNKSGL</t>
  </si>
  <si>
    <t>Petunia Purple - Single</t>
  </si>
  <si>
    <t>PETPURSGL</t>
  </si>
  <si>
    <t>Petunia Red - Fantasy</t>
  </si>
  <si>
    <t>PETREDFAN</t>
  </si>
  <si>
    <t>Petunia Red - Single</t>
  </si>
  <si>
    <t>PETREDSGL</t>
  </si>
  <si>
    <t>Petunia Rose - Single</t>
  </si>
  <si>
    <t>PETROSSGL</t>
  </si>
  <si>
    <t>Petunia Salmon - Fantasy</t>
  </si>
  <si>
    <t>PETSALFAN</t>
  </si>
  <si>
    <t>Petunia Salmon - Single</t>
  </si>
  <si>
    <t>PETSALSGL</t>
  </si>
  <si>
    <t>Petunia Striped - Single</t>
  </si>
  <si>
    <t>PETSTRSGL</t>
  </si>
  <si>
    <t>Petunia Veined - Single</t>
  </si>
  <si>
    <t>PETVENSGL</t>
  </si>
  <si>
    <t>Petunia White - Single</t>
  </si>
  <si>
    <t>PETWHTSGL</t>
  </si>
  <si>
    <t>Petunia Yellow - Single</t>
  </si>
  <si>
    <t>PETYELSGL</t>
  </si>
  <si>
    <t>Portulaca Fuchsia</t>
  </si>
  <si>
    <t>PORTULFUS</t>
  </si>
  <si>
    <t>Portulaca Mixed</t>
  </si>
  <si>
    <t>PORTULMXD</t>
  </si>
  <si>
    <t>Portulaca Pink</t>
  </si>
  <si>
    <t>PORTULPNK</t>
  </si>
  <si>
    <t>Portulaca Scarlet</t>
  </si>
  <si>
    <t>PORTULSCA</t>
  </si>
  <si>
    <t>Portulaca Yellow</t>
  </si>
  <si>
    <t>PORTULYEL</t>
  </si>
  <si>
    <t>Salvia Red - Dwarf</t>
  </si>
  <si>
    <t>SALREDDWA</t>
  </si>
  <si>
    <t>Salvia Red - Medium</t>
  </si>
  <si>
    <t>SALREDMED</t>
  </si>
  <si>
    <t>Salvia Red - Tall</t>
  </si>
  <si>
    <t>SALREDTAL</t>
  </si>
  <si>
    <t>Salvia Vista Lavender</t>
  </si>
  <si>
    <t>SALVIALAV</t>
  </si>
  <si>
    <t>Salvia Vista Purple</t>
  </si>
  <si>
    <t>SALVIAPUR</t>
  </si>
  <si>
    <t>Salvia Vista Salmon</t>
  </si>
  <si>
    <t>SALVIASAL</t>
  </si>
  <si>
    <t>Salvia Victoria</t>
  </si>
  <si>
    <t>SALVIAVIC</t>
  </si>
  <si>
    <t>Salvia White</t>
  </si>
  <si>
    <t>SALVIAWHI</t>
  </si>
  <si>
    <t>Snapdragons Dwarf</t>
  </si>
  <si>
    <t>SNADRADWA</t>
  </si>
  <si>
    <t>Snapdragons Tall</t>
  </si>
  <si>
    <t>SNADRATAL</t>
  </si>
  <si>
    <t>Stocks</t>
  </si>
  <si>
    <t>STCAAAAAA</t>
  </si>
  <si>
    <t>Torenia Mixed</t>
  </si>
  <si>
    <t>TORENIMXD</t>
  </si>
  <si>
    <t>Torenia Plum</t>
  </si>
  <si>
    <t>TORENIPLU</t>
  </si>
  <si>
    <t>Verbena Apricot</t>
  </si>
  <si>
    <t>VEBENAAPR</t>
  </si>
  <si>
    <t>Page 24</t>
  </si>
  <si>
    <t>Verbena Blue</t>
  </si>
  <si>
    <t>VEBENABLU</t>
  </si>
  <si>
    <t>Verbena Burgundy</t>
  </si>
  <si>
    <t>VEBENABUR</t>
  </si>
  <si>
    <t>Verbena Mixed</t>
  </si>
  <si>
    <t>VEBENAMXD</t>
  </si>
  <si>
    <t>Verbena Purple</t>
  </si>
  <si>
    <t>VEBENAPUR</t>
  </si>
  <si>
    <t>Verbena Red</t>
  </si>
  <si>
    <t>VEBENARED</t>
  </si>
  <si>
    <t>Verbena Rose</t>
  </si>
  <si>
    <t>VEBENAROS</t>
  </si>
  <si>
    <t>Verbena White</t>
  </si>
  <si>
    <t>VEBENAWHI</t>
  </si>
  <si>
    <t>Beans</t>
  </si>
  <si>
    <t>VEGBEANSA</t>
  </si>
  <si>
    <t>Broccoli</t>
  </si>
  <si>
    <t>VEGBROCCO</t>
  </si>
  <si>
    <t>Brussel Sprouts</t>
  </si>
  <si>
    <t>VEGBRUSPT</t>
  </si>
  <si>
    <t>Cabbage - Early</t>
  </si>
  <si>
    <t>VEGCABEAR</t>
  </si>
  <si>
    <t>Cabbage - Late</t>
  </si>
  <si>
    <t>VEGCABLAT</t>
  </si>
  <si>
    <t>Cabbage - Red</t>
  </si>
  <si>
    <t>VEGCABRED</t>
  </si>
  <si>
    <t>Cauliflower</t>
  </si>
  <si>
    <t>VEGCAUFLR</t>
  </si>
  <si>
    <t>Celery</t>
  </si>
  <si>
    <t>VEGCELERY</t>
  </si>
  <si>
    <t>Collards</t>
  </si>
  <si>
    <t>VEGCOLRDS</t>
  </si>
  <si>
    <t>Corn</t>
  </si>
  <si>
    <t>VEGCORNAA</t>
  </si>
  <si>
    <t>Cucumber Burpless</t>
  </si>
  <si>
    <t>VEGCUCBPL</t>
  </si>
  <si>
    <t>Cucumber Marketmore</t>
  </si>
  <si>
    <t>VEGCUCMTM</t>
  </si>
  <si>
    <t>Eggplant</t>
  </si>
  <si>
    <t>VEGEGGPLT</t>
  </si>
  <si>
    <t>Kale</t>
  </si>
  <si>
    <t>VEGKALEAA</t>
  </si>
  <si>
    <t>Kohlrabi</t>
  </si>
  <si>
    <t>VEGKOHABI</t>
  </si>
  <si>
    <t>Lettuce - Bibb</t>
  </si>
  <si>
    <t>VEGLETBIB</t>
  </si>
  <si>
    <t>Lettuce - Head</t>
  </si>
  <si>
    <t>VEGLETHED</t>
  </si>
  <si>
    <t>Lettuce - Leaf</t>
  </si>
  <si>
    <t>VEGLETLEF</t>
  </si>
  <si>
    <t>Melons - Muskmelon</t>
  </si>
  <si>
    <t>VEGMELMUS</t>
  </si>
  <si>
    <t>Melons - Watermelon</t>
  </si>
  <si>
    <t>VEGMELWAT</t>
  </si>
  <si>
    <t>Onions - Red</t>
  </si>
  <si>
    <t>VEGONIRED</t>
  </si>
  <si>
    <t>Onions - White</t>
  </si>
  <si>
    <t>VEGONIWHI</t>
  </si>
  <si>
    <t>Onions - Yellow</t>
  </si>
  <si>
    <t>VEGONIYEL</t>
  </si>
  <si>
    <t>Pepper Cayenne</t>
  </si>
  <si>
    <t>VEGPEPCAY</t>
  </si>
  <si>
    <t>Pepper Chili Red</t>
  </si>
  <si>
    <t>VEGPEPCRD</t>
  </si>
  <si>
    <t>Pepper Ghost</t>
  </si>
  <si>
    <t>VEGPEPGHO</t>
  </si>
  <si>
    <t>Pepper Habanero</t>
  </si>
  <si>
    <t>VEGPEPHAB</t>
  </si>
  <si>
    <t>Pepper Hungarian Hot</t>
  </si>
  <si>
    <t>VEGPEPHHT</t>
  </si>
  <si>
    <t>Pepper Sweet Banana</t>
  </si>
  <si>
    <t>VEGPEPSWP</t>
  </si>
  <si>
    <t>Pickles</t>
  </si>
  <si>
    <t>VEGPICKLE</t>
  </si>
  <si>
    <t>Pumpkin</t>
  </si>
  <si>
    <t>VEGPUMKIN</t>
  </si>
  <si>
    <t>Squash Fall - Acorn</t>
  </si>
  <si>
    <t>VEGSQUFAC</t>
  </si>
  <si>
    <t>Squash Fall - Buttercup</t>
  </si>
  <si>
    <t>VEGSQUFBC</t>
  </si>
  <si>
    <t>Squash Fall - Butternut</t>
  </si>
  <si>
    <t>VEGSQUFBN</t>
  </si>
  <si>
    <t>Squash Fall - Spagetti</t>
  </si>
  <si>
    <t>VEGSQUFSG</t>
  </si>
  <si>
    <t>Squash Yellow Squash</t>
  </si>
  <si>
    <t>VEGSQUYEL</t>
  </si>
  <si>
    <t>Tomato Amish Paste</t>
  </si>
  <si>
    <t>VEGTOMAMP</t>
  </si>
  <si>
    <t>Tomato Celebrity</t>
  </si>
  <si>
    <t>VEGTOMCEL</t>
  </si>
  <si>
    <t>Tomato Champion</t>
  </si>
  <si>
    <t>VEGTOMCHA</t>
  </si>
  <si>
    <t>Tomato Cherry - Large</t>
  </si>
  <si>
    <t>VEGTOMCLG</t>
  </si>
  <si>
    <t>Tomato Grape</t>
  </si>
  <si>
    <t>VEGTOMGRP</t>
  </si>
  <si>
    <t>Tomato Heirloom</t>
  </si>
  <si>
    <t>VEGTOMHRL</t>
  </si>
  <si>
    <t>Tomato Jet Star</t>
  </si>
  <si>
    <t>VEGTOMJST</t>
  </si>
  <si>
    <t>Tomato Lemon Boy</t>
  </si>
  <si>
    <t>VEGTOMLBY</t>
  </si>
  <si>
    <t>Tomato Mountain Man</t>
  </si>
  <si>
    <t>VEGTOMMTM</t>
  </si>
  <si>
    <t>Tomato Super Fantastic</t>
  </si>
  <si>
    <t>VEGTOMSFA</t>
  </si>
  <si>
    <t>Tomato Supersteak</t>
  </si>
  <si>
    <t>VEGTOMSST</t>
  </si>
  <si>
    <t>Tomato Yellow Pear</t>
  </si>
  <si>
    <t>VEGTOMYWP</t>
  </si>
  <si>
    <t>Zucchini</t>
  </si>
  <si>
    <t>VEGZUCHIN</t>
  </si>
  <si>
    <t>Vinca Apricot</t>
  </si>
  <si>
    <t>VICNCAAPR</t>
  </si>
  <si>
    <t>Vinca Lavender</t>
  </si>
  <si>
    <t>VICNCALAV</t>
  </si>
  <si>
    <t>Vinca Mixed</t>
  </si>
  <si>
    <t>VICNCAMXD</t>
  </si>
  <si>
    <t>Vinca Pink</t>
  </si>
  <si>
    <t>VICNCAPNK</t>
  </si>
  <si>
    <t>Vinca Purple</t>
  </si>
  <si>
    <t>VICNCAPUR</t>
  </si>
  <si>
    <t>Vinca Red</t>
  </si>
  <si>
    <t>VICNCARED</t>
  </si>
  <si>
    <t>Vinca Rose</t>
  </si>
  <si>
    <t>VICNCAROS</t>
  </si>
  <si>
    <t>Vinca White</t>
  </si>
  <si>
    <t>VICNCAWHI</t>
  </si>
  <si>
    <t>Vinca Tattoo</t>
  </si>
  <si>
    <t>VICTATTOO</t>
  </si>
  <si>
    <t>Viola Blue</t>
  </si>
  <si>
    <t>VIOLABLUE</t>
  </si>
  <si>
    <t>Viola Mixed</t>
  </si>
  <si>
    <t>VIOLAMIXD</t>
  </si>
  <si>
    <t>Viola Orange</t>
  </si>
  <si>
    <t>VIOLAORAN</t>
  </si>
  <si>
    <t>Viola Purple</t>
  </si>
  <si>
    <t>VIOLAPURP</t>
  </si>
  <si>
    <t>Viola Yellow</t>
  </si>
  <si>
    <t>VIOLAYELL</t>
  </si>
  <si>
    <t>Zinnia Dwarf</t>
  </si>
  <si>
    <t>ZINNIADWA</t>
  </si>
  <si>
    <t>Zinnia Profusion Fire</t>
  </si>
  <si>
    <t>ZINPROFIR</t>
  </si>
  <si>
    <t>Zinnia State Fair</t>
  </si>
  <si>
    <t>ZINSTAFAI</t>
  </si>
  <si>
    <t>1204 Annual Totals</t>
  </si>
  <si>
    <t>Container Summary</t>
  </si>
  <si>
    <t>Qty/ Shelf</t>
  </si>
  <si>
    <t>Qty/ Cart</t>
  </si>
  <si>
    <t>Qty</t>
  </si>
  <si>
    <t>Shelves</t>
  </si>
  <si>
    <t>Carts</t>
  </si>
  <si>
    <t>306 Pack Groundcover</t>
  </si>
  <si>
    <t>3.5in. Pathway</t>
  </si>
  <si>
    <t>3.5in Herb</t>
  </si>
  <si>
    <t>3.5in. Specialty Items</t>
  </si>
  <si>
    <t>Oval Assortments</t>
  </si>
  <si>
    <t>10in. Bowl</t>
  </si>
  <si>
    <t>1gal. Assortments</t>
  </si>
  <si>
    <t>1gal. PW Shrubs</t>
  </si>
  <si>
    <t>Qt Premium Choice</t>
  </si>
  <si>
    <t>Qt Proven Winner</t>
  </si>
  <si>
    <t>Qt Fern</t>
  </si>
  <si>
    <t>Qt Ornamental Grass</t>
  </si>
  <si>
    <t>Qt Daylily</t>
  </si>
  <si>
    <t>Qt Hosta</t>
  </si>
  <si>
    <t>Qt A-Z Perennial</t>
  </si>
  <si>
    <t>#1 Premium Choice</t>
  </si>
  <si>
    <t>#1 Proven Winner</t>
  </si>
  <si>
    <t>#1 Fern</t>
  </si>
  <si>
    <t>#1 Ornamental Grass</t>
  </si>
  <si>
    <t>#1 Daylily</t>
  </si>
  <si>
    <t>#1 Hosta</t>
  </si>
  <si>
    <t>#1 A-Z Perennial</t>
  </si>
  <si>
    <t>#1 Clematis</t>
  </si>
  <si>
    <t>#1 Vine</t>
  </si>
  <si>
    <t>#1 Annual Vine</t>
  </si>
  <si>
    <t>#1 Annual Grass</t>
  </si>
  <si>
    <t>#1 Annual</t>
  </si>
  <si>
    <t>#1Herb/Veg</t>
  </si>
  <si>
    <t>4.25in. Burpee Vegetable</t>
  </si>
  <si>
    <t>4.25in. PW Annual Grande</t>
  </si>
  <si>
    <t>4.25in For You Annual</t>
  </si>
  <si>
    <t>12in Hanging Baskets</t>
  </si>
  <si>
    <t>12in Patio Container</t>
  </si>
  <si>
    <t>10in Hanging Baskets</t>
  </si>
  <si>
    <t>1204 Annual</t>
  </si>
  <si>
    <t>Totals:</t>
  </si>
  <si>
    <t>Qty/Shelf</t>
  </si>
  <si>
    <t>Qty/Cart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</si>
</sst>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8" formatCode="###,###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b/>
      <sz val="11"/>
      <color indexed="8"/>
      <name val="Calibri"/>
      <family val="2"/>
    </font>
    <font>
      <b/>
      <sz val="14"/>
      <color indexed="8"/>
      <name val="Calibri"/>
      <family val="2"/>
    </font>
    <font>
      <b/>
      <sz val="12"/>
      <color indexed="8"/>
      <name val="Calibri"/>
      <family val="2"/>
    </font>
    <font>
      <b/>
      <sz val="11"/>
      <name val="Calibri"/>
      <family val="2"/>
    </font>
    <font>
      <b/>
      <sz val="14"/>
      <name val="Calibri"/>
      <family val="2"/>
    </font>
    <font>
      <sz val="11.5"/>
      <name val="Calibri"/>
      <family val="2"/>
    </font>
    <font>
      <b/>
      <sz val="10"/>
      <color indexed="8"/>
      <name val="Calibri"/>
      <family val="2"/>
    </font>
    <font>
      <sz val="10"/>
      <color indexed="8"/>
      <name val="Calibri"/>
      <family val="2"/>
    </font>
    <font>
      <sz val="11.5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indexed="9"/>
      <name val="Calibri"/>
      <family val="2"/>
      <scheme val="minor"/>
    </font>
    <font>
      <b/>
      <sz val="11"/>
      <color indexed="9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</fills>
  <borders count="28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ashed">
        <color indexed="64"/>
      </bottom>
      <diagonal/>
    </border>
    <border>
      <left/>
      <right style="thin">
        <color indexed="64"/>
      </right>
      <top style="thin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</cellStyleXfs>
  <cellXfs count="252">
    <xf numFmtId="0" fontId="0" fillId="0" borderId="0" xfId="0"/>
    <xf numFmtId="0" fontId="0" fillId="0" borderId="0" xfId="0" applyAlignment="1">
      <alignment horizontal="center"/>
    </xf>
    <xf numFmtId="49" fontId="0" fillId="0" borderId="0" xfId="0" applyNumberFormat="1" applyAlignment="1">
      <alignment horizontal="center"/>
    </xf>
    <xf numFmtId="0" fontId="14" fillId="0" borderId="0" xfId="0" applyFont="1" applyBorder="1" applyAlignment="1">
      <alignment horizontal="center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>
      <alignment horizontal="center"/>
    </xf>
    <xf numFmtId="0" fontId="0" fillId="0" borderId="1" xfId="0" applyFont="1" applyBorder="1" applyAlignment="1">
      <alignment horizontal="center"/>
    </xf>
    <xf numFmtId="0" fontId="0" fillId="0" borderId="0" xfId="0" applyFont="1" applyBorder="1" applyAlignment="1"/>
    <xf numFmtId="0" fontId="0" fillId="0" borderId="0" xfId="0" applyFont="1" applyBorder="1" applyAlignment="1"/>
    <xf numFmtId="0" fontId="0" fillId="0" borderId="0" xfId="0" applyFont="1"/>
    <xf numFmtId="43" fontId="3" fillId="0" borderId="0" xfId="2" applyFont="1" applyBorder="1" applyAlignment="1">
      <alignment horizontal="left" vertical="center"/>
    </xf>
    <xf numFmtId="0" fontId="0" fillId="0" borderId="2" xfId="0" applyFont="1" applyBorder="1" applyAlignment="1">
      <alignment horizontal="center"/>
    </xf>
    <xf numFmtId="0" fontId="0" fillId="0" borderId="0" xfId="0" applyAlignment="1">
      <alignment horizontal="left"/>
    </xf>
    <xf numFmtId="0" fontId="14" fillId="0" borderId="3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0" xfId="0" applyFont="1" applyBorder="1" applyAlignment="1">
      <alignment horizontal="center"/>
    </xf>
    <xf numFmtId="0" fontId="0" fillId="0" borderId="4" xfId="0" applyFont="1" applyBorder="1" applyAlignment="1">
      <alignment horizontal="center"/>
    </xf>
    <xf numFmtId="0" fontId="6" fillId="0" borderId="0" xfId="0" applyFont="1" applyBorder="1" applyAlignment="1">
      <alignment horizontal="left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Fill="1" applyBorder="1" applyAlignment="1">
      <alignment horizontal="right"/>
    </xf>
    <xf numFmtId="0" fontId="6" fillId="0" borderId="0" xfId="0" applyFont="1" applyBorder="1" applyAlignment="1">
      <alignment horizontal="right"/>
    </xf>
    <xf numFmtId="0" fontId="6" fillId="0" borderId="0" xfId="0" applyFont="1" applyBorder="1" applyAlignment="1">
      <alignment horizontal="center"/>
    </xf>
    <xf numFmtId="0" fontId="5" fillId="0" borderId="5" xfId="0" applyFont="1" applyFill="1" applyBorder="1" applyAlignment="1">
      <alignment horizontal="right"/>
    </xf>
    <xf numFmtId="0" fontId="5" fillId="0" borderId="6" xfId="0" applyFont="1" applyFill="1" applyBorder="1" applyAlignment="1">
      <alignment horizontal="right"/>
    </xf>
    <xf numFmtId="0" fontId="0" fillId="0" borderId="0" xfId="0" applyFont="1" applyAlignment="1">
      <alignment horizontal="center"/>
    </xf>
    <xf numFmtId="0" fontId="5" fillId="0" borderId="7" xfId="0" applyFont="1" applyFill="1" applyBorder="1" applyAlignment="1">
      <alignment horizontal="right"/>
    </xf>
    <xf numFmtId="0" fontId="5" fillId="0" borderId="0" xfId="0" applyFont="1" applyFill="1" applyBorder="1" applyAlignment="1">
      <alignment horizontal="right"/>
    </xf>
    <xf numFmtId="0" fontId="5" fillId="0" borderId="4" xfId="0" applyFont="1" applyFill="1" applyBorder="1" applyAlignment="1">
      <alignment horizontal="right"/>
    </xf>
    <xf numFmtId="0" fontId="5" fillId="0" borderId="0" xfId="0" applyFont="1" applyBorder="1" applyAlignment="1">
      <alignment horizontal="right"/>
    </xf>
    <xf numFmtId="0" fontId="5" fillId="0" borderId="8" xfId="0" applyFont="1" applyFill="1" applyBorder="1" applyAlignment="1">
      <alignment horizontal="right"/>
    </xf>
    <xf numFmtId="0" fontId="5" fillId="0" borderId="9" xfId="0" applyFon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43" fontId="10" fillId="0" borderId="5" xfId="1" applyFont="1" applyBorder="1" applyAlignment="1">
      <alignment horizontal="left" vertical="center"/>
    </xf>
    <xf numFmtId="0" fontId="5" fillId="0" borderId="6" xfId="0" applyFont="1" applyBorder="1" applyAlignment="1">
      <alignment horizontal="center"/>
    </xf>
    <xf numFmtId="0" fontId="1" fillId="0" borderId="6" xfId="0" applyFont="1" applyBorder="1" applyAlignment="1"/>
    <xf numFmtId="0" fontId="1" fillId="0" borderId="6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43" fontId="10" fillId="0" borderId="7" xfId="1" applyFont="1" applyBorder="1" applyAlignment="1">
      <alignment horizontal="left" vertical="center" indent="3"/>
    </xf>
    <xf numFmtId="0" fontId="11" fillId="0" borderId="0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0" fillId="0" borderId="7" xfId="0" applyBorder="1" applyAlignment="1">
      <alignment horizontal="left" indent="2"/>
    </xf>
    <xf numFmtId="0" fontId="13" fillId="0" borderId="7" xfId="0" applyFont="1" applyBorder="1"/>
    <xf numFmtId="0" fontId="13" fillId="0" borderId="8" xfId="0" applyFont="1" applyBorder="1"/>
    <xf numFmtId="0" fontId="0" fillId="0" borderId="4" xfId="0" applyFont="1" applyBorder="1"/>
    <xf numFmtId="0" fontId="6" fillId="0" borderId="0" xfId="0" applyFont="1" applyFill="1" applyBorder="1" applyAlignment="1">
      <alignment vertical="center"/>
    </xf>
    <xf numFmtId="49" fontId="0" fillId="0" borderId="0" xfId="0" applyNumberFormat="1" applyAlignment="1">
      <alignment horizontal="left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Font="1" applyAlignment="1"/>
    <xf numFmtId="0" fontId="0" fillId="0" borderId="0" xfId="0" applyBorder="1" applyAlignment="1">
      <alignment horizontal="left"/>
    </xf>
    <xf numFmtId="164" fontId="14" fillId="0" borderId="3" xfId="0" applyNumberFormat="1" applyFont="1" applyBorder="1" applyAlignment="1">
      <alignment horizontal="right"/>
    </xf>
    <xf numFmtId="164" fontId="0" fillId="0" borderId="0" xfId="0" applyNumberFormat="1" applyBorder="1" applyAlignment="1">
      <alignment horizontal="right"/>
    </xf>
    <xf numFmtId="164" fontId="0" fillId="0" borderId="0" xfId="0" applyNumberFormat="1" applyAlignment="1">
      <alignment horizontal="right"/>
    </xf>
    <xf numFmtId="0" fontId="0" fillId="0" borderId="0" xfId="0" applyFont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/>
    <xf numFmtId="0" fontId="0" fillId="0" borderId="0" xfId="0" applyFont="1" applyBorder="1"/>
    <xf numFmtId="0" fontId="0" fillId="0" borderId="0" xfId="0" applyFont="1" applyAlignment="1">
      <alignment horizontal="center"/>
    </xf>
    <xf numFmtId="0" fontId="6" fillId="0" borderId="0" xfId="0" applyFont="1" applyFill="1" applyBorder="1" applyAlignment="1"/>
    <xf numFmtId="0" fontId="0" fillId="0" borderId="0" xfId="0" applyFont="1" applyBorder="1" applyAlignment="1">
      <alignment horizontal="center"/>
    </xf>
    <xf numFmtId="0" fontId="0" fillId="0" borderId="0" xfId="0" applyFont="1"/>
    <xf numFmtId="43" fontId="15" fillId="0" borderId="3" xfId="2" applyFont="1" applyBorder="1" applyAlignment="1">
      <alignment horizontal="left" vertical="center"/>
    </xf>
    <xf numFmtId="49" fontId="6" fillId="0" borderId="0" xfId="0" applyNumberFormat="1" applyFont="1" applyBorder="1" applyAlignment="1">
      <alignment horizontal="left" vertical="center"/>
    </xf>
    <xf numFmtId="49" fontId="14" fillId="0" borderId="3" xfId="0" applyNumberFormat="1" applyFont="1" applyBorder="1" applyAlignment="1">
      <alignment horizontal="left"/>
    </xf>
    <xf numFmtId="49" fontId="0" fillId="0" borderId="0" xfId="0" applyNumberFormat="1" applyBorder="1" applyAlignment="1">
      <alignment horizontal="left"/>
    </xf>
    <xf numFmtId="49" fontId="5" fillId="0" borderId="6" xfId="0" applyNumberFormat="1" applyFont="1" applyFill="1" applyBorder="1" applyAlignment="1">
      <alignment horizontal="right"/>
    </xf>
    <xf numFmtId="49" fontId="5" fillId="0" borderId="0" xfId="0" applyNumberFormat="1" applyFont="1" applyFill="1" applyBorder="1" applyAlignment="1">
      <alignment horizontal="right"/>
    </xf>
    <xf numFmtId="49" fontId="5" fillId="0" borderId="4" xfId="0" applyNumberFormat="1" applyFont="1" applyFill="1" applyBorder="1" applyAlignment="1">
      <alignment horizontal="right"/>
    </xf>
    <xf numFmtId="49" fontId="5" fillId="0" borderId="8" xfId="0" applyNumberFormat="1" applyFont="1" applyFill="1" applyBorder="1" applyAlignment="1">
      <alignment horizontal="right"/>
    </xf>
    <xf numFmtId="49" fontId="5" fillId="0" borderId="0" xfId="0" applyNumberFormat="1" applyFont="1" applyBorder="1" applyAlignment="1">
      <alignment horizontal="right"/>
    </xf>
    <xf numFmtId="49" fontId="8" fillId="0" borderId="6" xfId="1" applyNumberFormat="1" applyFont="1" applyBorder="1" applyAlignment="1">
      <alignment horizontal="left" vertical="center"/>
    </xf>
    <xf numFmtId="49" fontId="8" fillId="0" borderId="0" xfId="1" applyNumberFormat="1" applyFont="1" applyBorder="1" applyAlignment="1">
      <alignment horizontal="left" vertical="center"/>
    </xf>
    <xf numFmtId="49" fontId="4" fillId="0" borderId="0" xfId="2" applyNumberFormat="1" applyFont="1" applyFill="1" applyBorder="1" applyAlignment="1">
      <alignment horizontal="left" vertical="center"/>
    </xf>
    <xf numFmtId="49" fontId="4" fillId="0" borderId="4" xfId="2" applyNumberFormat="1" applyFont="1" applyFill="1" applyBorder="1" applyAlignment="1">
      <alignment horizontal="left" vertical="center"/>
    </xf>
    <xf numFmtId="49" fontId="3" fillId="0" borderId="0" xfId="2" applyNumberFormat="1" applyFont="1" applyBorder="1" applyAlignment="1">
      <alignment horizontal="left" vertical="center"/>
    </xf>
    <xf numFmtId="49" fontId="0" fillId="0" borderId="0" xfId="0" applyNumberFormat="1" applyFont="1"/>
    <xf numFmtId="49" fontId="0" fillId="0" borderId="0" xfId="0" applyNumberFormat="1"/>
    <xf numFmtId="49" fontId="0" fillId="0" borderId="0" xfId="0" applyNumberFormat="1" applyFont="1" applyBorder="1" applyAlignment="1"/>
    <xf numFmtId="49" fontId="1" fillId="0" borderId="6" xfId="0" applyNumberFormat="1" applyFont="1" applyBorder="1" applyAlignment="1"/>
    <xf numFmtId="49" fontId="1" fillId="0" borderId="0" xfId="0" applyNumberFormat="1" applyFont="1" applyBorder="1" applyAlignment="1"/>
    <xf numFmtId="49" fontId="0" fillId="0" borderId="0" xfId="0" applyNumberFormat="1" applyFont="1" applyBorder="1"/>
    <xf numFmtId="49" fontId="0" fillId="0" borderId="4" xfId="0" applyNumberFormat="1" applyFont="1" applyBorder="1"/>
    <xf numFmtId="49" fontId="6" fillId="0" borderId="0" xfId="0" applyNumberFormat="1" applyFont="1" applyFill="1" applyBorder="1" applyAlignment="1"/>
    <xf numFmtId="49" fontId="6" fillId="0" borderId="0" xfId="0" applyNumberFormat="1" applyFont="1" applyBorder="1" applyAlignment="1">
      <alignment horizontal="right"/>
    </xf>
    <xf numFmtId="49" fontId="6" fillId="0" borderId="0" xfId="0" applyNumberFormat="1" applyFont="1" applyFill="1" applyBorder="1" applyAlignment="1">
      <alignment vertical="center"/>
    </xf>
    <xf numFmtId="49" fontId="1" fillId="0" borderId="6" xfId="0" applyNumberFormat="1" applyFont="1" applyBorder="1" applyAlignment="1">
      <alignment horizontal="center"/>
    </xf>
    <xf numFmtId="49" fontId="1" fillId="0" borderId="0" xfId="0" applyNumberFormat="1" applyFont="1" applyBorder="1" applyAlignment="1">
      <alignment horizontal="center"/>
    </xf>
    <xf numFmtId="49" fontId="0" fillId="0" borderId="0" xfId="0" applyNumberFormat="1" applyFont="1" applyBorder="1" applyAlignment="1">
      <alignment horizontal="center"/>
    </xf>
    <xf numFmtId="49" fontId="0" fillId="0" borderId="4" xfId="0" applyNumberFormat="1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43" fontId="10" fillId="0" borderId="6" xfId="1" applyFont="1" applyBorder="1" applyAlignment="1">
      <alignment horizontal="left" vertical="center"/>
    </xf>
    <xf numFmtId="43" fontId="10" fillId="0" borderId="0" xfId="1" applyFont="1" applyBorder="1" applyAlignment="1">
      <alignment horizontal="left" vertical="center" indent="3"/>
    </xf>
    <xf numFmtId="0" fontId="0" fillId="0" borderId="0" xfId="0" applyBorder="1" applyAlignment="1">
      <alignment horizontal="left" indent="2"/>
    </xf>
    <xf numFmtId="0" fontId="13" fillId="0" borderId="0" xfId="0" applyFont="1" applyBorder="1"/>
    <xf numFmtId="0" fontId="13" fillId="0" borderId="4" xfId="0" applyFont="1" applyBorder="1"/>
    <xf numFmtId="0" fontId="6" fillId="0" borderId="0" xfId="0" applyFont="1" applyBorder="1" applyAlignment="1">
      <alignment vertical="center"/>
    </xf>
    <xf numFmtId="43" fontId="15" fillId="0" borderId="0" xfId="2" applyFont="1" applyBorder="1" applyAlignment="1">
      <alignment horizontal="left" vertical="center"/>
    </xf>
    <xf numFmtId="0" fontId="14" fillId="0" borderId="0" xfId="0" applyFont="1" applyBorder="1" applyAlignment="1"/>
    <xf numFmtId="49" fontId="14" fillId="0" borderId="0" xfId="0" applyNumberFormat="1" applyFont="1" applyBorder="1" applyAlignment="1">
      <alignment horizontal="left"/>
    </xf>
    <xf numFmtId="0" fontId="16" fillId="0" borderId="0" xfId="0" applyFont="1" applyBorder="1" applyAlignment="1">
      <alignment vertical="center"/>
    </xf>
    <xf numFmtId="0" fontId="14" fillId="0" borderId="0" xfId="0" applyFont="1" applyBorder="1" applyAlignment="1">
      <alignment horizontal="right"/>
    </xf>
    <xf numFmtId="164" fontId="14" fillId="0" borderId="0" xfId="0" applyNumberFormat="1" applyFont="1" applyBorder="1" applyAlignment="1">
      <alignment horizontal="right"/>
    </xf>
    <xf numFmtId="0" fontId="0" fillId="0" borderId="0" xfId="0" applyFont="1" applyBorder="1"/>
    <xf numFmtId="0" fontId="0" fillId="0" borderId="0" xfId="0" applyFont="1"/>
    <xf numFmtId="0" fontId="0" fillId="0" borderId="0" xfId="0" applyFont="1" applyBorder="1" applyAlignment="1"/>
    <xf numFmtId="0" fontId="0" fillId="0" borderId="0" xfId="0" applyFont="1" applyFill="1" applyBorder="1" applyAlignment="1"/>
    <xf numFmtId="49" fontId="0" fillId="0" borderId="0" xfId="0" applyNumberFormat="1" applyFont="1" applyFill="1" applyBorder="1" applyAlignment="1">
      <alignment horizontal="center"/>
    </xf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49" fontId="0" fillId="0" borderId="0" xfId="0" applyNumberFormat="1" applyFont="1" applyBorder="1" applyAlignment="1"/>
    <xf numFmtId="49" fontId="0" fillId="0" borderId="0" xfId="0" applyNumberFormat="1" applyFill="1" applyBorder="1" applyAlignment="1">
      <alignment horizontal="left"/>
    </xf>
    <xf numFmtId="49" fontId="6" fillId="0" borderId="0" xfId="0" applyNumberFormat="1" applyFont="1" applyBorder="1" applyAlignment="1">
      <alignment horizontal="center"/>
    </xf>
    <xf numFmtId="49" fontId="0" fillId="0" borderId="0" xfId="0" applyNumberFormat="1" applyFont="1" applyAlignment="1">
      <alignment horizontal="center"/>
    </xf>
    <xf numFmtId="0" fontId="0" fillId="0" borderId="0" xfId="0" applyFont="1" applyBorder="1" applyAlignment="1">
      <alignment horizontal="center"/>
    </xf>
    <xf numFmtId="0" fontId="14" fillId="0" borderId="3" xfId="0" applyFont="1" applyBorder="1"/>
    <xf numFmtId="0" fontId="0" fillId="0" borderId="3" xfId="0" applyBorder="1"/>
    <xf numFmtId="43" fontId="6" fillId="0" borderId="0" xfId="0" applyNumberFormat="1" applyFont="1" applyBorder="1" applyAlignment="1">
      <alignment vertical="center"/>
    </xf>
    <xf numFmtId="0" fontId="9" fillId="0" borderId="0" xfId="4" applyFont="1" applyBorder="1" applyAlignment="1">
      <alignment vertical="center"/>
    </xf>
    <xf numFmtId="0" fontId="9" fillId="0" borderId="0" xfId="5" applyFont="1" applyAlignment="1">
      <alignment horizontal="center" vertical="center"/>
    </xf>
    <xf numFmtId="0" fontId="9" fillId="0" borderId="0" xfId="4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0" fillId="0" borderId="11" xfId="0" applyFont="1" applyBorder="1"/>
    <xf numFmtId="0" fontId="5" fillId="0" borderId="12" xfId="0" applyFont="1" applyFill="1" applyBorder="1" applyAlignment="1">
      <alignment horizontal="right"/>
    </xf>
    <xf numFmtId="49" fontId="5" fillId="0" borderId="12" xfId="0" applyNumberFormat="1" applyFont="1" applyFill="1" applyBorder="1" applyAlignment="1">
      <alignment horizontal="right"/>
    </xf>
    <xf numFmtId="49" fontId="0" fillId="0" borderId="12" xfId="0" applyNumberFormat="1" applyFont="1" applyFill="1" applyBorder="1" applyAlignment="1">
      <alignment horizontal="center"/>
    </xf>
    <xf numFmtId="0" fontId="5" fillId="0" borderId="13" xfId="0" applyFont="1" applyFill="1" applyBorder="1" applyAlignment="1">
      <alignment horizontal="right"/>
    </xf>
    <xf numFmtId="0" fontId="5" fillId="0" borderId="14" xfId="0" applyFont="1" applyFill="1" applyBorder="1" applyAlignment="1">
      <alignment horizontal="right"/>
    </xf>
    <xf numFmtId="0" fontId="5" fillId="0" borderId="3" xfId="0" applyFont="1" applyFill="1" applyBorder="1" applyAlignment="1">
      <alignment horizontal="right"/>
    </xf>
    <xf numFmtId="49" fontId="5" fillId="0" borderId="3" xfId="0" applyNumberFormat="1" applyFont="1" applyFill="1" applyBorder="1" applyAlignment="1">
      <alignment horizontal="right"/>
    </xf>
    <xf numFmtId="49" fontId="0" fillId="0" borderId="0" xfId="0" applyNumberFormat="1" applyFont="1" applyFill="1" applyBorder="1" applyAlignment="1"/>
    <xf numFmtId="0" fontId="6" fillId="0" borderId="0" xfId="0" applyFont="1" applyBorder="1" applyAlignment="1"/>
    <xf numFmtId="0" fontId="9" fillId="0" borderId="0" xfId="5" applyFont="1" applyBorder="1" applyAlignment="1">
      <alignment vertical="center"/>
    </xf>
    <xf numFmtId="0" fontId="7" fillId="0" borderId="0" xfId="0" applyFont="1" applyBorder="1" applyAlignment="1">
      <alignment vertical="center"/>
    </xf>
    <xf numFmtId="49" fontId="0" fillId="0" borderId="12" xfId="0" applyNumberFormat="1" applyFont="1" applyFill="1" applyBorder="1" applyAlignment="1"/>
    <xf numFmtId="49" fontId="0" fillId="0" borderId="12" xfId="0" applyNumberFormat="1" applyFont="1" applyFill="1" applyBorder="1" applyAlignment="1">
      <alignment horizontal="left"/>
    </xf>
    <xf numFmtId="49" fontId="0" fillId="0" borderId="15" xfId="0" applyNumberFormat="1" applyFont="1" applyFill="1" applyBorder="1" applyAlignment="1">
      <alignment horizontal="center"/>
    </xf>
    <xf numFmtId="49" fontId="0" fillId="0" borderId="12" xfId="0" applyNumberFormat="1" applyFill="1" applyBorder="1" applyAlignment="1"/>
    <xf numFmtId="0" fontId="14" fillId="0" borderId="0" xfId="0" applyFont="1" applyAlignment="1">
      <alignment horizontal="right"/>
    </xf>
    <xf numFmtId="0" fontId="0" fillId="0" borderId="0" xfId="0" applyFont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/>
    </xf>
    <xf numFmtId="49" fontId="0" fillId="0" borderId="12" xfId="0" applyNumberFormat="1" applyFill="1" applyBorder="1" applyAlignment="1">
      <alignment horizontal="center"/>
    </xf>
    <xf numFmtId="49" fontId="0" fillId="0" borderId="16" xfId="0" applyNumberFormat="1" applyFill="1" applyBorder="1" applyAlignment="1">
      <alignment horizontal="center"/>
    </xf>
    <xf numFmtId="0" fontId="0" fillId="0" borderId="16" xfId="0" applyFont="1" applyBorder="1" applyAlignment="1">
      <alignment horizontal="center"/>
    </xf>
    <xf numFmtId="49" fontId="0" fillId="0" borderId="16" xfId="0" applyNumberFormat="1" applyFont="1" applyFill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24" xfId="0" applyFont="1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18" fillId="0" borderId="0" xfId="0" applyFont="1"/>
    <xf numFmtId="49" fontId="18" fillId="0" borderId="0" xfId="0" applyNumberFormat="1" applyFont="1"/>
    <xf numFmtId="49" fontId="18" fillId="0" borderId="0" xfId="0" applyNumberFormat="1" applyFont="1" applyAlignment="1">
      <alignment horizontal="center"/>
    </xf>
    <xf numFmtId="0" fontId="18" fillId="0" borderId="0" xfId="0" applyFont="1" applyAlignment="1">
      <alignment horizontal="center"/>
    </xf>
    <xf numFmtId="168" fontId="7" fillId="0" borderId="0" xfId="0" applyNumberFormat="1" applyFont="1" applyBorder="1" applyAlignment="1">
      <alignment horizontal="center" vertical="center"/>
    </xf>
    <xf numFmtId="168" fontId="0" fillId="0" borderId="12" xfId="0" applyNumberFormat="1" applyFont="1" applyFill="1" applyBorder="1" applyAlignment="1">
      <alignment horizontal="center"/>
    </xf>
    <xf numFmtId="168" fontId="5" fillId="0" borderId="6" xfId="0" applyNumberFormat="1" applyFont="1" applyBorder="1" applyAlignment="1">
      <alignment horizontal="center"/>
    </xf>
    <xf numFmtId="168" fontId="5" fillId="0" borderId="0" xfId="0" applyNumberFormat="1" applyFont="1" applyBorder="1" applyAlignment="1">
      <alignment horizontal="center"/>
    </xf>
    <xf numFmtId="168" fontId="0" fillId="0" borderId="0" xfId="0" applyNumberFormat="1" applyFont="1" applyBorder="1" applyAlignment="1">
      <alignment horizontal="center"/>
    </xf>
    <xf numFmtId="168" fontId="0" fillId="0" borderId="4" xfId="0" applyNumberFormat="1" applyFont="1" applyBorder="1" applyAlignment="1">
      <alignment horizontal="center"/>
    </xf>
    <xf numFmtId="168" fontId="14" fillId="0" borderId="0" xfId="0" applyNumberFormat="1" applyFont="1" applyBorder="1" applyAlignment="1">
      <alignment horizontal="center"/>
    </xf>
    <xf numFmtId="168" fontId="18" fillId="0" borderId="0" xfId="0" applyNumberFormat="1" applyFont="1" applyAlignment="1">
      <alignment horizontal="center"/>
    </xf>
    <xf numFmtId="168" fontId="0" fillId="0" borderId="0" xfId="0" applyNumberFormat="1" applyAlignment="1">
      <alignment horizontal="center"/>
    </xf>
    <xf numFmtId="168" fontId="0" fillId="0" borderId="0" xfId="0" applyNumberFormat="1" applyFont="1" applyFill="1" applyBorder="1" applyAlignment="1">
      <alignment horizontal="center"/>
    </xf>
    <xf numFmtId="168" fontId="1" fillId="0" borderId="6" xfId="0" applyNumberFormat="1" applyFont="1" applyBorder="1" applyAlignment="1">
      <alignment horizontal="center"/>
    </xf>
    <xf numFmtId="168" fontId="1" fillId="0" borderId="0" xfId="0" applyNumberFormat="1" applyFont="1" applyBorder="1" applyAlignment="1">
      <alignment horizontal="center"/>
    </xf>
    <xf numFmtId="168" fontId="0" fillId="0" borderId="0" xfId="0" applyNumberFormat="1" applyFont="1" applyAlignment="1">
      <alignment horizontal="center"/>
    </xf>
    <xf numFmtId="168" fontId="6" fillId="0" borderId="0" xfId="0" applyNumberFormat="1" applyFont="1" applyBorder="1" applyAlignment="1">
      <alignment horizontal="center"/>
    </xf>
    <xf numFmtId="0" fontId="19" fillId="0" borderId="17" xfId="0" applyFont="1" applyBorder="1"/>
    <xf numFmtId="49" fontId="19" fillId="0" borderId="17" xfId="0" applyNumberFormat="1" applyFont="1" applyBorder="1"/>
    <xf numFmtId="49" fontId="19" fillId="0" borderId="17" xfId="0" applyNumberFormat="1" applyFont="1" applyBorder="1" applyAlignment="1">
      <alignment horizontal="center"/>
    </xf>
    <xf numFmtId="0" fontId="19" fillId="0" borderId="17" xfId="0" applyFont="1" applyBorder="1" applyAlignment="1">
      <alignment horizontal="center"/>
    </xf>
    <xf numFmtId="168" fontId="19" fillId="0" borderId="17" xfId="0" applyNumberFormat="1" applyFont="1" applyBorder="1" applyAlignment="1">
      <alignment horizontal="center"/>
    </xf>
    <xf numFmtId="0" fontId="18" fillId="2" borderId="17" xfId="0" applyFont="1" applyFill="1" applyBorder="1"/>
    <xf numFmtId="49" fontId="18" fillId="2" borderId="17" xfId="0" applyNumberFormat="1" applyFont="1" applyFill="1" applyBorder="1"/>
    <xf numFmtId="49" fontId="18" fillId="2" borderId="17" xfId="0" applyNumberFormat="1" applyFont="1" applyFill="1" applyBorder="1" applyAlignment="1">
      <alignment horizontal="center"/>
    </xf>
    <xf numFmtId="0" fontId="18" fillId="2" borderId="17" xfId="0" applyFont="1" applyFill="1" applyBorder="1" applyAlignment="1">
      <alignment horizontal="center"/>
    </xf>
    <xf numFmtId="168" fontId="18" fillId="2" borderId="17" xfId="0" applyNumberFormat="1" applyFont="1" applyFill="1" applyBorder="1" applyAlignment="1">
      <alignment horizontal="center"/>
    </xf>
    <xf numFmtId="0" fontId="18" fillId="0" borderId="17" xfId="0" applyFont="1" applyBorder="1"/>
    <xf numFmtId="49" fontId="18" fillId="0" borderId="17" xfId="0" applyNumberFormat="1" applyFont="1" applyBorder="1"/>
    <xf numFmtId="49" fontId="18" fillId="0" borderId="17" xfId="0" applyNumberFormat="1" applyFont="1" applyBorder="1" applyAlignment="1">
      <alignment horizontal="center"/>
    </xf>
    <xf numFmtId="0" fontId="18" fillId="0" borderId="17" xfId="0" applyFont="1" applyBorder="1" applyAlignment="1">
      <alignment horizontal="center"/>
    </xf>
    <xf numFmtId="168" fontId="18" fillId="0" borderId="17" xfId="0" applyNumberFormat="1" applyFont="1" applyBorder="1" applyAlignment="1">
      <alignment horizontal="center"/>
    </xf>
    <xf numFmtId="49" fontId="0" fillId="0" borderId="0" xfId="0" applyNumberFormat="1" applyAlignment="1">
      <alignment horizontal="right"/>
    </xf>
    <xf numFmtId="168" fontId="0" fillId="0" borderId="0" xfId="0" applyNumberFormat="1" applyAlignment="1">
      <alignment horizontal="right"/>
    </xf>
    <xf numFmtId="0" fontId="14" fillId="0" borderId="0" xfId="0" applyFont="1"/>
    <xf numFmtId="49" fontId="14" fillId="0" borderId="0" xfId="0" applyNumberFormat="1" applyFont="1"/>
    <xf numFmtId="49" fontId="14" fillId="0" borderId="0" xfId="0" applyNumberFormat="1" applyFont="1" applyAlignment="1">
      <alignment horizontal="center"/>
    </xf>
    <xf numFmtId="49" fontId="14" fillId="0" borderId="0" xfId="0" applyNumberFormat="1" applyFont="1" applyAlignment="1">
      <alignment horizontal="right"/>
    </xf>
    <xf numFmtId="49" fontId="14" fillId="0" borderId="3" xfId="0" applyNumberFormat="1" applyFont="1" applyBorder="1"/>
    <xf numFmtId="49" fontId="14" fillId="0" borderId="3" xfId="0" applyNumberFormat="1" applyFont="1" applyBorder="1" applyAlignment="1">
      <alignment horizontal="center"/>
    </xf>
    <xf numFmtId="0" fontId="14" fillId="0" borderId="3" xfId="0" applyFont="1" applyBorder="1" applyAlignment="1">
      <alignment horizontal="right" wrapText="1"/>
    </xf>
    <xf numFmtId="168" fontId="14" fillId="0" borderId="3" xfId="0" applyNumberFormat="1" applyFont="1" applyBorder="1" applyAlignment="1">
      <alignment horizontal="right" wrapText="1"/>
    </xf>
    <xf numFmtId="49" fontId="14" fillId="0" borderId="3" xfId="0" applyNumberFormat="1" applyFont="1" applyBorder="1" applyAlignment="1">
      <alignment horizontal="right"/>
    </xf>
    <xf numFmtId="1" fontId="0" fillId="0" borderId="0" xfId="0" applyNumberFormat="1" applyAlignment="1">
      <alignment horizontal="right"/>
    </xf>
    <xf numFmtId="168" fontId="14" fillId="0" borderId="0" xfId="0" applyNumberFormat="1" applyFont="1" applyAlignment="1">
      <alignment horizontal="center"/>
    </xf>
    <xf numFmtId="168" fontId="14" fillId="0" borderId="0" xfId="0" applyNumberFormat="1" applyFont="1" applyAlignment="1">
      <alignment horizontal="right"/>
    </xf>
    <xf numFmtId="1" fontId="14" fillId="0" borderId="0" xfId="0" applyNumberFormat="1" applyFont="1" applyAlignment="1">
      <alignment horizontal="right"/>
    </xf>
    <xf numFmtId="0" fontId="0" fillId="0" borderId="0" xfId="0" applyAlignment="1">
      <alignment horizontal="right"/>
    </xf>
    <xf numFmtId="0" fontId="14" fillId="0" borderId="0" xfId="0" applyFont="1" applyAlignment="1">
      <alignment horizontal="right"/>
    </xf>
    <xf numFmtId="0" fontId="18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8" fillId="0" borderId="0" xfId="0" applyFont="1" applyAlignment="1">
      <alignment horizontal="center" wrapText="1"/>
    </xf>
    <xf numFmtId="0" fontId="0" fillId="0" borderId="0" xfId="0" applyAlignment="1">
      <alignment horizontal="center" wrapText="1"/>
    </xf>
    <xf numFmtId="0" fontId="17" fillId="0" borderId="0" xfId="0" applyFont="1" applyAlignment="1">
      <alignment horizontal="center"/>
    </xf>
    <xf numFmtId="0" fontId="14" fillId="0" borderId="3" xfId="0" applyFont="1" applyBorder="1" applyAlignment="1">
      <alignment horizontal="right"/>
    </xf>
    <xf numFmtId="0" fontId="0" fillId="0" borderId="12" xfId="0" applyBorder="1" applyAlignment="1">
      <alignment horizontal="right"/>
    </xf>
    <xf numFmtId="49" fontId="20" fillId="2" borderId="25" xfId="0" applyNumberFormat="1" applyFont="1" applyFill="1" applyBorder="1" applyAlignment="1">
      <alignment horizontal="center"/>
    </xf>
    <xf numFmtId="0" fontId="21" fillId="2" borderId="26" xfId="0" applyFont="1" applyFill="1" applyBorder="1" applyAlignment="1">
      <alignment horizontal="center"/>
    </xf>
    <xf numFmtId="0" fontId="21" fillId="2" borderId="27" xfId="0" applyFont="1" applyFill="1" applyBorder="1" applyAlignment="1">
      <alignment horizontal="center"/>
    </xf>
    <xf numFmtId="0" fontId="20" fillId="2" borderId="25" xfId="0" applyFont="1" applyFill="1" applyBorder="1" applyAlignment="1">
      <alignment horizontal="center"/>
    </xf>
    <xf numFmtId="0" fontId="5" fillId="0" borderId="13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3" xfId="0" applyFont="1" applyFill="1" applyBorder="1" applyAlignment="1">
      <alignment horizontal="center"/>
    </xf>
    <xf numFmtId="49" fontId="0" fillId="0" borderId="4" xfId="0" applyNumberFormat="1" applyFont="1" applyFill="1" applyBorder="1" applyAlignment="1">
      <alignment horizontal="center"/>
    </xf>
    <xf numFmtId="0" fontId="0" fillId="0" borderId="13" xfId="0" applyFont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8" fillId="0" borderId="17" xfId="5" applyFont="1" applyBorder="1" applyAlignment="1">
      <alignment horizontal="left" vertical="center"/>
    </xf>
    <xf numFmtId="49" fontId="0" fillId="0" borderId="4" xfId="0" applyNumberFormat="1" applyFill="1" applyBorder="1" applyAlignment="1">
      <alignment horizontal="center"/>
    </xf>
    <xf numFmtId="0" fontId="5" fillId="0" borderId="13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5" fillId="0" borderId="16" xfId="0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7" fillId="0" borderId="4" xfId="0" applyFont="1" applyBorder="1" applyAlignment="1">
      <alignment horizontal="left"/>
    </xf>
    <xf numFmtId="0" fontId="7" fillId="0" borderId="0" xfId="0" applyFont="1" applyBorder="1" applyAlignment="1">
      <alignment horizontal="center" vertical="center"/>
    </xf>
    <xf numFmtId="0" fontId="6" fillId="0" borderId="17" xfId="0" applyFont="1" applyBorder="1" applyAlignment="1">
      <alignment horizontal="left"/>
    </xf>
    <xf numFmtId="49" fontId="0" fillId="0" borderId="0" xfId="0" applyNumberFormat="1" applyFont="1" applyFill="1" applyBorder="1" applyAlignment="1">
      <alignment horizontal="center"/>
    </xf>
    <xf numFmtId="0" fontId="9" fillId="0" borderId="17" xfId="4" applyFont="1" applyBorder="1" applyAlignment="1">
      <alignment horizontal="left" vertical="center"/>
    </xf>
    <xf numFmtId="49" fontId="0" fillId="0" borderId="20" xfId="0" applyNumberFormat="1" applyFont="1" applyFill="1" applyBorder="1" applyAlignment="1">
      <alignment horizontal="left"/>
    </xf>
    <xf numFmtId="49" fontId="0" fillId="0" borderId="21" xfId="0" applyNumberFormat="1" applyFont="1" applyFill="1" applyBorder="1" applyAlignment="1">
      <alignment horizontal="left"/>
    </xf>
    <xf numFmtId="0" fontId="5" fillId="0" borderId="8" xfId="0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0" fontId="5" fillId="0" borderId="9" xfId="0" applyFont="1" applyFill="1" applyBorder="1" applyAlignment="1">
      <alignment horizontal="center"/>
    </xf>
    <xf numFmtId="0" fontId="14" fillId="0" borderId="0" xfId="0" applyFont="1" applyBorder="1" applyAlignment="1">
      <alignment horizontal="left"/>
    </xf>
    <xf numFmtId="0" fontId="16" fillId="0" borderId="3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49" fontId="0" fillId="0" borderId="22" xfId="0" applyNumberFormat="1" applyFont="1" applyFill="1" applyBorder="1" applyAlignment="1">
      <alignment horizontal="left"/>
    </xf>
    <xf numFmtId="49" fontId="0" fillId="0" borderId="23" xfId="0" applyNumberFormat="1" applyFont="1" applyFill="1" applyBorder="1" applyAlignment="1">
      <alignment horizontal="left"/>
    </xf>
    <xf numFmtId="0" fontId="0" fillId="0" borderId="0" xfId="0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49" fontId="0" fillId="0" borderId="18" xfId="0" applyNumberFormat="1" applyFill="1" applyBorder="1" applyAlignment="1">
      <alignment horizontal="left"/>
    </xf>
    <xf numFmtId="49" fontId="0" fillId="0" borderId="18" xfId="0" applyNumberFormat="1" applyFont="1" applyFill="1" applyBorder="1" applyAlignment="1">
      <alignment horizontal="left"/>
    </xf>
    <xf numFmtId="49" fontId="0" fillId="0" borderId="19" xfId="0" applyNumberFormat="1" applyFont="1" applyFill="1" applyBorder="1" applyAlignment="1">
      <alignment horizontal="left"/>
    </xf>
    <xf numFmtId="49" fontId="0" fillId="0" borderId="20" xfId="0" applyNumberFormat="1" applyFill="1" applyBorder="1" applyAlignment="1">
      <alignment horizontal="left"/>
    </xf>
    <xf numFmtId="49" fontId="0" fillId="0" borderId="21" xfId="0" applyNumberFormat="1" applyFill="1" applyBorder="1" applyAlignment="1">
      <alignment horizontal="left"/>
    </xf>
    <xf numFmtId="0" fontId="14" fillId="0" borderId="3" xfId="0" applyFont="1" applyBorder="1" applyAlignment="1">
      <alignment horizontal="left"/>
    </xf>
  </cellXfs>
  <cellStyles count="8">
    <cellStyle name="Comma 4" xfId="1" xr:uid="{A5F5914E-C616-4681-AAA0-1E0246D17B36}"/>
    <cellStyle name="Comma 5" xfId="2" xr:uid="{E0C62C0A-4BA2-4417-80A0-CFC396CC5CE2}"/>
    <cellStyle name="Comma 7" xfId="3" xr:uid="{8EAAB0B4-7A5E-46A7-9EA9-5D56A6755C78}"/>
    <cellStyle name="Normal" xfId="0" builtinId="0"/>
    <cellStyle name="Normal 2" xfId="4" xr:uid="{BD6D5B6A-8D24-40C2-9C17-394D1E0871F7}"/>
    <cellStyle name="Normal 3" xfId="5" xr:uid="{7D177649-0D7B-47FF-A418-7C7C6CBB9334}"/>
    <cellStyle name="Normal 7" xfId="6" xr:uid="{FA7C4FD5-D830-42FF-A45B-FFAFB3123003}"/>
    <cellStyle name="Normal 8" xfId="7" xr:uid="{3F98FDA6-F528-43D8-ACAD-ECC8C3C2D914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1485900</xdr:colOff>
      <xdr:row>31</xdr:row>
      <xdr:rowOff>152400</xdr:rowOff>
    </xdr:from>
    <xdr:to>
      <xdr:col>20</xdr:col>
      <xdr:colOff>1390650</xdr:colOff>
      <xdr:row>38</xdr:row>
      <xdr:rowOff>19050</xdr:rowOff>
    </xdr:to>
    <xdr:sp macro="" textlink="">
      <xdr:nvSpPr>
        <xdr:cNvPr id="2" name="Flowchart: Punched Tape 5">
          <a:extLst>
            <a:ext uri="{FF2B5EF4-FFF2-40B4-BE49-F238E27FC236}">
              <a16:creationId xmlns:a16="http://schemas.microsoft.com/office/drawing/2014/main" id="{72682776-9313-17FF-4749-A24B59F2E3E9}"/>
            </a:ext>
          </a:extLst>
        </xdr:cNvPr>
        <xdr:cNvSpPr>
          <a:spLocks noChangeArrowheads="1"/>
        </xdr:cNvSpPr>
      </xdr:nvSpPr>
      <xdr:spPr bwMode="auto">
        <a:xfrm>
          <a:off x="1485900" y="5762625"/>
          <a:ext cx="6134100" cy="1133475"/>
        </a:xfrm>
        <a:prstGeom prst="flowChartPunchedTape">
          <a:avLst/>
        </a:prstGeom>
        <a:solidFill>
          <a:srgbClr val="FFFFFF"/>
        </a:solidFill>
        <a:ln w="25400" algn="ctr">
          <a:solidFill>
            <a:srgbClr val="0D0D0D"/>
          </a:solidFill>
          <a:miter lim="800000"/>
          <a:headEnd/>
          <a:tailEnd/>
        </a:ln>
      </xdr:spPr>
      <xdr:txBody>
        <a:bodyPr vertOverflow="clip" wrap="square" lIns="91440" tIns="45720" rIns="91440" bIns="45720" anchor="b" upright="1"/>
        <a:lstStyle/>
        <a:p>
          <a:pPr algn="ctr" rtl="0"/>
          <a:r>
            <a:rPr lang="en-US" sz="1800" b="1" i="1" baseline="0">
              <a:solidFill>
                <a:schemeClr val="accent3">
                  <a:lumMod val="75000"/>
                </a:schemeClr>
              </a:solidFill>
              <a:effectLst/>
              <a:latin typeface="Georgia Pro Semibold" panose="020B0604020202020204" pitchFamily="18" charset="0"/>
              <a:ea typeface="+mn-ea"/>
              <a:cs typeface="+mn-cs"/>
            </a:rPr>
            <a:t>"Producing Premium Plants for creating Beautiful Places"</a:t>
          </a:r>
          <a:endParaRPr lang="en-US" sz="1800">
            <a:solidFill>
              <a:schemeClr val="accent3">
                <a:lumMod val="75000"/>
              </a:schemeClr>
            </a:solidFill>
            <a:effectLst/>
            <a:latin typeface="Georgia Pro Semibold" panose="020B0604020202020204" pitchFamily="18" charset="0"/>
          </a:endParaRPr>
        </a:p>
      </xdr:txBody>
    </xdr:sp>
    <xdr:clientData/>
  </xdr:twoCellAnchor>
  <xdr:twoCellAnchor editAs="oneCell">
    <xdr:from>
      <xdr:col>22</xdr:col>
      <xdr:colOff>19050</xdr:colOff>
      <xdr:row>3</xdr:row>
      <xdr:rowOff>76200</xdr:rowOff>
    </xdr:from>
    <xdr:to>
      <xdr:col>32</xdr:col>
      <xdr:colOff>104775</xdr:colOff>
      <xdr:row>7</xdr:row>
      <xdr:rowOff>85725</xdr:rowOff>
    </xdr:to>
    <xdr:pic>
      <xdr:nvPicPr>
        <xdr:cNvPr id="1411" name="Picture 3">
          <a:extLst>
            <a:ext uri="{FF2B5EF4-FFF2-40B4-BE49-F238E27FC236}">
              <a16:creationId xmlns:a16="http://schemas.microsoft.com/office/drawing/2014/main" id="{383A74E4-2D53-C797-76D7-1338A46585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00" y="619125"/>
          <a:ext cx="2905125" cy="7334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92738-82E6-4978-9CBD-818DD7317D92}">
  <sheetPr codeName="Sheet1">
    <pageSetUpPr fitToPage="1"/>
  </sheetPr>
  <dimension ref="A1:AG1003"/>
  <sheetViews>
    <sheetView tabSelected="1" workbookViewId="0">
      <selection activeCell="F9" sqref="F9:Q9"/>
    </sheetView>
  </sheetViews>
  <sheetFormatPr defaultRowHeight="15" x14ac:dyDescent="0.25"/>
  <cols>
    <col min="1" max="1" width="27.28515625" customWidth="1"/>
    <col min="2" max="2" width="27.7109375" hidden="1" customWidth="1"/>
    <col min="3" max="5" width="27.7109375" style="79" hidden="1" customWidth="1"/>
    <col min="6" max="6" width="3.28515625" style="2" customWidth="1"/>
    <col min="7" max="7" width="3.28515625" style="2" hidden="1" customWidth="1"/>
    <col min="8" max="8" width="5.42578125" style="1" customWidth="1"/>
    <col min="9" max="9" width="6.28515625" style="166" hidden="1" customWidth="1"/>
    <col min="10" max="10" width="6.28515625" style="1" customWidth="1"/>
    <col min="11" max="11" width="0.42578125" customWidth="1"/>
    <col min="12" max="12" width="27.28515625" customWidth="1"/>
    <col min="13" max="15" width="27.7109375" style="79" hidden="1" customWidth="1"/>
    <col min="16" max="16" width="3.28515625" style="1" hidden="1" customWidth="1"/>
    <col min="17" max="17" width="3.28515625" style="1" customWidth="1"/>
    <col min="18" max="18" width="5.7109375" style="1" hidden="1" customWidth="1"/>
    <col min="19" max="19" width="5.42578125" style="1" customWidth="1"/>
    <col min="20" max="20" width="0.5703125" style="166" hidden="1" customWidth="1"/>
    <col min="21" max="21" width="6.28515625" customWidth="1"/>
    <col min="22" max="22" width="0.42578125" customWidth="1"/>
    <col min="23" max="23" width="27.28515625" style="79" customWidth="1"/>
    <col min="24" max="24" width="0.140625" style="79" hidden="1" customWidth="1"/>
    <col min="25" max="25" width="0.42578125" style="79" hidden="1" customWidth="1"/>
    <col min="26" max="26" width="0.5703125" style="2" hidden="1" customWidth="1"/>
    <col min="27" max="27" width="3.28515625" style="1" hidden="1" customWidth="1"/>
    <col min="28" max="28" width="3.28515625" style="1" customWidth="1"/>
    <col min="29" max="29" width="6.28515625" style="1" hidden="1" customWidth="1"/>
    <col min="30" max="30" width="5.42578125" style="1" customWidth="1"/>
    <col min="31" max="31" width="0" style="166" hidden="1" customWidth="1"/>
    <col min="32" max="32" width="6.28515625" customWidth="1"/>
  </cols>
  <sheetData>
    <row r="1" spans="1:33" s="5" customFormat="1" ht="14.45" customHeight="1" x14ac:dyDescent="0.3">
      <c r="A1" s="228" t="s">
        <v>28</v>
      </c>
      <c r="B1" s="228"/>
      <c r="C1" s="228"/>
      <c r="D1" s="228"/>
      <c r="E1" s="228"/>
      <c r="F1" s="228"/>
      <c r="G1" s="228"/>
      <c r="H1" s="228"/>
      <c r="I1" s="228"/>
      <c r="J1" s="228"/>
      <c r="K1" s="228"/>
      <c r="L1" s="136"/>
      <c r="M1" s="136"/>
      <c r="N1" s="136"/>
      <c r="O1" s="136"/>
      <c r="P1" s="136"/>
      <c r="Q1" s="136"/>
      <c r="R1" s="145"/>
      <c r="S1" s="145"/>
      <c r="T1" s="162"/>
      <c r="U1" s="61"/>
      <c r="V1" s="61"/>
      <c r="W1" s="85"/>
      <c r="X1" s="85"/>
      <c r="Y1" s="85"/>
      <c r="Z1" s="85"/>
      <c r="AA1" s="61"/>
      <c r="AB1" s="20" t="s">
        <v>37</v>
      </c>
      <c r="AC1" s="153"/>
      <c r="AD1" s="60"/>
      <c r="AE1" s="170"/>
    </row>
    <row r="2" spans="1:33" s="5" customFormat="1" ht="14.45" customHeight="1" x14ac:dyDescent="0.3">
      <c r="A2" s="228"/>
      <c r="B2" s="228"/>
      <c r="C2" s="228"/>
      <c r="D2" s="228"/>
      <c r="E2" s="228"/>
      <c r="F2" s="228"/>
      <c r="G2" s="228"/>
      <c r="H2" s="228"/>
      <c r="I2" s="228"/>
      <c r="J2" s="228"/>
      <c r="K2" s="228"/>
      <c r="L2" s="136"/>
      <c r="M2" s="136"/>
      <c r="N2" s="136"/>
      <c r="O2" s="136"/>
      <c r="P2" s="136"/>
      <c r="Q2" s="136"/>
      <c r="R2" s="145"/>
      <c r="S2" s="145"/>
      <c r="T2" s="162"/>
      <c r="U2" s="21"/>
      <c r="V2" s="21"/>
      <c r="W2" s="86"/>
      <c r="X2" s="86"/>
      <c r="Y2" s="86"/>
      <c r="Z2" s="115"/>
      <c r="AA2" s="22"/>
      <c r="AB2" s="22"/>
      <c r="AC2" s="22"/>
      <c r="AD2" s="60"/>
      <c r="AE2" s="170"/>
    </row>
    <row r="3" spans="1:33" s="5" customFormat="1" ht="14.45" customHeight="1" thickBot="1" x14ac:dyDescent="0.3">
      <c r="A3" s="136"/>
      <c r="B3" s="136"/>
      <c r="C3" s="136"/>
      <c r="D3" s="136"/>
      <c r="E3" s="136"/>
      <c r="F3" s="136"/>
      <c r="G3" s="145"/>
      <c r="H3" s="145"/>
      <c r="I3" s="158"/>
      <c r="J3" s="145"/>
      <c r="K3" s="136"/>
      <c r="L3" s="136"/>
      <c r="M3" s="136"/>
      <c r="N3" s="136"/>
      <c r="O3" s="136"/>
      <c r="P3" s="136"/>
      <c r="Q3" s="136"/>
      <c r="R3" s="145"/>
      <c r="S3" s="145"/>
      <c r="T3" s="162"/>
      <c r="U3" s="47"/>
      <c r="V3" s="47"/>
      <c r="W3" s="87"/>
      <c r="X3" s="87"/>
      <c r="Y3" s="87"/>
      <c r="Z3" s="87"/>
      <c r="AA3" s="47"/>
      <c r="AB3" s="47"/>
      <c r="AC3" s="142"/>
      <c r="AD3" s="60"/>
      <c r="AE3" s="170"/>
    </row>
    <row r="4" spans="1:33" s="5" customFormat="1" ht="14.45" customHeight="1" x14ac:dyDescent="0.25">
      <c r="A4" s="125"/>
      <c r="B4" s="126"/>
      <c r="C4" s="127"/>
      <c r="D4" s="127"/>
      <c r="E4" s="127"/>
      <c r="F4" s="140"/>
      <c r="G4" s="147"/>
      <c r="H4" s="128"/>
      <c r="I4" s="159"/>
      <c r="J4" s="128"/>
      <c r="K4" s="137"/>
      <c r="L4" s="138"/>
      <c r="M4" s="128"/>
      <c r="N4" s="128"/>
      <c r="O4" s="128"/>
      <c r="P4" s="128"/>
      <c r="Q4" s="128"/>
      <c r="R4" s="139"/>
      <c r="S4" s="146"/>
      <c r="T4" s="167"/>
      <c r="U4" s="133"/>
      <c r="V4" s="133"/>
      <c r="W4" s="230"/>
      <c r="X4" s="230"/>
      <c r="Y4" s="230"/>
      <c r="Z4" s="230"/>
      <c r="AA4" s="230"/>
      <c r="AB4" s="230"/>
      <c r="AC4" s="230"/>
      <c r="AD4" s="230"/>
      <c r="AE4" s="230"/>
      <c r="AF4" s="230"/>
      <c r="AG4" s="133"/>
    </row>
    <row r="5" spans="1:33" s="5" customFormat="1" ht="14.45" customHeight="1" x14ac:dyDescent="0.25">
      <c r="A5" s="129" t="s">
        <v>32</v>
      </c>
      <c r="B5" s="27"/>
      <c r="C5" s="69"/>
      <c r="D5" s="69"/>
      <c r="E5" s="69"/>
      <c r="F5" s="222"/>
      <c r="G5" s="222"/>
      <c r="H5" s="222"/>
      <c r="I5" s="222"/>
      <c r="J5" s="222"/>
      <c r="K5" s="222"/>
      <c r="L5" s="222"/>
      <c r="M5" s="222"/>
      <c r="N5" s="222"/>
      <c r="O5" s="222"/>
      <c r="P5" s="222"/>
      <c r="Q5" s="222"/>
      <c r="R5" s="148"/>
      <c r="S5" s="146"/>
      <c r="T5" s="167"/>
      <c r="U5" s="133"/>
      <c r="V5" s="133"/>
      <c r="W5" s="230"/>
      <c r="X5" s="230"/>
      <c r="Y5" s="230"/>
      <c r="Z5" s="230"/>
      <c r="AA5" s="230"/>
      <c r="AB5" s="230"/>
      <c r="AC5" s="230"/>
      <c r="AD5" s="230"/>
      <c r="AE5" s="230"/>
      <c r="AF5" s="230"/>
      <c r="AG5" s="133"/>
    </row>
    <row r="6" spans="1:33" s="5" customFormat="1" ht="14.45" customHeight="1" x14ac:dyDescent="0.25">
      <c r="A6" s="219"/>
      <c r="B6" s="220"/>
      <c r="C6" s="220"/>
      <c r="D6" s="220"/>
      <c r="E6" s="220"/>
      <c r="F6" s="220"/>
      <c r="G6" s="220"/>
      <c r="H6" s="220"/>
      <c r="I6" s="220"/>
      <c r="J6" s="220"/>
      <c r="K6" s="220"/>
      <c r="L6" s="220"/>
      <c r="M6" s="220"/>
      <c r="N6" s="220"/>
      <c r="O6" s="220"/>
      <c r="P6" s="220"/>
      <c r="Q6" s="220"/>
      <c r="R6" s="149"/>
      <c r="S6" s="146"/>
      <c r="T6" s="167"/>
      <c r="U6" s="133"/>
      <c r="V6" s="133"/>
      <c r="W6" s="230"/>
      <c r="X6" s="230"/>
      <c r="Y6" s="230"/>
      <c r="Z6" s="230"/>
      <c r="AA6" s="230"/>
      <c r="AB6" s="230"/>
      <c r="AC6" s="230"/>
      <c r="AD6" s="230"/>
      <c r="AE6" s="230"/>
      <c r="AF6" s="230"/>
      <c r="AG6" s="133"/>
    </row>
    <row r="7" spans="1:33" s="5" customFormat="1" ht="14.45" customHeight="1" x14ac:dyDescent="0.25">
      <c r="A7" s="129" t="s">
        <v>16</v>
      </c>
      <c r="B7" s="27"/>
      <c r="C7" s="69"/>
      <c r="D7" s="69"/>
      <c r="E7" s="69"/>
      <c r="F7" s="222"/>
      <c r="G7" s="222"/>
      <c r="H7" s="222"/>
      <c r="I7" s="222"/>
      <c r="J7" s="222"/>
      <c r="K7" s="222"/>
      <c r="L7" s="222"/>
      <c r="M7" s="222"/>
      <c r="N7" s="222"/>
      <c r="O7" s="222"/>
      <c r="P7" s="222"/>
      <c r="Q7" s="222"/>
      <c r="R7" s="148"/>
      <c r="S7" s="146"/>
      <c r="T7" s="167"/>
      <c r="U7" s="133"/>
      <c r="V7" s="133"/>
      <c r="W7" s="230"/>
      <c r="X7" s="230"/>
      <c r="Y7" s="230"/>
      <c r="Z7" s="230"/>
      <c r="AA7" s="230"/>
      <c r="AB7" s="230"/>
      <c r="AC7" s="230"/>
      <c r="AD7" s="230"/>
      <c r="AE7" s="230"/>
      <c r="AF7" s="230"/>
      <c r="AG7" s="133"/>
    </row>
    <row r="8" spans="1:33" s="5" customFormat="1" ht="14.45" customHeight="1" x14ac:dyDescent="0.25">
      <c r="A8" s="219"/>
      <c r="B8" s="220"/>
      <c r="C8" s="220"/>
      <c r="D8" s="220"/>
      <c r="E8" s="220"/>
      <c r="F8" s="220"/>
      <c r="G8" s="220"/>
      <c r="H8" s="220"/>
      <c r="I8" s="220"/>
      <c r="J8" s="220"/>
      <c r="K8" s="220"/>
      <c r="L8" s="220"/>
      <c r="M8" s="220"/>
      <c r="N8" s="220"/>
      <c r="O8" s="220"/>
      <c r="P8" s="220"/>
      <c r="Q8" s="220"/>
      <c r="R8" s="149"/>
      <c r="S8" s="146"/>
      <c r="T8" s="162"/>
      <c r="U8" s="121"/>
      <c r="V8" s="121"/>
      <c r="W8" s="230"/>
      <c r="X8" s="230"/>
      <c r="Y8" s="230"/>
      <c r="Z8" s="230"/>
      <c r="AA8" s="230"/>
      <c r="AB8" s="230"/>
      <c r="AC8" s="230"/>
      <c r="AD8" s="230"/>
      <c r="AE8" s="230"/>
      <c r="AF8" s="230"/>
      <c r="AG8" s="106"/>
    </row>
    <row r="9" spans="1:33" s="5" customFormat="1" ht="14.45" customHeight="1" x14ac:dyDescent="0.3">
      <c r="A9" s="141" t="s">
        <v>19</v>
      </c>
      <c r="B9" s="27"/>
      <c r="C9" s="69"/>
      <c r="D9" s="69"/>
      <c r="E9" s="69"/>
      <c r="F9" s="218"/>
      <c r="G9" s="218"/>
      <c r="H9" s="218"/>
      <c r="I9" s="218"/>
      <c r="J9" s="218"/>
      <c r="K9" s="218"/>
      <c r="L9" s="218"/>
      <c r="M9" s="218"/>
      <c r="N9" s="218"/>
      <c r="O9" s="218"/>
      <c r="P9" s="218"/>
      <c r="Q9" s="218"/>
      <c r="R9" s="150"/>
      <c r="S9" s="146"/>
      <c r="T9" s="162"/>
      <c r="V9" s="134"/>
      <c r="W9" s="134"/>
      <c r="X9" s="134"/>
      <c r="Y9" s="134"/>
      <c r="Z9" s="134"/>
      <c r="AA9" s="134"/>
      <c r="AB9" s="134"/>
      <c r="AC9" s="22"/>
      <c r="AD9" s="22"/>
      <c r="AE9" s="171"/>
      <c r="AF9" s="134"/>
      <c r="AG9" s="134"/>
    </row>
    <row r="10" spans="1:33" s="5" customFormat="1" ht="14.45" customHeight="1" x14ac:dyDescent="0.3">
      <c r="A10" s="223"/>
      <c r="B10" s="224"/>
      <c r="C10" s="224"/>
      <c r="D10" s="224"/>
      <c r="E10" s="224"/>
      <c r="F10" s="224"/>
      <c r="G10" s="224"/>
      <c r="H10" s="224"/>
      <c r="I10" s="224"/>
      <c r="J10" s="224"/>
      <c r="K10" s="224"/>
      <c r="L10" s="224"/>
      <c r="M10" s="224"/>
      <c r="N10" s="224"/>
      <c r="O10" s="224"/>
      <c r="P10" s="224"/>
      <c r="Q10" s="224"/>
      <c r="R10" s="225"/>
      <c r="S10" s="142"/>
      <c r="T10" s="162"/>
      <c r="V10" s="121"/>
      <c r="W10" s="229" t="s">
        <v>29</v>
      </c>
      <c r="X10" s="229"/>
      <c r="Y10" s="229"/>
      <c r="Z10" s="229"/>
      <c r="AA10" s="229"/>
      <c r="AB10" s="229"/>
      <c r="AC10" s="229"/>
      <c r="AD10" s="229"/>
      <c r="AE10" s="229"/>
      <c r="AF10" s="229"/>
      <c r="AG10" s="121"/>
    </row>
    <row r="11" spans="1:33" s="5" customFormat="1" ht="14.45" customHeight="1" x14ac:dyDescent="0.25">
      <c r="A11" s="129" t="s">
        <v>17</v>
      </c>
      <c r="B11" s="27"/>
      <c r="C11" s="69"/>
      <c r="D11" s="69"/>
      <c r="E11" s="69"/>
      <c r="F11" s="218"/>
      <c r="G11" s="218"/>
      <c r="H11" s="218"/>
      <c r="I11" s="218"/>
      <c r="J11" s="218"/>
      <c r="K11" s="218"/>
      <c r="L11" s="218"/>
      <c r="M11" s="218"/>
      <c r="N11" s="218"/>
      <c r="O11" s="218"/>
      <c r="P11" s="218"/>
      <c r="Q11" s="218"/>
      <c r="R11" s="150"/>
      <c r="S11" s="142"/>
      <c r="T11" s="162"/>
      <c r="V11" s="135"/>
      <c r="W11" s="231" t="s">
        <v>30</v>
      </c>
      <c r="X11" s="231"/>
      <c r="Y11" s="231"/>
      <c r="Z11" s="231"/>
      <c r="AA11" s="231"/>
      <c r="AB11" s="231"/>
      <c r="AC11" s="231"/>
      <c r="AD11" s="231"/>
      <c r="AE11" s="231"/>
      <c r="AF11" s="231"/>
      <c r="AG11" s="135"/>
    </row>
    <row r="12" spans="1:33" s="5" customFormat="1" ht="14.45" customHeight="1" x14ac:dyDescent="0.25">
      <c r="A12" s="219"/>
      <c r="B12" s="220"/>
      <c r="C12" s="220"/>
      <c r="D12" s="220"/>
      <c r="E12" s="220"/>
      <c r="F12" s="220"/>
      <c r="G12" s="220"/>
      <c r="H12" s="220"/>
      <c r="I12" s="220"/>
      <c r="J12" s="220"/>
      <c r="K12" s="220"/>
      <c r="L12" s="220"/>
      <c r="M12" s="220"/>
      <c r="N12" s="220"/>
      <c r="O12" s="220"/>
      <c r="P12" s="220"/>
      <c r="Q12" s="220"/>
      <c r="R12" s="149"/>
      <c r="S12" s="142"/>
      <c r="T12" s="162"/>
      <c r="W12" s="221" t="s">
        <v>34</v>
      </c>
      <c r="X12" s="221"/>
      <c r="Y12" s="221"/>
      <c r="Z12" s="221"/>
      <c r="AA12" s="221"/>
      <c r="AB12" s="221"/>
      <c r="AC12" s="221"/>
      <c r="AD12" s="221"/>
      <c r="AE12" s="221"/>
      <c r="AF12" s="221"/>
    </row>
    <row r="13" spans="1:33" s="10" customFormat="1" ht="14.45" customHeight="1" x14ac:dyDescent="0.25">
      <c r="A13" s="129" t="s">
        <v>31</v>
      </c>
      <c r="B13" s="27"/>
      <c r="C13" s="69"/>
      <c r="D13" s="69"/>
      <c r="E13" s="69"/>
      <c r="F13" s="218"/>
      <c r="G13" s="218"/>
      <c r="H13" s="218"/>
      <c r="I13" s="218"/>
      <c r="J13" s="218"/>
      <c r="K13" s="218"/>
      <c r="L13" s="218"/>
      <c r="M13" s="218"/>
      <c r="N13" s="218"/>
      <c r="O13" s="218"/>
      <c r="P13" s="218"/>
      <c r="Q13" s="218"/>
      <c r="R13" s="150"/>
      <c r="S13" s="111"/>
      <c r="T13" s="162"/>
      <c r="U13" s="107"/>
      <c r="V13" s="63"/>
      <c r="W13" s="78"/>
      <c r="X13" s="78"/>
      <c r="Y13" s="78"/>
      <c r="Z13" s="116"/>
      <c r="AA13" s="60"/>
      <c r="AB13" s="25"/>
      <c r="AC13" s="60"/>
      <c r="AD13" s="60"/>
      <c r="AE13" s="170"/>
    </row>
    <row r="14" spans="1:33" s="10" customFormat="1" ht="14.45" customHeight="1" x14ac:dyDescent="0.25">
      <c r="A14" s="223"/>
      <c r="B14" s="224"/>
      <c r="C14" s="224"/>
      <c r="D14" s="224"/>
      <c r="E14" s="224"/>
      <c r="F14" s="224"/>
      <c r="G14" s="224"/>
      <c r="H14" s="224"/>
      <c r="I14" s="224"/>
      <c r="J14" s="224"/>
      <c r="K14" s="224"/>
      <c r="L14" s="224"/>
      <c r="M14" s="224"/>
      <c r="N14" s="224"/>
      <c r="O14" s="224"/>
      <c r="P14" s="224"/>
      <c r="Q14" s="224"/>
      <c r="R14" s="144"/>
      <c r="S14" s="142"/>
      <c r="T14" s="162"/>
      <c r="V14" s="63"/>
      <c r="W14" s="78"/>
      <c r="X14" s="78"/>
      <c r="Y14" s="78"/>
      <c r="Z14" s="116"/>
      <c r="AA14" s="60"/>
      <c r="AB14" s="25"/>
      <c r="AC14" s="60"/>
      <c r="AD14" s="60"/>
      <c r="AE14" s="170"/>
    </row>
    <row r="15" spans="1:33" s="5" customFormat="1" ht="14.45" customHeight="1" x14ac:dyDescent="0.3">
      <c r="A15" s="129" t="s">
        <v>6</v>
      </c>
      <c r="B15" s="27"/>
      <c r="C15" s="69"/>
      <c r="D15" s="69"/>
      <c r="E15" s="69"/>
      <c r="F15" s="218"/>
      <c r="G15" s="218"/>
      <c r="H15" s="218"/>
      <c r="I15" s="218"/>
      <c r="J15" s="218"/>
      <c r="K15" s="218"/>
      <c r="L15" s="218"/>
      <c r="M15" s="218"/>
      <c r="N15" s="218"/>
      <c r="O15" s="218"/>
      <c r="P15" s="218"/>
      <c r="Q15" s="218"/>
      <c r="R15" s="150"/>
      <c r="S15" s="142"/>
      <c r="T15" s="162"/>
      <c r="U15" s="124"/>
      <c r="V15" s="124"/>
      <c r="W15" s="124"/>
      <c r="X15" s="124"/>
      <c r="Y15" s="124"/>
      <c r="Z15" s="124"/>
      <c r="AA15" s="124"/>
      <c r="AB15" s="124"/>
      <c r="AC15" s="124"/>
      <c r="AD15" s="60"/>
      <c r="AE15" s="170"/>
    </row>
    <row r="16" spans="1:33" s="5" customFormat="1" ht="14.45" customHeight="1" x14ac:dyDescent="0.25">
      <c r="A16" s="219"/>
      <c r="B16" s="220"/>
      <c r="C16" s="220"/>
      <c r="D16" s="220"/>
      <c r="E16" s="220"/>
      <c r="F16" s="220"/>
      <c r="G16" s="220"/>
      <c r="H16" s="220"/>
      <c r="I16" s="220"/>
      <c r="J16" s="220"/>
      <c r="K16" s="220"/>
      <c r="L16" s="220"/>
      <c r="M16" s="220"/>
      <c r="N16" s="220"/>
      <c r="O16" s="220"/>
      <c r="P16" s="220"/>
      <c r="Q16" s="220"/>
      <c r="R16" s="149"/>
      <c r="S16" s="142"/>
      <c r="T16" s="162"/>
      <c r="U16" s="123"/>
      <c r="V16" s="123"/>
      <c r="W16" s="123"/>
      <c r="X16" s="123"/>
      <c r="Y16" s="123"/>
      <c r="Z16" s="123"/>
      <c r="AA16" s="123"/>
      <c r="AB16" s="123"/>
      <c r="AC16" s="123"/>
      <c r="AD16" s="60"/>
      <c r="AE16" s="170"/>
    </row>
    <row r="17" spans="1:31" s="5" customFormat="1" ht="14.45" customHeight="1" x14ac:dyDescent="0.25">
      <c r="A17" s="129" t="s">
        <v>1</v>
      </c>
      <c r="B17" s="27"/>
      <c r="C17" s="69"/>
      <c r="D17" s="69"/>
      <c r="E17" s="69"/>
      <c r="F17" s="218"/>
      <c r="G17" s="218"/>
      <c r="H17" s="218"/>
      <c r="I17" s="218"/>
      <c r="J17" s="218"/>
      <c r="K17" s="218"/>
      <c r="L17" s="218"/>
      <c r="M17" s="218"/>
      <c r="N17" s="218"/>
      <c r="O17" s="218"/>
      <c r="P17" s="218"/>
      <c r="Q17" s="218"/>
      <c r="R17" s="150"/>
      <c r="S17" s="142"/>
      <c r="T17" s="162"/>
      <c r="U17" s="122"/>
      <c r="V17" s="122"/>
      <c r="W17" s="122"/>
      <c r="X17" s="122"/>
      <c r="Y17" s="122"/>
      <c r="Z17" s="122"/>
      <c r="AA17" s="122"/>
      <c r="AB17" s="122"/>
      <c r="AC17" s="122"/>
      <c r="AD17" s="60"/>
      <c r="AE17" s="170"/>
    </row>
    <row r="18" spans="1:31" s="5" customFormat="1" ht="14.45" customHeight="1" x14ac:dyDescent="0.25">
      <c r="A18" s="219"/>
      <c r="B18" s="220"/>
      <c r="C18" s="220"/>
      <c r="D18" s="220"/>
      <c r="E18" s="220"/>
      <c r="F18" s="220"/>
      <c r="G18" s="220"/>
      <c r="H18" s="220"/>
      <c r="I18" s="220"/>
      <c r="J18" s="220"/>
      <c r="K18" s="220"/>
      <c r="L18" s="220"/>
      <c r="M18" s="220"/>
      <c r="N18" s="220"/>
      <c r="O18" s="220"/>
      <c r="P18" s="220"/>
      <c r="Q18" s="220"/>
      <c r="R18" s="149"/>
      <c r="S18" s="142"/>
      <c r="T18" s="162"/>
      <c r="U18" s="29"/>
      <c r="V18" s="29"/>
      <c r="W18" s="72"/>
      <c r="X18" s="72"/>
      <c r="Y18" s="72"/>
      <c r="Z18" s="90"/>
      <c r="AA18" s="92"/>
      <c r="AB18" s="16"/>
      <c r="AC18" s="142"/>
      <c r="AD18" s="60"/>
      <c r="AE18" s="170"/>
    </row>
    <row r="19" spans="1:31" s="5" customFormat="1" ht="14.45" customHeight="1" x14ac:dyDescent="0.25">
      <c r="A19" s="129" t="s">
        <v>33</v>
      </c>
      <c r="B19" s="27"/>
      <c r="C19" s="69"/>
      <c r="D19" s="69"/>
      <c r="E19" s="69"/>
      <c r="F19" s="218"/>
      <c r="G19" s="218"/>
      <c r="H19" s="218"/>
      <c r="I19" s="218"/>
      <c r="J19" s="218"/>
      <c r="K19" s="218"/>
      <c r="L19" s="218"/>
      <c r="M19" s="218"/>
      <c r="N19" s="218"/>
      <c r="O19" s="218"/>
      <c r="P19" s="218"/>
      <c r="Q19" s="218"/>
      <c r="R19" s="150"/>
      <c r="S19" s="142"/>
      <c r="T19" s="162"/>
      <c r="U19" s="29"/>
      <c r="V19" s="29"/>
      <c r="W19" s="72"/>
      <c r="X19" s="72"/>
      <c r="Y19" s="72"/>
      <c r="Z19" s="90"/>
      <c r="AA19" s="92"/>
      <c r="AB19" s="16"/>
      <c r="AC19" s="142"/>
      <c r="AD19" s="60"/>
      <c r="AE19" s="170"/>
    </row>
    <row r="20" spans="1:31" s="5" customFormat="1" ht="14.45" customHeight="1" x14ac:dyDescent="0.25">
      <c r="A20" s="215"/>
      <c r="B20" s="216"/>
      <c r="C20" s="216"/>
      <c r="D20" s="216"/>
      <c r="E20" s="216"/>
      <c r="F20" s="216"/>
      <c r="G20" s="216"/>
      <c r="H20" s="216"/>
      <c r="I20" s="216"/>
      <c r="J20" s="216"/>
      <c r="K20" s="216"/>
      <c r="L20" s="216"/>
      <c r="M20" s="216"/>
      <c r="N20" s="216"/>
      <c r="O20" s="216"/>
      <c r="P20" s="216"/>
      <c r="Q20" s="216"/>
      <c r="R20" s="151"/>
      <c r="S20" s="142"/>
      <c r="T20" s="162"/>
      <c r="U20" s="29"/>
      <c r="V20" s="29"/>
      <c r="W20" s="72"/>
      <c r="X20" s="72"/>
      <c r="Y20" s="72"/>
      <c r="Z20" s="90"/>
      <c r="AA20" s="92"/>
      <c r="AB20" s="16"/>
      <c r="AC20" s="142"/>
      <c r="AD20" s="60"/>
      <c r="AE20" s="170"/>
    </row>
    <row r="21" spans="1:31" s="5" customFormat="1" ht="14.45" customHeight="1" x14ac:dyDescent="0.25">
      <c r="A21" s="129" t="s">
        <v>3</v>
      </c>
      <c r="B21" s="27"/>
      <c r="C21" s="69"/>
      <c r="D21" s="69"/>
      <c r="E21" s="69"/>
      <c r="F21" s="224" t="s">
        <v>36</v>
      </c>
      <c r="G21" s="224"/>
      <c r="H21" s="224"/>
      <c r="I21" s="224"/>
      <c r="J21" s="224"/>
      <c r="K21" s="224"/>
      <c r="L21" s="224"/>
      <c r="M21" s="224"/>
      <c r="N21" s="224"/>
      <c r="O21" s="224"/>
      <c r="P21" s="224"/>
      <c r="Q21" s="224"/>
      <c r="R21" s="144"/>
      <c r="S21" s="143"/>
      <c r="T21" s="162"/>
      <c r="U21" s="29"/>
      <c r="V21" s="29"/>
      <c r="W21" s="72"/>
      <c r="X21" s="72"/>
      <c r="Y21" s="72"/>
      <c r="Z21" s="90"/>
      <c r="AA21" s="92"/>
      <c r="AB21" s="16"/>
      <c r="AC21" s="142"/>
      <c r="AD21" s="60"/>
      <c r="AE21" s="170"/>
    </row>
    <row r="22" spans="1:31" s="5" customFormat="1" ht="14.45" customHeight="1" x14ac:dyDescent="0.25">
      <c r="A22" s="215"/>
      <c r="B22" s="216"/>
      <c r="C22" s="216"/>
      <c r="D22" s="216"/>
      <c r="E22" s="216"/>
      <c r="F22" s="216"/>
      <c r="G22" s="216"/>
      <c r="H22" s="216"/>
      <c r="I22" s="216"/>
      <c r="J22" s="216"/>
      <c r="K22" s="216"/>
      <c r="L22" s="216"/>
      <c r="M22" s="216"/>
      <c r="N22" s="216"/>
      <c r="O22" s="216"/>
      <c r="P22" s="216"/>
      <c r="Q22" s="216"/>
      <c r="R22" s="151"/>
      <c r="S22" s="142"/>
      <c r="T22" s="162"/>
      <c r="U22" s="29"/>
      <c r="V22" s="29"/>
      <c r="W22" s="72"/>
      <c r="X22" s="72"/>
      <c r="Y22" s="72"/>
      <c r="Z22" s="90"/>
      <c r="AA22" s="92"/>
      <c r="AB22" s="16"/>
      <c r="AC22" s="142"/>
      <c r="AD22" s="60"/>
      <c r="AE22" s="170"/>
    </row>
    <row r="23" spans="1:31" s="5" customFormat="1" ht="14.45" customHeight="1" thickBot="1" x14ac:dyDescent="0.3">
      <c r="A23" s="130" t="s">
        <v>35</v>
      </c>
      <c r="B23" s="131"/>
      <c r="C23" s="132"/>
      <c r="D23" s="132"/>
      <c r="E23" s="132"/>
      <c r="F23" s="217" t="s">
        <v>36</v>
      </c>
      <c r="G23" s="217"/>
      <c r="H23" s="217"/>
      <c r="I23" s="217"/>
      <c r="J23" s="217"/>
      <c r="K23" s="217"/>
      <c r="L23" s="217"/>
      <c r="M23" s="217"/>
      <c r="N23" s="217"/>
      <c r="O23" s="217"/>
      <c r="P23" s="217"/>
      <c r="Q23" s="217"/>
      <c r="R23" s="152"/>
      <c r="S23" s="142"/>
      <c r="T23" s="162"/>
      <c r="U23" s="29"/>
      <c r="V23" s="29"/>
      <c r="W23" s="72"/>
      <c r="X23" s="72"/>
      <c r="Y23" s="72"/>
      <c r="Z23" s="90"/>
      <c r="AA23" s="92"/>
      <c r="AB23" s="16"/>
      <c r="AC23" s="142"/>
      <c r="AD23" s="60"/>
      <c r="AE23" s="170"/>
    </row>
    <row r="24" spans="1:31" s="5" customFormat="1" ht="14.45" customHeight="1" x14ac:dyDescent="0.25">
      <c r="A24" s="227" t="s">
        <v>8</v>
      </c>
      <c r="B24" s="227"/>
      <c r="C24" s="227"/>
      <c r="D24" s="227"/>
      <c r="E24" s="227"/>
      <c r="F24" s="227"/>
      <c r="G24" s="227"/>
      <c r="H24" s="227"/>
      <c r="I24" s="227"/>
      <c r="J24" s="227"/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  <c r="AA24" s="227"/>
      <c r="AB24" s="227"/>
      <c r="AC24" s="227"/>
      <c r="AD24" s="60"/>
      <c r="AE24" s="170"/>
    </row>
    <row r="25" spans="1:31" s="5" customFormat="1" ht="14.45" customHeight="1" x14ac:dyDescent="0.25">
      <c r="A25" s="33"/>
      <c r="B25" s="94"/>
      <c r="C25" s="73"/>
      <c r="D25" s="73"/>
      <c r="E25" s="73"/>
      <c r="F25" s="34"/>
      <c r="G25" s="34"/>
      <c r="H25" s="34"/>
      <c r="I25" s="160"/>
      <c r="J25" s="34"/>
      <c r="K25" s="35"/>
      <c r="L25" s="35"/>
      <c r="M25" s="81"/>
      <c r="N25" s="81"/>
      <c r="O25" s="81"/>
      <c r="P25" s="36"/>
      <c r="Q25" s="36"/>
      <c r="R25" s="36"/>
      <c r="S25" s="36"/>
      <c r="T25" s="168"/>
      <c r="U25" s="36"/>
      <c r="V25" s="36"/>
      <c r="W25" s="88"/>
      <c r="X25" s="88"/>
      <c r="Y25" s="88"/>
      <c r="Z25" s="88"/>
      <c r="AA25" s="36"/>
      <c r="AB25" s="36"/>
      <c r="AC25" s="37"/>
      <c r="AD25" s="60"/>
      <c r="AE25" s="170"/>
    </row>
    <row r="26" spans="1:31" s="5" customFormat="1" ht="14.45" customHeight="1" x14ac:dyDescent="0.25">
      <c r="A26" s="38"/>
      <c r="B26" s="95"/>
      <c r="C26" s="74"/>
      <c r="D26" s="74"/>
      <c r="E26" s="74"/>
      <c r="F26" s="39"/>
      <c r="G26" s="39"/>
      <c r="H26" s="40"/>
      <c r="I26" s="161"/>
      <c r="J26" s="32"/>
      <c r="K26" s="9"/>
      <c r="L26" s="56"/>
      <c r="M26" s="82"/>
      <c r="N26" s="82"/>
      <c r="O26" s="82"/>
      <c r="P26" s="41"/>
      <c r="Q26" s="41"/>
      <c r="R26" s="41"/>
      <c r="S26" s="41"/>
      <c r="T26" s="169"/>
      <c r="U26" s="41"/>
      <c r="V26" s="41"/>
      <c r="W26" s="89"/>
      <c r="X26" s="89"/>
      <c r="Y26" s="89"/>
      <c r="Z26" s="89"/>
      <c r="AA26" s="41"/>
      <c r="AB26" s="41"/>
      <c r="AC26" s="42"/>
      <c r="AD26" s="60"/>
      <c r="AE26" s="170"/>
    </row>
    <row r="27" spans="1:31" s="5" customFormat="1" ht="14.45" customHeight="1" x14ac:dyDescent="0.25">
      <c r="A27" s="43"/>
      <c r="B27" s="96"/>
      <c r="C27" s="75"/>
      <c r="D27" s="75"/>
      <c r="E27" s="75"/>
      <c r="F27" s="16"/>
      <c r="G27" s="142"/>
      <c r="H27" s="142"/>
      <c r="I27" s="162"/>
      <c r="J27" s="142"/>
      <c r="K27" s="4"/>
      <c r="L27" s="59"/>
      <c r="M27" s="83"/>
      <c r="N27" s="83"/>
      <c r="O27" s="83"/>
      <c r="P27" s="16"/>
      <c r="Q27" s="92"/>
      <c r="R27" s="142"/>
      <c r="S27" s="142"/>
      <c r="T27" s="162"/>
      <c r="U27" s="16"/>
      <c r="V27" s="93"/>
      <c r="W27" s="90"/>
      <c r="X27" s="90"/>
      <c r="Y27" s="90"/>
      <c r="Z27" s="90"/>
      <c r="AA27" s="92"/>
      <c r="AB27" s="16"/>
      <c r="AC27" s="12"/>
      <c r="AD27" s="60"/>
      <c r="AE27" s="170"/>
    </row>
    <row r="28" spans="1:31" s="5" customFormat="1" ht="14.45" customHeight="1" x14ac:dyDescent="0.25">
      <c r="A28" s="43"/>
      <c r="B28" s="96"/>
      <c r="C28" s="75"/>
      <c r="D28" s="75"/>
      <c r="E28" s="75"/>
      <c r="F28" s="16"/>
      <c r="G28" s="142"/>
      <c r="H28" s="142"/>
      <c r="I28" s="162"/>
      <c r="J28" s="142"/>
      <c r="K28" s="4"/>
      <c r="L28" s="59"/>
      <c r="M28" s="83"/>
      <c r="N28" s="83"/>
      <c r="O28" s="83"/>
      <c r="P28" s="16"/>
      <c r="Q28" s="92"/>
      <c r="R28" s="142"/>
      <c r="S28" s="142"/>
      <c r="T28" s="162"/>
      <c r="U28" s="16"/>
      <c r="V28" s="93"/>
      <c r="W28" s="90"/>
      <c r="X28" s="90"/>
      <c r="Y28" s="90"/>
      <c r="Z28" s="90"/>
      <c r="AA28" s="92"/>
      <c r="AB28" s="16"/>
      <c r="AC28" s="12"/>
      <c r="AD28" s="60"/>
      <c r="AE28" s="170"/>
    </row>
    <row r="29" spans="1:31" s="5" customFormat="1" ht="14.45" customHeight="1" x14ac:dyDescent="0.25">
      <c r="A29" s="43"/>
      <c r="B29" s="96"/>
      <c r="C29" s="75"/>
      <c r="D29" s="75"/>
      <c r="E29" s="75"/>
      <c r="F29" s="16"/>
      <c r="G29" s="142"/>
      <c r="H29" s="142"/>
      <c r="I29" s="162"/>
      <c r="J29" s="142"/>
      <c r="K29" s="4"/>
      <c r="L29" s="59"/>
      <c r="M29" s="83"/>
      <c r="N29" s="83"/>
      <c r="O29" s="83"/>
      <c r="P29" s="16"/>
      <c r="Q29" s="92"/>
      <c r="R29" s="142"/>
      <c r="S29" s="142"/>
      <c r="T29" s="162"/>
      <c r="U29" s="16"/>
      <c r="V29" s="93"/>
      <c r="W29" s="90"/>
      <c r="X29" s="90"/>
      <c r="Y29" s="90"/>
      <c r="Z29" s="90"/>
      <c r="AA29" s="92"/>
      <c r="AB29" s="16"/>
      <c r="AC29" s="12"/>
      <c r="AD29" s="60"/>
      <c r="AE29" s="170"/>
    </row>
    <row r="30" spans="1:31" s="5" customFormat="1" ht="14.45" customHeight="1" x14ac:dyDescent="0.25">
      <c r="A30" s="44"/>
      <c r="B30" s="97"/>
      <c r="C30" s="75"/>
      <c r="D30" s="75"/>
      <c r="E30" s="75"/>
      <c r="F30" s="16"/>
      <c r="G30" s="142"/>
      <c r="H30" s="142"/>
      <c r="I30" s="162"/>
      <c r="J30" s="142"/>
      <c r="K30" s="4"/>
      <c r="L30" s="59"/>
      <c r="M30" s="83"/>
      <c r="N30" s="83"/>
      <c r="O30" s="83"/>
      <c r="P30" s="16"/>
      <c r="Q30" s="92"/>
      <c r="R30" s="142"/>
      <c r="S30" s="142"/>
      <c r="T30" s="162"/>
      <c r="U30" s="16"/>
      <c r="V30" s="93"/>
      <c r="W30" s="90"/>
      <c r="X30" s="90"/>
      <c r="Y30" s="90"/>
      <c r="Z30" s="90"/>
      <c r="AA30" s="92"/>
      <c r="AB30" s="16"/>
      <c r="AC30" s="12"/>
      <c r="AD30" s="60"/>
      <c r="AE30" s="170"/>
    </row>
    <row r="31" spans="1:31" s="5" customFormat="1" ht="14.45" customHeight="1" x14ac:dyDescent="0.25">
      <c r="A31" s="45"/>
      <c r="B31" s="98"/>
      <c r="C31" s="76"/>
      <c r="D31" s="76"/>
      <c r="E31" s="76"/>
      <c r="F31" s="17"/>
      <c r="G31" s="17"/>
      <c r="H31" s="17"/>
      <c r="I31" s="163"/>
      <c r="J31" s="17"/>
      <c r="K31" s="46"/>
      <c r="L31" s="46"/>
      <c r="M31" s="84"/>
      <c r="N31" s="84"/>
      <c r="O31" s="84"/>
      <c r="P31" s="17"/>
      <c r="Q31" s="17"/>
      <c r="R31" s="17"/>
      <c r="S31" s="17"/>
      <c r="T31" s="163"/>
      <c r="U31" s="46"/>
      <c r="V31" s="46"/>
      <c r="W31" s="91"/>
      <c r="X31" s="91"/>
      <c r="Y31" s="91"/>
      <c r="Z31" s="91"/>
      <c r="AA31" s="17"/>
      <c r="AB31" s="17"/>
      <c r="AC31" s="7"/>
      <c r="AD31" s="60"/>
      <c r="AE31" s="170"/>
    </row>
    <row r="32" spans="1:31" s="5" customFormat="1" ht="14.45" customHeight="1" x14ac:dyDescent="0.25">
      <c r="A32" s="11"/>
      <c r="B32" s="11"/>
      <c r="C32" s="77"/>
      <c r="D32" s="77"/>
      <c r="E32" s="77"/>
      <c r="F32" s="3"/>
      <c r="G32" s="3"/>
      <c r="H32" s="3"/>
      <c r="I32" s="164"/>
      <c r="J32" s="3"/>
      <c r="K32" s="8"/>
      <c r="L32" s="56"/>
      <c r="M32" s="80"/>
      <c r="N32" s="80"/>
      <c r="O32" s="80"/>
      <c r="P32" s="8"/>
      <c r="Q32" s="56"/>
      <c r="R32" s="142"/>
      <c r="S32" s="142"/>
      <c r="T32" s="162"/>
      <c r="U32" s="6"/>
      <c r="V32" s="93"/>
      <c r="W32" s="90"/>
      <c r="X32" s="90"/>
      <c r="Y32" s="90"/>
      <c r="Z32" s="90"/>
      <c r="AA32" s="92"/>
      <c r="AB32" s="6"/>
      <c r="AC32" s="142"/>
      <c r="AD32" s="60"/>
      <c r="AE32" s="170"/>
    </row>
    <row r="33" spans="1:32" s="5" customFormat="1" ht="14.45" customHeight="1" x14ac:dyDescent="0.25">
      <c r="A33" s="11"/>
      <c r="B33" s="11"/>
      <c r="C33" s="77"/>
      <c r="D33" s="77"/>
      <c r="E33" s="77"/>
      <c r="F33" s="3"/>
      <c r="G33" s="3"/>
      <c r="H33" s="3"/>
      <c r="I33" s="164"/>
      <c r="J33" s="3"/>
      <c r="K33" s="8"/>
      <c r="L33" s="56"/>
      <c r="M33" s="80"/>
      <c r="N33" s="80"/>
      <c r="O33" s="80"/>
      <c r="P33" s="8"/>
      <c r="Q33" s="56"/>
      <c r="R33" s="142"/>
      <c r="S33" s="142"/>
      <c r="T33" s="162"/>
      <c r="U33" s="6"/>
      <c r="V33" s="93"/>
      <c r="W33" s="90"/>
      <c r="X33" s="90"/>
      <c r="Y33" s="90"/>
      <c r="Z33" s="90"/>
      <c r="AA33" s="92"/>
      <c r="AB33" s="6"/>
      <c r="AC33" s="142"/>
      <c r="AD33" s="60"/>
      <c r="AE33" s="170"/>
    </row>
    <row r="34" spans="1:32" s="5" customFormat="1" ht="14.45" customHeight="1" x14ac:dyDescent="0.25">
      <c r="A34" s="11"/>
      <c r="B34" s="11"/>
      <c r="C34" s="77"/>
      <c r="D34" s="77"/>
      <c r="E34" s="77"/>
      <c r="F34" s="3"/>
      <c r="G34" s="3"/>
      <c r="H34" s="3"/>
      <c r="I34" s="164"/>
      <c r="J34" s="3"/>
      <c r="K34" s="8"/>
      <c r="L34" s="56"/>
      <c r="M34" s="80"/>
      <c r="N34" s="80"/>
      <c r="O34" s="80"/>
      <c r="P34" s="8"/>
      <c r="Q34" s="56"/>
      <c r="R34" s="142"/>
      <c r="S34" s="142"/>
      <c r="T34" s="162"/>
      <c r="U34" s="6"/>
      <c r="V34" s="93"/>
      <c r="W34" s="90"/>
      <c r="X34" s="90"/>
      <c r="Y34" s="90"/>
      <c r="Z34" s="90"/>
      <c r="AA34" s="92"/>
      <c r="AB34" s="6"/>
      <c r="AC34" s="142"/>
      <c r="AD34" s="60"/>
      <c r="AE34" s="170"/>
    </row>
    <row r="35" spans="1:32" s="5" customFormat="1" ht="14.45" customHeight="1" x14ac:dyDescent="0.25">
      <c r="A35" s="11"/>
      <c r="B35" s="11"/>
      <c r="C35" s="77"/>
      <c r="D35" s="77"/>
      <c r="E35" s="77"/>
      <c r="F35" s="3"/>
      <c r="G35" s="3"/>
      <c r="H35" s="3"/>
      <c r="I35" s="164"/>
      <c r="J35" s="3"/>
      <c r="K35" s="8"/>
      <c r="L35" s="56"/>
      <c r="M35" s="80"/>
      <c r="N35" s="80"/>
      <c r="O35" s="80"/>
      <c r="P35" s="8"/>
      <c r="Q35" s="56"/>
      <c r="R35" s="142"/>
      <c r="S35" s="142"/>
      <c r="T35" s="162"/>
      <c r="U35" s="6"/>
      <c r="V35" s="93"/>
      <c r="W35" s="90"/>
      <c r="X35" s="90"/>
      <c r="Y35" s="90"/>
      <c r="Z35" s="90"/>
      <c r="AA35" s="92"/>
      <c r="AB35" s="6"/>
      <c r="AC35" s="142"/>
      <c r="AD35" s="60"/>
      <c r="AE35" s="170"/>
    </row>
    <row r="36" spans="1:32" s="5" customFormat="1" ht="14.45" customHeight="1" x14ac:dyDescent="0.25">
      <c r="A36" s="11"/>
      <c r="B36" s="11"/>
      <c r="C36" s="77"/>
      <c r="D36" s="77"/>
      <c r="E36" s="77"/>
      <c r="F36" s="3"/>
      <c r="G36" s="3"/>
      <c r="H36" s="3"/>
      <c r="I36" s="164"/>
      <c r="J36" s="3"/>
      <c r="K36" s="8"/>
      <c r="L36" s="56"/>
      <c r="M36" s="80"/>
      <c r="N36" s="80"/>
      <c r="O36" s="80"/>
      <c r="P36" s="8"/>
      <c r="Q36" s="56"/>
      <c r="R36" s="142"/>
      <c r="S36" s="142"/>
      <c r="T36" s="162"/>
      <c r="U36" s="6"/>
      <c r="V36" s="93"/>
      <c r="W36" s="90"/>
      <c r="X36" s="90"/>
      <c r="Y36" s="90"/>
      <c r="Z36" s="90"/>
      <c r="AA36" s="92"/>
      <c r="AB36" s="6"/>
      <c r="AC36" s="142"/>
      <c r="AD36" s="60"/>
      <c r="AE36" s="170"/>
    </row>
    <row r="37" spans="1:32" s="5" customFormat="1" ht="14.45" customHeight="1" x14ac:dyDescent="0.25">
      <c r="A37" s="11"/>
      <c r="B37" s="11"/>
      <c r="C37" s="77"/>
      <c r="D37" s="77"/>
      <c r="E37" s="77"/>
      <c r="F37" s="3"/>
      <c r="G37" s="3"/>
      <c r="H37" s="3"/>
      <c r="I37" s="164"/>
      <c r="J37" s="3"/>
      <c r="K37" s="8"/>
      <c r="L37" s="56"/>
      <c r="M37" s="80"/>
      <c r="N37" s="80"/>
      <c r="O37" s="80"/>
      <c r="P37" s="8"/>
      <c r="Q37" s="56"/>
      <c r="R37" s="142"/>
      <c r="S37" s="142"/>
      <c r="T37" s="162"/>
      <c r="U37" s="6"/>
      <c r="V37" s="93"/>
      <c r="W37" s="90"/>
      <c r="X37" s="90"/>
      <c r="Y37" s="90"/>
      <c r="Z37" s="90"/>
      <c r="AA37" s="92"/>
      <c r="AB37" s="6"/>
      <c r="AC37" s="142"/>
      <c r="AD37" s="60"/>
      <c r="AE37" s="170"/>
    </row>
    <row r="38" spans="1:32" s="5" customFormat="1" ht="14.45" customHeight="1" x14ac:dyDescent="0.25">
      <c r="A38" s="11"/>
      <c r="B38" s="11"/>
      <c r="C38" s="77"/>
      <c r="D38" s="77"/>
      <c r="E38" s="77"/>
      <c r="F38" s="3"/>
      <c r="G38" s="3"/>
      <c r="H38" s="3"/>
      <c r="I38" s="164"/>
      <c r="J38" s="3"/>
      <c r="K38" s="8"/>
      <c r="L38" s="56"/>
      <c r="M38" s="80"/>
      <c r="N38" s="80"/>
      <c r="O38" s="80"/>
      <c r="P38" s="8"/>
      <c r="Q38" s="56"/>
      <c r="R38" s="142"/>
      <c r="S38" s="142"/>
      <c r="T38" s="162"/>
      <c r="U38" s="6"/>
      <c r="V38" s="93"/>
      <c r="W38" s="90"/>
      <c r="X38" s="90"/>
      <c r="Y38" s="90"/>
      <c r="Z38" s="90"/>
      <c r="AA38" s="92"/>
      <c r="AB38" s="6"/>
      <c r="AC38" s="142"/>
      <c r="AD38" s="60"/>
      <c r="AE38" s="170"/>
    </row>
    <row r="39" spans="1:32" s="5" customFormat="1" ht="14.45" customHeight="1" x14ac:dyDescent="0.25">
      <c r="B39" s="63"/>
      <c r="C39" s="78"/>
      <c r="D39" s="78"/>
      <c r="E39" s="78"/>
      <c r="F39" s="3"/>
      <c r="G39" s="3"/>
      <c r="H39" s="3"/>
      <c r="I39" s="164"/>
      <c r="J39" s="3"/>
      <c r="K39" s="8"/>
      <c r="L39" s="56"/>
      <c r="M39" s="80"/>
      <c r="N39" s="80"/>
      <c r="O39" s="80"/>
      <c r="P39" s="8"/>
      <c r="Q39" s="56"/>
      <c r="R39" s="142"/>
      <c r="S39" s="142"/>
      <c r="T39" s="162"/>
      <c r="U39" s="6"/>
      <c r="V39" s="93"/>
      <c r="W39" s="90"/>
      <c r="X39" s="90"/>
      <c r="Y39" s="90"/>
      <c r="Z39" s="90"/>
      <c r="AA39" s="92"/>
      <c r="AB39" s="6"/>
      <c r="AC39" s="142"/>
      <c r="AD39" s="60"/>
      <c r="AE39" s="170"/>
    </row>
    <row r="40" spans="1:32" s="5" customFormat="1" ht="14.45" customHeight="1" x14ac:dyDescent="0.25">
      <c r="A40" s="226" t="s">
        <v>0</v>
      </c>
      <c r="B40" s="226"/>
      <c r="C40" s="226"/>
      <c r="D40" s="226"/>
      <c r="E40" s="226"/>
      <c r="F40" s="220"/>
      <c r="G40" s="220"/>
      <c r="H40" s="220"/>
      <c r="I40" s="220"/>
      <c r="J40" s="220"/>
      <c r="K40" s="220"/>
      <c r="L40" s="220"/>
      <c r="M40" s="220"/>
      <c r="N40" s="220"/>
      <c r="O40" s="220"/>
      <c r="P40" s="220"/>
      <c r="Q40" s="220"/>
      <c r="R40" s="220"/>
      <c r="S40" s="220"/>
      <c r="T40" s="220"/>
      <c r="U40" s="220"/>
      <c r="V40" s="220"/>
      <c r="W40" s="220"/>
      <c r="X40" s="220"/>
      <c r="Y40" s="220"/>
      <c r="Z40" s="220"/>
      <c r="AA40" s="220"/>
      <c r="AB40" s="220"/>
      <c r="AC40" s="220"/>
      <c r="AD40" s="60"/>
      <c r="AE40" s="170"/>
    </row>
    <row r="41" spans="1:32" s="154" customFormat="1" ht="14.45" customHeight="1" x14ac:dyDescent="0.2">
      <c r="A41" s="172" t="s">
        <v>10</v>
      </c>
      <c r="B41" s="172"/>
      <c r="C41" s="173"/>
      <c r="D41" s="173"/>
      <c r="E41" s="173"/>
      <c r="F41" s="174" t="s">
        <v>26</v>
      </c>
      <c r="G41" s="174"/>
      <c r="H41" s="175" t="s">
        <v>39</v>
      </c>
      <c r="I41" s="176" t="s">
        <v>40</v>
      </c>
      <c r="J41" s="175" t="s">
        <v>38</v>
      </c>
      <c r="K41" s="172"/>
      <c r="L41" s="172" t="s">
        <v>10</v>
      </c>
      <c r="M41" s="173"/>
      <c r="N41" s="173"/>
      <c r="O41" s="173"/>
      <c r="P41" s="175"/>
      <c r="Q41" s="174" t="s">
        <v>26</v>
      </c>
      <c r="R41" s="175"/>
      <c r="S41" s="175" t="s">
        <v>39</v>
      </c>
      <c r="T41" s="176" t="s">
        <v>40</v>
      </c>
      <c r="U41" s="172" t="s">
        <v>38</v>
      </c>
      <c r="V41" s="172"/>
      <c r="W41" s="173" t="s">
        <v>10</v>
      </c>
      <c r="X41" s="173"/>
      <c r="Y41" s="173"/>
      <c r="Z41" s="174"/>
      <c r="AA41" s="175"/>
      <c r="AB41" s="174" t="s">
        <v>26</v>
      </c>
      <c r="AC41" s="175"/>
      <c r="AD41" s="175" t="s">
        <v>39</v>
      </c>
      <c r="AE41" s="176" t="s">
        <v>40</v>
      </c>
      <c r="AF41" s="172" t="s">
        <v>38</v>
      </c>
    </row>
    <row r="42" spans="1:32" s="154" customFormat="1" ht="5.0999999999999996" customHeight="1" x14ac:dyDescent="0.2">
      <c r="A42" s="177"/>
      <c r="B42" s="177"/>
      <c r="C42" s="178"/>
      <c r="D42" s="178"/>
      <c r="E42" s="178"/>
      <c r="F42" s="179"/>
      <c r="G42" s="179"/>
      <c r="H42" s="180"/>
      <c r="I42" s="181"/>
      <c r="J42" s="180"/>
      <c r="K42" s="177"/>
      <c r="L42" s="177"/>
      <c r="M42" s="178"/>
      <c r="N42" s="178"/>
      <c r="O42" s="178"/>
      <c r="P42" s="180"/>
      <c r="Q42" s="179"/>
      <c r="R42" s="180"/>
      <c r="S42" s="180"/>
      <c r="T42" s="181"/>
      <c r="U42" s="177"/>
      <c r="V42" s="177"/>
      <c r="W42" s="178"/>
      <c r="X42" s="178"/>
      <c r="Y42" s="178"/>
      <c r="Z42" s="179"/>
      <c r="AA42" s="180"/>
      <c r="AB42" s="179"/>
      <c r="AC42" s="180"/>
      <c r="AD42" s="180"/>
      <c r="AE42" s="181"/>
      <c r="AF42" s="177"/>
    </row>
    <row r="43" spans="1:32" s="154" customFormat="1" ht="14.45" customHeight="1" x14ac:dyDescent="0.25">
      <c r="A43" s="214" t="s">
        <v>42</v>
      </c>
      <c r="B43" s="212"/>
      <c r="C43" s="212"/>
      <c r="D43" s="212"/>
      <c r="E43" s="212"/>
      <c r="F43" s="212"/>
      <c r="G43" s="212"/>
      <c r="H43" s="212"/>
      <c r="I43" s="212"/>
      <c r="J43" s="213"/>
      <c r="K43" s="177"/>
      <c r="L43" s="182" t="s">
        <v>110</v>
      </c>
      <c r="M43" s="183" t="s">
        <v>111</v>
      </c>
      <c r="N43" s="183" t="s">
        <v>94</v>
      </c>
      <c r="O43" s="183" t="s">
        <v>95</v>
      </c>
      <c r="P43" s="185"/>
      <c r="Q43" s="184" t="s">
        <v>47</v>
      </c>
      <c r="R43" s="185"/>
      <c r="S43" s="185">
        <v>45</v>
      </c>
      <c r="T43" s="186">
        <v>0</v>
      </c>
      <c r="U43" s="182"/>
      <c r="V43" s="177"/>
      <c r="W43" s="183" t="s">
        <v>170</v>
      </c>
      <c r="X43" s="183" t="s">
        <v>171</v>
      </c>
      <c r="Y43" s="183" t="s">
        <v>144</v>
      </c>
      <c r="Z43" s="184" t="s">
        <v>145</v>
      </c>
      <c r="AA43" s="185"/>
      <c r="AB43" s="184" t="s">
        <v>47</v>
      </c>
      <c r="AC43" s="185"/>
      <c r="AD43" s="185">
        <v>87</v>
      </c>
      <c r="AE43" s="186">
        <v>0</v>
      </c>
      <c r="AF43" s="182"/>
    </row>
    <row r="44" spans="1:32" s="154" customFormat="1" ht="14.45" customHeight="1" x14ac:dyDescent="0.2">
      <c r="A44" s="182" t="s">
        <v>43</v>
      </c>
      <c r="B44" s="182" t="s">
        <v>44</v>
      </c>
      <c r="C44" s="183" t="s">
        <v>45</v>
      </c>
      <c r="D44" s="183" t="s">
        <v>46</v>
      </c>
      <c r="E44" s="183"/>
      <c r="F44" s="184" t="s">
        <v>47</v>
      </c>
      <c r="G44" s="184"/>
      <c r="H44" s="185">
        <v>219</v>
      </c>
      <c r="I44" s="186">
        <v>0</v>
      </c>
      <c r="J44" s="185"/>
      <c r="K44" s="177"/>
      <c r="L44" s="182" t="s">
        <v>64</v>
      </c>
      <c r="M44" s="183" t="s">
        <v>65</v>
      </c>
      <c r="N44" s="183" t="s">
        <v>94</v>
      </c>
      <c r="O44" s="183" t="s">
        <v>95</v>
      </c>
      <c r="P44" s="185"/>
      <c r="Q44" s="184" t="s">
        <v>47</v>
      </c>
      <c r="R44" s="185"/>
      <c r="S44" s="185">
        <v>125</v>
      </c>
      <c r="T44" s="186">
        <v>0</v>
      </c>
      <c r="U44" s="182"/>
      <c r="V44" s="177"/>
      <c r="W44" s="183" t="s">
        <v>172</v>
      </c>
      <c r="X44" s="183" t="s">
        <v>173</v>
      </c>
      <c r="Y44" s="183" t="s">
        <v>144</v>
      </c>
      <c r="Z44" s="184" t="s">
        <v>145</v>
      </c>
      <c r="AA44" s="185"/>
      <c r="AB44" s="184" t="s">
        <v>47</v>
      </c>
      <c r="AC44" s="185"/>
      <c r="AD44" s="185">
        <v>187</v>
      </c>
      <c r="AE44" s="186">
        <v>0</v>
      </c>
      <c r="AF44" s="182"/>
    </row>
    <row r="45" spans="1:32" s="154" customFormat="1" ht="14.45" customHeight="1" x14ac:dyDescent="0.2">
      <c r="A45" s="182" t="s">
        <v>48</v>
      </c>
      <c r="B45" s="182" t="s">
        <v>49</v>
      </c>
      <c r="C45" s="183" t="s">
        <v>45</v>
      </c>
      <c r="D45" s="183" t="s">
        <v>46</v>
      </c>
      <c r="E45" s="183"/>
      <c r="F45" s="184" t="s">
        <v>47</v>
      </c>
      <c r="G45" s="184"/>
      <c r="H45" s="185">
        <v>209</v>
      </c>
      <c r="I45" s="186">
        <v>0</v>
      </c>
      <c r="J45" s="185"/>
      <c r="K45" s="177"/>
      <c r="L45" s="182" t="s">
        <v>66</v>
      </c>
      <c r="M45" s="183" t="s">
        <v>67</v>
      </c>
      <c r="N45" s="183" t="s">
        <v>94</v>
      </c>
      <c r="O45" s="183" t="s">
        <v>95</v>
      </c>
      <c r="P45" s="185"/>
      <c r="Q45" s="184" t="s">
        <v>47</v>
      </c>
      <c r="R45" s="185"/>
      <c r="S45" s="185">
        <v>58</v>
      </c>
      <c r="T45" s="186">
        <v>0</v>
      </c>
      <c r="U45" s="182"/>
      <c r="V45" s="177"/>
      <c r="W45" s="183" t="s">
        <v>174</v>
      </c>
      <c r="X45" s="183" t="s">
        <v>175</v>
      </c>
      <c r="Y45" s="183" t="s">
        <v>144</v>
      </c>
      <c r="Z45" s="184" t="s">
        <v>145</v>
      </c>
      <c r="AA45" s="185"/>
      <c r="AB45" s="184" t="s">
        <v>47</v>
      </c>
      <c r="AC45" s="185"/>
      <c r="AD45" s="185">
        <v>347</v>
      </c>
      <c r="AE45" s="186">
        <v>0</v>
      </c>
      <c r="AF45" s="182"/>
    </row>
    <row r="46" spans="1:32" s="154" customFormat="1" ht="14.45" customHeight="1" x14ac:dyDescent="0.2">
      <c r="A46" s="182" t="s">
        <v>50</v>
      </c>
      <c r="B46" s="182" t="s">
        <v>51</v>
      </c>
      <c r="C46" s="183" t="s">
        <v>45</v>
      </c>
      <c r="D46" s="183" t="s">
        <v>46</v>
      </c>
      <c r="E46" s="183"/>
      <c r="F46" s="184" t="s">
        <v>47</v>
      </c>
      <c r="G46" s="184"/>
      <c r="H46" s="185">
        <v>163</v>
      </c>
      <c r="I46" s="186">
        <v>0</v>
      </c>
      <c r="J46" s="185"/>
      <c r="K46" s="177"/>
      <c r="L46" s="182" t="s">
        <v>112</v>
      </c>
      <c r="M46" s="183" t="s">
        <v>113</v>
      </c>
      <c r="N46" s="183" t="s">
        <v>94</v>
      </c>
      <c r="O46" s="183" t="s">
        <v>95</v>
      </c>
      <c r="P46" s="185"/>
      <c r="Q46" s="184" t="s">
        <v>47</v>
      </c>
      <c r="R46" s="185"/>
      <c r="S46" s="185">
        <v>88</v>
      </c>
      <c r="T46" s="186">
        <v>0</v>
      </c>
      <c r="U46" s="182"/>
      <c r="V46" s="177"/>
      <c r="W46" s="183" t="s">
        <v>176</v>
      </c>
      <c r="X46" s="183" t="s">
        <v>177</v>
      </c>
      <c r="Y46" s="183" t="s">
        <v>144</v>
      </c>
      <c r="Z46" s="184" t="s">
        <v>145</v>
      </c>
      <c r="AA46" s="185"/>
      <c r="AB46" s="184" t="s">
        <v>47</v>
      </c>
      <c r="AC46" s="185"/>
      <c r="AD46" s="185">
        <v>167</v>
      </c>
      <c r="AE46" s="186">
        <v>0</v>
      </c>
      <c r="AF46" s="182"/>
    </row>
    <row r="47" spans="1:32" s="154" customFormat="1" ht="14.45" customHeight="1" x14ac:dyDescent="0.2">
      <c r="A47" s="182" t="s">
        <v>52</v>
      </c>
      <c r="B47" s="182" t="s">
        <v>53</v>
      </c>
      <c r="C47" s="183" t="s">
        <v>45</v>
      </c>
      <c r="D47" s="183" t="s">
        <v>46</v>
      </c>
      <c r="E47" s="183"/>
      <c r="F47" s="184" t="s">
        <v>47</v>
      </c>
      <c r="G47" s="184"/>
      <c r="H47" s="185">
        <v>237</v>
      </c>
      <c r="I47" s="186">
        <v>0</v>
      </c>
      <c r="J47" s="185"/>
      <c r="K47" s="177"/>
      <c r="L47" s="182" t="s">
        <v>114</v>
      </c>
      <c r="M47" s="183" t="s">
        <v>115</v>
      </c>
      <c r="N47" s="183" t="s">
        <v>94</v>
      </c>
      <c r="O47" s="183" t="s">
        <v>95</v>
      </c>
      <c r="P47" s="185"/>
      <c r="Q47" s="184" t="s">
        <v>47</v>
      </c>
      <c r="R47" s="185"/>
      <c r="S47" s="185">
        <v>58</v>
      </c>
      <c r="T47" s="186">
        <v>0</v>
      </c>
      <c r="U47" s="182"/>
      <c r="V47" s="177"/>
      <c r="W47" s="183" t="s">
        <v>178</v>
      </c>
      <c r="X47" s="183" t="s">
        <v>179</v>
      </c>
      <c r="Y47" s="183" t="s">
        <v>144</v>
      </c>
      <c r="Z47" s="184" t="s">
        <v>145</v>
      </c>
      <c r="AA47" s="185"/>
      <c r="AB47" s="184" t="s">
        <v>47</v>
      </c>
      <c r="AC47" s="185"/>
      <c r="AD47" s="185">
        <v>167</v>
      </c>
      <c r="AE47" s="186">
        <v>0</v>
      </c>
      <c r="AF47" s="182"/>
    </row>
    <row r="48" spans="1:32" s="154" customFormat="1" ht="14.45" customHeight="1" x14ac:dyDescent="0.2">
      <c r="A48" s="182" t="s">
        <v>54</v>
      </c>
      <c r="B48" s="182" t="s">
        <v>55</v>
      </c>
      <c r="C48" s="183" t="s">
        <v>45</v>
      </c>
      <c r="D48" s="183" t="s">
        <v>46</v>
      </c>
      <c r="E48" s="183"/>
      <c r="F48" s="184" t="s">
        <v>47</v>
      </c>
      <c r="G48" s="184"/>
      <c r="H48" s="185">
        <v>333</v>
      </c>
      <c r="I48" s="186">
        <v>0</v>
      </c>
      <c r="J48" s="185"/>
      <c r="K48" s="177"/>
      <c r="L48" s="182" t="s">
        <v>116</v>
      </c>
      <c r="M48" s="183" t="s">
        <v>117</v>
      </c>
      <c r="N48" s="183" t="s">
        <v>94</v>
      </c>
      <c r="O48" s="183" t="s">
        <v>95</v>
      </c>
      <c r="P48" s="185"/>
      <c r="Q48" s="184" t="s">
        <v>47</v>
      </c>
      <c r="R48" s="185"/>
      <c r="S48" s="185">
        <v>133</v>
      </c>
      <c r="T48" s="186">
        <v>0</v>
      </c>
      <c r="U48" s="182"/>
      <c r="V48" s="177"/>
      <c r="W48" s="183" t="s">
        <v>180</v>
      </c>
      <c r="X48" s="183" t="s">
        <v>181</v>
      </c>
      <c r="Y48" s="183" t="s">
        <v>144</v>
      </c>
      <c r="Z48" s="184" t="s">
        <v>145</v>
      </c>
      <c r="AA48" s="185"/>
      <c r="AB48" s="184" t="s">
        <v>47</v>
      </c>
      <c r="AC48" s="185"/>
      <c r="AD48" s="185">
        <v>487</v>
      </c>
      <c r="AE48" s="186">
        <v>0</v>
      </c>
      <c r="AF48" s="182"/>
    </row>
    <row r="49" spans="1:32" s="154" customFormat="1" ht="14.45" customHeight="1" x14ac:dyDescent="0.2">
      <c r="A49" s="182" t="s">
        <v>56</v>
      </c>
      <c r="B49" s="182" t="s">
        <v>57</v>
      </c>
      <c r="C49" s="183" t="s">
        <v>45</v>
      </c>
      <c r="D49" s="183" t="s">
        <v>46</v>
      </c>
      <c r="E49" s="183"/>
      <c r="F49" s="184" t="s">
        <v>47</v>
      </c>
      <c r="G49" s="184"/>
      <c r="H49" s="185">
        <v>92</v>
      </c>
      <c r="I49" s="186">
        <v>0</v>
      </c>
      <c r="J49" s="185"/>
      <c r="K49" s="177"/>
      <c r="L49" s="182" t="s">
        <v>118</v>
      </c>
      <c r="M49" s="183" t="s">
        <v>119</v>
      </c>
      <c r="N49" s="183" t="s">
        <v>94</v>
      </c>
      <c r="O49" s="183" t="s">
        <v>95</v>
      </c>
      <c r="P49" s="185"/>
      <c r="Q49" s="184" t="s">
        <v>47</v>
      </c>
      <c r="R49" s="185"/>
      <c r="S49" s="185">
        <v>145</v>
      </c>
      <c r="T49" s="186">
        <v>0</v>
      </c>
      <c r="U49" s="182"/>
      <c r="V49" s="177"/>
      <c r="W49" s="183" t="s">
        <v>182</v>
      </c>
      <c r="X49" s="183" t="s">
        <v>183</v>
      </c>
      <c r="Y49" s="183" t="s">
        <v>144</v>
      </c>
      <c r="Z49" s="184" t="s">
        <v>145</v>
      </c>
      <c r="AA49" s="185"/>
      <c r="AB49" s="184" t="s">
        <v>47</v>
      </c>
      <c r="AC49" s="185"/>
      <c r="AD49" s="185">
        <v>57</v>
      </c>
      <c r="AE49" s="186">
        <v>0</v>
      </c>
      <c r="AF49" s="182"/>
    </row>
    <row r="50" spans="1:32" s="154" customFormat="1" ht="14.45" customHeight="1" x14ac:dyDescent="0.2">
      <c r="A50" s="182" t="s">
        <v>58</v>
      </c>
      <c r="B50" s="182" t="s">
        <v>59</v>
      </c>
      <c r="C50" s="183" t="s">
        <v>45</v>
      </c>
      <c r="D50" s="183" t="s">
        <v>46</v>
      </c>
      <c r="E50" s="183"/>
      <c r="F50" s="184" t="s">
        <v>47</v>
      </c>
      <c r="G50" s="184"/>
      <c r="H50" s="185">
        <v>183</v>
      </c>
      <c r="I50" s="186">
        <v>0</v>
      </c>
      <c r="J50" s="185"/>
      <c r="K50" s="177"/>
      <c r="L50" s="182" t="s">
        <v>120</v>
      </c>
      <c r="M50" s="183" t="s">
        <v>121</v>
      </c>
      <c r="N50" s="183" t="s">
        <v>94</v>
      </c>
      <c r="O50" s="183" t="s">
        <v>95</v>
      </c>
      <c r="P50" s="185"/>
      <c r="Q50" s="184" t="s">
        <v>47</v>
      </c>
      <c r="R50" s="185"/>
      <c r="S50" s="185">
        <v>45</v>
      </c>
      <c r="T50" s="186">
        <v>0</v>
      </c>
      <c r="U50" s="182"/>
      <c r="V50" s="177"/>
      <c r="W50" s="183" t="s">
        <v>184</v>
      </c>
      <c r="X50" s="183" t="s">
        <v>185</v>
      </c>
      <c r="Y50" s="183" t="s">
        <v>144</v>
      </c>
      <c r="Z50" s="184" t="s">
        <v>145</v>
      </c>
      <c r="AA50" s="185"/>
      <c r="AB50" s="184" t="s">
        <v>47</v>
      </c>
      <c r="AC50" s="185"/>
      <c r="AD50" s="185">
        <v>97</v>
      </c>
      <c r="AE50" s="186">
        <v>0</v>
      </c>
      <c r="AF50" s="182"/>
    </row>
    <row r="51" spans="1:32" s="154" customFormat="1" ht="14.45" customHeight="1" x14ac:dyDescent="0.2">
      <c r="A51" s="182" t="s">
        <v>60</v>
      </c>
      <c r="B51" s="182" t="s">
        <v>61</v>
      </c>
      <c r="C51" s="183" t="s">
        <v>45</v>
      </c>
      <c r="D51" s="183" t="s">
        <v>46</v>
      </c>
      <c r="E51" s="183"/>
      <c r="F51" s="184" t="s">
        <v>47</v>
      </c>
      <c r="G51" s="184"/>
      <c r="H51" s="185">
        <v>153</v>
      </c>
      <c r="I51" s="186">
        <v>0</v>
      </c>
      <c r="J51" s="185"/>
      <c r="K51" s="177"/>
      <c r="L51" s="182" t="s">
        <v>122</v>
      </c>
      <c r="M51" s="183" t="s">
        <v>123</v>
      </c>
      <c r="N51" s="183" t="s">
        <v>94</v>
      </c>
      <c r="O51" s="183" t="s">
        <v>95</v>
      </c>
      <c r="P51" s="185"/>
      <c r="Q51" s="184" t="s">
        <v>47</v>
      </c>
      <c r="R51" s="185"/>
      <c r="S51" s="185">
        <v>45</v>
      </c>
      <c r="T51" s="186">
        <v>0</v>
      </c>
      <c r="U51" s="182"/>
      <c r="V51" s="177"/>
      <c r="W51" s="183" t="s">
        <v>186</v>
      </c>
      <c r="X51" s="183" t="s">
        <v>187</v>
      </c>
      <c r="Y51" s="183" t="s">
        <v>144</v>
      </c>
      <c r="Z51" s="184" t="s">
        <v>145</v>
      </c>
      <c r="AA51" s="185"/>
      <c r="AB51" s="184" t="s">
        <v>47</v>
      </c>
      <c r="AC51" s="185"/>
      <c r="AD51" s="185">
        <v>147</v>
      </c>
      <c r="AE51" s="186">
        <v>0</v>
      </c>
      <c r="AF51" s="182"/>
    </row>
    <row r="52" spans="1:32" s="154" customFormat="1" ht="14.45" customHeight="1" x14ac:dyDescent="0.2">
      <c r="A52" s="182" t="s">
        <v>62</v>
      </c>
      <c r="B52" s="182" t="s">
        <v>63</v>
      </c>
      <c r="C52" s="183" t="s">
        <v>45</v>
      </c>
      <c r="D52" s="183" t="s">
        <v>46</v>
      </c>
      <c r="E52" s="183"/>
      <c r="F52" s="184" t="s">
        <v>47</v>
      </c>
      <c r="G52" s="184"/>
      <c r="H52" s="185">
        <v>162</v>
      </c>
      <c r="I52" s="186">
        <v>0</v>
      </c>
      <c r="J52" s="185"/>
      <c r="K52" s="177"/>
      <c r="L52" s="182" t="s">
        <v>124</v>
      </c>
      <c r="M52" s="183" t="s">
        <v>125</v>
      </c>
      <c r="N52" s="183" t="s">
        <v>94</v>
      </c>
      <c r="O52" s="183" t="s">
        <v>95</v>
      </c>
      <c r="P52" s="185"/>
      <c r="Q52" s="184" t="s">
        <v>47</v>
      </c>
      <c r="R52" s="185"/>
      <c r="S52" s="185">
        <v>55</v>
      </c>
      <c r="T52" s="186">
        <v>0</v>
      </c>
      <c r="U52" s="182"/>
      <c r="V52" s="177"/>
      <c r="W52" s="183" t="s">
        <v>188</v>
      </c>
      <c r="X52" s="183" t="s">
        <v>189</v>
      </c>
      <c r="Y52" s="183" t="s">
        <v>144</v>
      </c>
      <c r="Z52" s="184" t="s">
        <v>145</v>
      </c>
      <c r="AA52" s="185"/>
      <c r="AB52" s="184" t="s">
        <v>47</v>
      </c>
      <c r="AC52" s="185"/>
      <c r="AD52" s="185">
        <v>197</v>
      </c>
      <c r="AE52" s="186">
        <v>0</v>
      </c>
      <c r="AF52" s="182"/>
    </row>
    <row r="53" spans="1:32" s="154" customFormat="1" ht="14.45" customHeight="1" x14ac:dyDescent="0.2">
      <c r="A53" s="182" t="s">
        <v>64</v>
      </c>
      <c r="B53" s="182" t="s">
        <v>65</v>
      </c>
      <c r="C53" s="183" t="s">
        <v>45</v>
      </c>
      <c r="D53" s="183" t="s">
        <v>46</v>
      </c>
      <c r="E53" s="183"/>
      <c r="F53" s="184" t="s">
        <v>47</v>
      </c>
      <c r="G53" s="184"/>
      <c r="H53" s="185">
        <v>199</v>
      </c>
      <c r="I53" s="186">
        <v>0</v>
      </c>
      <c r="J53" s="185"/>
      <c r="K53" s="177"/>
      <c r="L53" s="182" t="s">
        <v>126</v>
      </c>
      <c r="M53" s="183" t="s">
        <v>127</v>
      </c>
      <c r="N53" s="183" t="s">
        <v>94</v>
      </c>
      <c r="O53" s="183" t="s">
        <v>95</v>
      </c>
      <c r="P53" s="185"/>
      <c r="Q53" s="184" t="s">
        <v>47</v>
      </c>
      <c r="R53" s="185"/>
      <c r="S53" s="185">
        <v>45</v>
      </c>
      <c r="T53" s="186">
        <v>0</v>
      </c>
      <c r="U53" s="182"/>
      <c r="V53" s="177"/>
      <c r="W53" s="183" t="s">
        <v>190</v>
      </c>
      <c r="X53" s="183" t="s">
        <v>191</v>
      </c>
      <c r="Y53" s="183" t="s">
        <v>144</v>
      </c>
      <c r="Z53" s="184" t="s">
        <v>145</v>
      </c>
      <c r="AA53" s="185"/>
      <c r="AB53" s="184" t="s">
        <v>47</v>
      </c>
      <c r="AC53" s="185"/>
      <c r="AD53" s="185">
        <v>77</v>
      </c>
      <c r="AE53" s="186">
        <v>0</v>
      </c>
      <c r="AF53" s="182"/>
    </row>
    <row r="54" spans="1:32" s="154" customFormat="1" ht="14.45" customHeight="1" x14ac:dyDescent="0.2">
      <c r="A54" s="182" t="s">
        <v>66</v>
      </c>
      <c r="B54" s="182" t="s">
        <v>67</v>
      </c>
      <c r="C54" s="183" t="s">
        <v>45</v>
      </c>
      <c r="D54" s="183" t="s">
        <v>46</v>
      </c>
      <c r="E54" s="183"/>
      <c r="F54" s="184" t="s">
        <v>47</v>
      </c>
      <c r="G54" s="184"/>
      <c r="H54" s="185">
        <v>114</v>
      </c>
      <c r="I54" s="186">
        <v>0</v>
      </c>
      <c r="J54" s="185"/>
      <c r="K54" s="177"/>
      <c r="L54" s="182" t="s">
        <v>82</v>
      </c>
      <c r="M54" s="183" t="s">
        <v>83</v>
      </c>
      <c r="N54" s="183" t="s">
        <v>94</v>
      </c>
      <c r="O54" s="183" t="s">
        <v>95</v>
      </c>
      <c r="P54" s="185"/>
      <c r="Q54" s="184" t="s">
        <v>47</v>
      </c>
      <c r="R54" s="185"/>
      <c r="S54" s="185">
        <v>161</v>
      </c>
      <c r="T54" s="186">
        <v>0</v>
      </c>
      <c r="U54" s="182"/>
      <c r="V54" s="177"/>
      <c r="W54" s="183" t="s">
        <v>192</v>
      </c>
      <c r="X54" s="183" t="s">
        <v>193</v>
      </c>
      <c r="Y54" s="183" t="s">
        <v>144</v>
      </c>
      <c r="Z54" s="184" t="s">
        <v>145</v>
      </c>
      <c r="AA54" s="185"/>
      <c r="AB54" s="184" t="s">
        <v>47</v>
      </c>
      <c r="AC54" s="185"/>
      <c r="AD54" s="185">
        <v>147</v>
      </c>
      <c r="AE54" s="186">
        <v>0</v>
      </c>
      <c r="AF54" s="182"/>
    </row>
    <row r="55" spans="1:32" s="154" customFormat="1" ht="14.45" customHeight="1" x14ac:dyDescent="0.2">
      <c r="A55" s="182" t="s">
        <v>68</v>
      </c>
      <c r="B55" s="182" t="s">
        <v>69</v>
      </c>
      <c r="C55" s="183" t="s">
        <v>45</v>
      </c>
      <c r="D55" s="183" t="s">
        <v>46</v>
      </c>
      <c r="E55" s="183"/>
      <c r="F55" s="184" t="s">
        <v>47</v>
      </c>
      <c r="G55" s="184"/>
      <c r="H55" s="185">
        <v>454</v>
      </c>
      <c r="I55" s="186">
        <v>0</v>
      </c>
      <c r="J55" s="185"/>
      <c r="K55" s="177"/>
      <c r="L55" s="182" t="s">
        <v>128</v>
      </c>
      <c r="M55" s="183" t="s">
        <v>129</v>
      </c>
      <c r="N55" s="183" t="s">
        <v>94</v>
      </c>
      <c r="O55" s="183" t="s">
        <v>95</v>
      </c>
      <c r="P55" s="185"/>
      <c r="Q55" s="184" t="s">
        <v>47</v>
      </c>
      <c r="R55" s="185"/>
      <c r="S55" s="185">
        <v>125</v>
      </c>
      <c r="T55" s="186">
        <v>0</v>
      </c>
      <c r="U55" s="182"/>
      <c r="V55" s="177"/>
      <c r="W55" s="183" t="s">
        <v>194</v>
      </c>
      <c r="X55" s="183" t="s">
        <v>195</v>
      </c>
      <c r="Y55" s="183" t="s">
        <v>144</v>
      </c>
      <c r="Z55" s="184" t="s">
        <v>145</v>
      </c>
      <c r="AA55" s="185"/>
      <c r="AB55" s="184" t="s">
        <v>47</v>
      </c>
      <c r="AC55" s="185"/>
      <c r="AD55" s="185">
        <v>87</v>
      </c>
      <c r="AE55" s="186">
        <v>0</v>
      </c>
      <c r="AF55" s="182"/>
    </row>
    <row r="56" spans="1:32" s="154" customFormat="1" ht="14.45" customHeight="1" x14ac:dyDescent="0.2">
      <c r="A56" s="182" t="s">
        <v>70</v>
      </c>
      <c r="B56" s="182" t="s">
        <v>71</v>
      </c>
      <c r="C56" s="183" t="s">
        <v>45</v>
      </c>
      <c r="D56" s="183" t="s">
        <v>46</v>
      </c>
      <c r="E56" s="183"/>
      <c r="F56" s="184" t="s">
        <v>47</v>
      </c>
      <c r="G56" s="184"/>
      <c r="H56" s="185">
        <v>139</v>
      </c>
      <c r="I56" s="186">
        <v>0</v>
      </c>
      <c r="J56" s="185"/>
      <c r="K56" s="177"/>
      <c r="L56" s="182" t="s">
        <v>130</v>
      </c>
      <c r="M56" s="183" t="s">
        <v>131</v>
      </c>
      <c r="N56" s="183" t="s">
        <v>94</v>
      </c>
      <c r="O56" s="183" t="s">
        <v>95</v>
      </c>
      <c r="P56" s="185"/>
      <c r="Q56" s="184" t="s">
        <v>47</v>
      </c>
      <c r="R56" s="185"/>
      <c r="S56" s="185">
        <v>145</v>
      </c>
      <c r="T56" s="186">
        <v>0</v>
      </c>
      <c r="U56" s="182"/>
      <c r="V56" s="177"/>
      <c r="W56" s="183" t="s">
        <v>196</v>
      </c>
      <c r="X56" s="183" t="s">
        <v>197</v>
      </c>
      <c r="Y56" s="183" t="s">
        <v>144</v>
      </c>
      <c r="Z56" s="184" t="s">
        <v>145</v>
      </c>
      <c r="AA56" s="185"/>
      <c r="AB56" s="184" t="s">
        <v>47</v>
      </c>
      <c r="AC56" s="185"/>
      <c r="AD56" s="185">
        <v>137</v>
      </c>
      <c r="AE56" s="186">
        <v>0</v>
      </c>
      <c r="AF56" s="182"/>
    </row>
    <row r="57" spans="1:32" s="154" customFormat="1" ht="14.45" customHeight="1" x14ac:dyDescent="0.2">
      <c r="A57" s="182" t="s">
        <v>72</v>
      </c>
      <c r="B57" s="182" t="s">
        <v>73</v>
      </c>
      <c r="C57" s="183" t="s">
        <v>45</v>
      </c>
      <c r="D57" s="183" t="s">
        <v>46</v>
      </c>
      <c r="E57" s="183"/>
      <c r="F57" s="184" t="s">
        <v>47</v>
      </c>
      <c r="G57" s="184"/>
      <c r="H57" s="185">
        <v>137</v>
      </c>
      <c r="I57" s="186">
        <v>0</v>
      </c>
      <c r="J57" s="185"/>
      <c r="K57" s="177"/>
      <c r="L57" s="182" t="s">
        <v>86</v>
      </c>
      <c r="M57" s="183" t="s">
        <v>87</v>
      </c>
      <c r="N57" s="183" t="s">
        <v>94</v>
      </c>
      <c r="O57" s="183" t="s">
        <v>95</v>
      </c>
      <c r="P57" s="185"/>
      <c r="Q57" s="184" t="s">
        <v>47</v>
      </c>
      <c r="R57" s="185"/>
      <c r="S57" s="185">
        <v>103</v>
      </c>
      <c r="T57" s="186">
        <v>0</v>
      </c>
      <c r="U57" s="182"/>
      <c r="V57" s="177"/>
      <c r="W57" s="183" t="s">
        <v>198</v>
      </c>
      <c r="X57" s="183" t="s">
        <v>199</v>
      </c>
      <c r="Y57" s="183" t="s">
        <v>144</v>
      </c>
      <c r="Z57" s="184" t="s">
        <v>145</v>
      </c>
      <c r="AA57" s="185"/>
      <c r="AB57" s="184" t="s">
        <v>47</v>
      </c>
      <c r="AC57" s="185"/>
      <c r="AD57" s="185">
        <v>147</v>
      </c>
      <c r="AE57" s="186">
        <v>0</v>
      </c>
      <c r="AF57" s="182"/>
    </row>
    <row r="58" spans="1:32" s="154" customFormat="1" ht="14.45" customHeight="1" x14ac:dyDescent="0.2">
      <c r="A58" s="182" t="s">
        <v>74</v>
      </c>
      <c r="B58" s="182" t="s">
        <v>75</v>
      </c>
      <c r="C58" s="183" t="s">
        <v>45</v>
      </c>
      <c r="D58" s="183" t="s">
        <v>46</v>
      </c>
      <c r="E58" s="183"/>
      <c r="F58" s="184" t="s">
        <v>47</v>
      </c>
      <c r="G58" s="184"/>
      <c r="H58" s="185">
        <v>160</v>
      </c>
      <c r="I58" s="186">
        <v>0</v>
      </c>
      <c r="J58" s="185"/>
      <c r="K58" s="177"/>
      <c r="L58" s="182" t="s">
        <v>132</v>
      </c>
      <c r="M58" s="183" t="s">
        <v>133</v>
      </c>
      <c r="N58" s="183" t="s">
        <v>94</v>
      </c>
      <c r="O58" s="183" t="s">
        <v>95</v>
      </c>
      <c r="P58" s="185"/>
      <c r="Q58" s="184" t="s">
        <v>47</v>
      </c>
      <c r="R58" s="185"/>
      <c r="S58" s="185">
        <v>83</v>
      </c>
      <c r="T58" s="186">
        <v>0</v>
      </c>
      <c r="U58" s="182"/>
      <c r="V58" s="177"/>
      <c r="W58" s="183" t="s">
        <v>200</v>
      </c>
      <c r="X58" s="183" t="s">
        <v>201</v>
      </c>
      <c r="Y58" s="183" t="s">
        <v>144</v>
      </c>
      <c r="Z58" s="184" t="s">
        <v>145</v>
      </c>
      <c r="AA58" s="185"/>
      <c r="AB58" s="184" t="s">
        <v>47</v>
      </c>
      <c r="AC58" s="185"/>
      <c r="AD58" s="185">
        <v>107</v>
      </c>
      <c r="AE58" s="186">
        <v>0</v>
      </c>
      <c r="AF58" s="182"/>
    </row>
    <row r="59" spans="1:32" s="154" customFormat="1" ht="14.45" customHeight="1" x14ac:dyDescent="0.2">
      <c r="A59" s="182" t="s">
        <v>76</v>
      </c>
      <c r="B59" s="182" t="s">
        <v>77</v>
      </c>
      <c r="C59" s="183" t="s">
        <v>45</v>
      </c>
      <c r="D59" s="183" t="s">
        <v>46</v>
      </c>
      <c r="E59" s="183"/>
      <c r="F59" s="184" t="s">
        <v>47</v>
      </c>
      <c r="G59" s="184"/>
      <c r="H59" s="185">
        <v>104</v>
      </c>
      <c r="I59" s="186">
        <v>0</v>
      </c>
      <c r="J59" s="185"/>
      <c r="K59" s="177"/>
      <c r="L59" s="182" t="s">
        <v>134</v>
      </c>
      <c r="M59" s="183" t="s">
        <v>135</v>
      </c>
      <c r="N59" s="183" t="s">
        <v>94</v>
      </c>
      <c r="O59" s="183" t="s">
        <v>95</v>
      </c>
      <c r="P59" s="185"/>
      <c r="Q59" s="184" t="s">
        <v>47</v>
      </c>
      <c r="R59" s="185"/>
      <c r="S59" s="185">
        <v>65</v>
      </c>
      <c r="T59" s="186">
        <v>0</v>
      </c>
      <c r="U59" s="182"/>
      <c r="V59" s="177"/>
      <c r="W59" s="183" t="s">
        <v>202</v>
      </c>
      <c r="X59" s="183" t="s">
        <v>203</v>
      </c>
      <c r="Y59" s="183" t="s">
        <v>144</v>
      </c>
      <c r="Z59" s="184" t="s">
        <v>145</v>
      </c>
      <c r="AA59" s="185"/>
      <c r="AB59" s="184" t="s">
        <v>47</v>
      </c>
      <c r="AC59" s="185"/>
      <c r="AD59" s="185">
        <v>207</v>
      </c>
      <c r="AE59" s="186">
        <v>0</v>
      </c>
      <c r="AF59" s="182"/>
    </row>
    <row r="60" spans="1:32" s="154" customFormat="1" ht="14.45" customHeight="1" x14ac:dyDescent="0.2">
      <c r="A60" s="182" t="s">
        <v>78</v>
      </c>
      <c r="B60" s="182" t="s">
        <v>79</v>
      </c>
      <c r="C60" s="183" t="s">
        <v>45</v>
      </c>
      <c r="D60" s="183" t="s">
        <v>46</v>
      </c>
      <c r="E60" s="183"/>
      <c r="F60" s="184" t="s">
        <v>47</v>
      </c>
      <c r="G60" s="184"/>
      <c r="H60" s="185">
        <v>93</v>
      </c>
      <c r="I60" s="186">
        <v>0</v>
      </c>
      <c r="J60" s="185"/>
      <c r="K60" s="177"/>
      <c r="L60" s="182" t="s">
        <v>136</v>
      </c>
      <c r="M60" s="183" t="s">
        <v>137</v>
      </c>
      <c r="N60" s="183" t="s">
        <v>94</v>
      </c>
      <c r="O60" s="183" t="s">
        <v>95</v>
      </c>
      <c r="P60" s="185"/>
      <c r="Q60" s="184" t="s">
        <v>47</v>
      </c>
      <c r="R60" s="185"/>
      <c r="S60" s="185">
        <v>93</v>
      </c>
      <c r="T60" s="186">
        <v>0</v>
      </c>
      <c r="U60" s="182"/>
      <c r="V60" s="177"/>
      <c r="W60" s="183" t="s">
        <v>204</v>
      </c>
      <c r="X60" s="183" t="s">
        <v>205</v>
      </c>
      <c r="Y60" s="183" t="s">
        <v>144</v>
      </c>
      <c r="Z60" s="184" t="s">
        <v>145</v>
      </c>
      <c r="AA60" s="185"/>
      <c r="AB60" s="184" t="s">
        <v>47</v>
      </c>
      <c r="AC60" s="185"/>
      <c r="AD60" s="185">
        <v>147</v>
      </c>
      <c r="AE60" s="186">
        <v>0</v>
      </c>
      <c r="AF60" s="182"/>
    </row>
    <row r="61" spans="1:32" s="154" customFormat="1" ht="14.45" customHeight="1" x14ac:dyDescent="0.2">
      <c r="A61" s="182" t="s">
        <v>80</v>
      </c>
      <c r="B61" s="182" t="s">
        <v>81</v>
      </c>
      <c r="C61" s="183" t="s">
        <v>45</v>
      </c>
      <c r="D61" s="183" t="s">
        <v>46</v>
      </c>
      <c r="E61" s="183"/>
      <c r="F61" s="184" t="s">
        <v>47</v>
      </c>
      <c r="G61" s="184"/>
      <c r="H61" s="185">
        <v>128</v>
      </c>
      <c r="I61" s="186">
        <v>0</v>
      </c>
      <c r="J61" s="185"/>
      <c r="K61" s="177"/>
      <c r="L61" s="182" t="s">
        <v>138</v>
      </c>
      <c r="M61" s="183" t="s">
        <v>139</v>
      </c>
      <c r="N61" s="183" t="s">
        <v>94</v>
      </c>
      <c r="O61" s="183" t="s">
        <v>95</v>
      </c>
      <c r="P61" s="185"/>
      <c r="Q61" s="184" t="s">
        <v>47</v>
      </c>
      <c r="R61" s="185"/>
      <c r="S61" s="185">
        <v>86</v>
      </c>
      <c r="T61" s="186">
        <v>0</v>
      </c>
      <c r="U61" s="182"/>
      <c r="V61" s="177"/>
      <c r="W61" s="183" t="s">
        <v>206</v>
      </c>
      <c r="X61" s="183" t="s">
        <v>207</v>
      </c>
      <c r="Y61" s="183" t="s">
        <v>144</v>
      </c>
      <c r="Z61" s="184" t="s">
        <v>145</v>
      </c>
      <c r="AA61" s="185"/>
      <c r="AB61" s="184" t="s">
        <v>47</v>
      </c>
      <c r="AC61" s="185"/>
      <c r="AD61" s="185">
        <v>177</v>
      </c>
      <c r="AE61" s="186">
        <v>0</v>
      </c>
      <c r="AF61" s="182"/>
    </row>
    <row r="62" spans="1:32" s="154" customFormat="1" ht="14.45" customHeight="1" x14ac:dyDescent="0.2">
      <c r="A62" s="182" t="s">
        <v>82</v>
      </c>
      <c r="B62" s="182" t="s">
        <v>83</v>
      </c>
      <c r="C62" s="183" t="s">
        <v>45</v>
      </c>
      <c r="D62" s="183" t="s">
        <v>46</v>
      </c>
      <c r="E62" s="183"/>
      <c r="F62" s="184" t="s">
        <v>47</v>
      </c>
      <c r="G62" s="184"/>
      <c r="H62" s="185">
        <v>379</v>
      </c>
      <c r="I62" s="186">
        <v>0</v>
      </c>
      <c r="J62" s="185"/>
      <c r="K62" s="177"/>
      <c r="L62" s="172" t="s">
        <v>140</v>
      </c>
      <c r="M62" s="183"/>
      <c r="N62" s="183"/>
      <c r="O62" s="183"/>
      <c r="P62" s="185"/>
      <c r="Q62" s="184"/>
      <c r="R62" s="185"/>
      <c r="S62" s="185">
        <f>(SUM(H68:H76) + SUM(S43:S61))</f>
        <v>2351</v>
      </c>
      <c r="T62" s="186">
        <f>(SUM(I68:I76) + SUM(T43:T61))</f>
        <v>0</v>
      </c>
      <c r="U62" s="182">
        <f>(SUM(J68:J76) + SUM(U43:U61))</f>
        <v>0</v>
      </c>
      <c r="V62" s="177"/>
      <c r="W62" s="183" t="s">
        <v>208</v>
      </c>
      <c r="X62" s="183" t="s">
        <v>209</v>
      </c>
      <c r="Y62" s="183" t="s">
        <v>144</v>
      </c>
      <c r="Z62" s="184" t="s">
        <v>145</v>
      </c>
      <c r="AA62" s="185"/>
      <c r="AB62" s="184" t="s">
        <v>47</v>
      </c>
      <c r="AC62" s="185"/>
      <c r="AD62" s="185">
        <v>267</v>
      </c>
      <c r="AE62" s="186">
        <v>0</v>
      </c>
      <c r="AF62" s="182"/>
    </row>
    <row r="63" spans="1:32" s="154" customFormat="1" ht="14.45" customHeight="1" x14ac:dyDescent="0.25">
      <c r="A63" s="182" t="s">
        <v>84</v>
      </c>
      <c r="B63" s="182" t="s">
        <v>85</v>
      </c>
      <c r="C63" s="183" t="s">
        <v>45</v>
      </c>
      <c r="D63" s="183" t="s">
        <v>46</v>
      </c>
      <c r="E63" s="183"/>
      <c r="F63" s="184" t="s">
        <v>47</v>
      </c>
      <c r="G63" s="184"/>
      <c r="H63" s="185">
        <v>209</v>
      </c>
      <c r="I63" s="186">
        <v>0</v>
      </c>
      <c r="J63" s="185"/>
      <c r="K63" s="177"/>
      <c r="L63" s="214" t="s">
        <v>141</v>
      </c>
      <c r="M63" s="212"/>
      <c r="N63" s="212"/>
      <c r="O63" s="212"/>
      <c r="P63" s="212"/>
      <c r="Q63" s="212"/>
      <c r="R63" s="212"/>
      <c r="S63" s="212"/>
      <c r="T63" s="212"/>
      <c r="U63" s="213"/>
      <c r="V63" s="177"/>
      <c r="W63" s="183" t="s">
        <v>210</v>
      </c>
      <c r="X63" s="183" t="s">
        <v>211</v>
      </c>
      <c r="Y63" s="183" t="s">
        <v>144</v>
      </c>
      <c r="Z63" s="184" t="s">
        <v>145</v>
      </c>
      <c r="AA63" s="185"/>
      <c r="AB63" s="184" t="s">
        <v>47</v>
      </c>
      <c r="AC63" s="185"/>
      <c r="AD63" s="185">
        <v>237</v>
      </c>
      <c r="AE63" s="186">
        <v>0</v>
      </c>
      <c r="AF63" s="182"/>
    </row>
    <row r="64" spans="1:32" s="154" customFormat="1" ht="14.45" customHeight="1" x14ac:dyDescent="0.2">
      <c r="A64" s="182" t="s">
        <v>86</v>
      </c>
      <c r="B64" s="182" t="s">
        <v>87</v>
      </c>
      <c r="C64" s="183" t="s">
        <v>45</v>
      </c>
      <c r="D64" s="183" t="s">
        <v>46</v>
      </c>
      <c r="E64" s="183"/>
      <c r="F64" s="184" t="s">
        <v>47</v>
      </c>
      <c r="G64" s="184"/>
      <c r="H64" s="185">
        <v>169</v>
      </c>
      <c r="I64" s="186">
        <v>0</v>
      </c>
      <c r="J64" s="185"/>
      <c r="K64" s="177"/>
      <c r="L64" s="182" t="s">
        <v>142</v>
      </c>
      <c r="M64" s="183" t="s">
        <v>143</v>
      </c>
      <c r="N64" s="183" t="s">
        <v>144</v>
      </c>
      <c r="O64" s="183" t="s">
        <v>145</v>
      </c>
      <c r="P64" s="185"/>
      <c r="Q64" s="184" t="s">
        <v>47</v>
      </c>
      <c r="R64" s="185"/>
      <c r="S64" s="185">
        <v>167</v>
      </c>
      <c r="T64" s="186">
        <v>0</v>
      </c>
      <c r="U64" s="182"/>
      <c r="V64" s="177"/>
      <c r="W64" s="183" t="s">
        <v>212</v>
      </c>
      <c r="X64" s="183" t="s">
        <v>213</v>
      </c>
      <c r="Y64" s="183" t="s">
        <v>144</v>
      </c>
      <c r="Z64" s="184" t="s">
        <v>145</v>
      </c>
      <c r="AA64" s="185"/>
      <c r="AB64" s="184" t="s">
        <v>47</v>
      </c>
      <c r="AC64" s="185"/>
      <c r="AD64" s="185">
        <v>147</v>
      </c>
      <c r="AE64" s="186">
        <v>0</v>
      </c>
      <c r="AF64" s="182"/>
    </row>
    <row r="65" spans="1:32" s="154" customFormat="1" ht="14.45" customHeight="1" x14ac:dyDescent="0.2">
      <c r="A65" s="182" t="s">
        <v>88</v>
      </c>
      <c r="B65" s="182" t="s">
        <v>89</v>
      </c>
      <c r="C65" s="183" t="s">
        <v>45</v>
      </c>
      <c r="D65" s="183" t="s">
        <v>46</v>
      </c>
      <c r="E65" s="183"/>
      <c r="F65" s="184" t="s">
        <v>47</v>
      </c>
      <c r="G65" s="184"/>
      <c r="H65" s="185">
        <v>599</v>
      </c>
      <c r="I65" s="186">
        <v>0</v>
      </c>
      <c r="J65" s="185"/>
      <c r="K65" s="177"/>
      <c r="L65" s="182" t="s">
        <v>146</v>
      </c>
      <c r="M65" s="183" t="s">
        <v>147</v>
      </c>
      <c r="N65" s="183" t="s">
        <v>144</v>
      </c>
      <c r="O65" s="183" t="s">
        <v>145</v>
      </c>
      <c r="P65" s="185"/>
      <c r="Q65" s="184" t="s">
        <v>47</v>
      </c>
      <c r="R65" s="185"/>
      <c r="S65" s="185">
        <v>457</v>
      </c>
      <c r="T65" s="186">
        <v>0</v>
      </c>
      <c r="U65" s="182"/>
      <c r="V65" s="177"/>
      <c r="W65" s="183" t="s">
        <v>214</v>
      </c>
      <c r="X65" s="183" t="s">
        <v>215</v>
      </c>
      <c r="Y65" s="183" t="s">
        <v>144</v>
      </c>
      <c r="Z65" s="184" t="s">
        <v>145</v>
      </c>
      <c r="AA65" s="185"/>
      <c r="AB65" s="184" t="s">
        <v>47</v>
      </c>
      <c r="AC65" s="185"/>
      <c r="AD65" s="185">
        <v>167</v>
      </c>
      <c r="AE65" s="186">
        <v>0</v>
      </c>
      <c r="AF65" s="182"/>
    </row>
    <row r="66" spans="1:32" s="154" customFormat="1" ht="14.45" customHeight="1" x14ac:dyDescent="0.2">
      <c r="A66" s="182" t="s">
        <v>90</v>
      </c>
      <c r="B66" s="182" t="s">
        <v>91</v>
      </c>
      <c r="C66" s="183" t="s">
        <v>45</v>
      </c>
      <c r="D66" s="183" t="s">
        <v>46</v>
      </c>
      <c r="E66" s="183"/>
      <c r="F66" s="184" t="s">
        <v>47</v>
      </c>
      <c r="G66" s="184"/>
      <c r="H66" s="185">
        <v>218</v>
      </c>
      <c r="I66" s="186">
        <v>0</v>
      </c>
      <c r="J66" s="185"/>
      <c r="K66" s="177"/>
      <c r="L66" s="182" t="s">
        <v>148</v>
      </c>
      <c r="M66" s="183" t="s">
        <v>149</v>
      </c>
      <c r="N66" s="183" t="s">
        <v>144</v>
      </c>
      <c r="O66" s="183" t="s">
        <v>145</v>
      </c>
      <c r="P66" s="185"/>
      <c r="Q66" s="184" t="s">
        <v>47</v>
      </c>
      <c r="R66" s="185"/>
      <c r="S66" s="185">
        <v>127</v>
      </c>
      <c r="T66" s="186">
        <v>0</v>
      </c>
      <c r="U66" s="182"/>
      <c r="V66" s="177"/>
      <c r="W66" s="183" t="s">
        <v>216</v>
      </c>
      <c r="X66" s="183" t="s">
        <v>217</v>
      </c>
      <c r="Y66" s="183" t="s">
        <v>144</v>
      </c>
      <c r="Z66" s="184" t="s">
        <v>145</v>
      </c>
      <c r="AA66" s="185"/>
      <c r="AB66" s="184" t="s">
        <v>47</v>
      </c>
      <c r="AC66" s="185"/>
      <c r="AD66" s="185">
        <v>117</v>
      </c>
      <c r="AE66" s="186">
        <v>0</v>
      </c>
      <c r="AF66" s="182"/>
    </row>
    <row r="67" spans="1:32" s="154" customFormat="1" ht="14.45" customHeight="1" x14ac:dyDescent="0.2">
      <c r="A67" s="172" t="s">
        <v>92</v>
      </c>
      <c r="B67" s="182"/>
      <c r="C67" s="183"/>
      <c r="D67" s="183"/>
      <c r="E67" s="183"/>
      <c r="F67" s="184"/>
      <c r="G67" s="184"/>
      <c r="H67" s="185">
        <f>(SUM(H43:H66))</f>
        <v>4853</v>
      </c>
      <c r="I67" s="186">
        <f>(SUM(I43:I66))</f>
        <v>0</v>
      </c>
      <c r="J67" s="185">
        <f>(SUM(J43:J66))</f>
        <v>0</v>
      </c>
      <c r="K67" s="177"/>
      <c r="L67" s="182" t="s">
        <v>150</v>
      </c>
      <c r="M67" s="183" t="s">
        <v>151</v>
      </c>
      <c r="N67" s="183" t="s">
        <v>144</v>
      </c>
      <c r="O67" s="183" t="s">
        <v>145</v>
      </c>
      <c r="P67" s="185"/>
      <c r="Q67" s="184" t="s">
        <v>47</v>
      </c>
      <c r="R67" s="185"/>
      <c r="S67" s="185">
        <v>147</v>
      </c>
      <c r="T67" s="186">
        <v>0</v>
      </c>
      <c r="U67" s="182"/>
      <c r="V67" s="177"/>
      <c r="W67" s="183" t="s">
        <v>218</v>
      </c>
      <c r="X67" s="183" t="s">
        <v>219</v>
      </c>
      <c r="Y67" s="183" t="s">
        <v>144</v>
      </c>
      <c r="Z67" s="184" t="s">
        <v>145</v>
      </c>
      <c r="AA67" s="185"/>
      <c r="AB67" s="184" t="s">
        <v>47</v>
      </c>
      <c r="AC67" s="185"/>
      <c r="AD67" s="185">
        <v>67</v>
      </c>
      <c r="AE67" s="186">
        <v>0</v>
      </c>
      <c r="AF67" s="182"/>
    </row>
    <row r="68" spans="1:32" s="154" customFormat="1" ht="14.45" customHeight="1" x14ac:dyDescent="0.25">
      <c r="A68" s="214" t="s">
        <v>93</v>
      </c>
      <c r="B68" s="212"/>
      <c r="C68" s="212"/>
      <c r="D68" s="212"/>
      <c r="E68" s="212"/>
      <c r="F68" s="212"/>
      <c r="G68" s="212"/>
      <c r="H68" s="212"/>
      <c r="I68" s="212"/>
      <c r="J68" s="213"/>
      <c r="K68" s="177"/>
      <c r="L68" s="182" t="s">
        <v>152</v>
      </c>
      <c r="M68" s="183" t="s">
        <v>153</v>
      </c>
      <c r="N68" s="183" t="s">
        <v>144</v>
      </c>
      <c r="O68" s="183" t="s">
        <v>145</v>
      </c>
      <c r="P68" s="185"/>
      <c r="Q68" s="184" t="s">
        <v>47</v>
      </c>
      <c r="R68" s="185"/>
      <c r="S68" s="185">
        <v>117</v>
      </c>
      <c r="T68" s="186">
        <v>0</v>
      </c>
      <c r="U68" s="182"/>
      <c r="V68" s="177"/>
      <c r="W68" s="183" t="s">
        <v>220</v>
      </c>
      <c r="X68" s="183" t="s">
        <v>221</v>
      </c>
      <c r="Y68" s="183" t="s">
        <v>144</v>
      </c>
      <c r="Z68" s="184" t="s">
        <v>145</v>
      </c>
      <c r="AA68" s="185"/>
      <c r="AB68" s="184" t="s">
        <v>47</v>
      </c>
      <c r="AC68" s="185"/>
      <c r="AD68" s="185">
        <v>97</v>
      </c>
      <c r="AE68" s="186">
        <v>0</v>
      </c>
      <c r="AF68" s="182"/>
    </row>
    <row r="69" spans="1:32" s="154" customFormat="1" ht="14.45" customHeight="1" x14ac:dyDescent="0.2">
      <c r="A69" s="182" t="s">
        <v>50</v>
      </c>
      <c r="B69" s="182" t="s">
        <v>51</v>
      </c>
      <c r="C69" s="183" t="s">
        <v>94</v>
      </c>
      <c r="D69" s="183" t="s">
        <v>95</v>
      </c>
      <c r="E69" s="183"/>
      <c r="F69" s="184" t="s">
        <v>47</v>
      </c>
      <c r="G69" s="184"/>
      <c r="H69" s="185">
        <v>75</v>
      </c>
      <c r="I69" s="186">
        <v>0</v>
      </c>
      <c r="J69" s="185"/>
      <c r="K69" s="177"/>
      <c r="L69" s="182" t="s">
        <v>154</v>
      </c>
      <c r="M69" s="183" t="s">
        <v>155</v>
      </c>
      <c r="N69" s="183" t="s">
        <v>144</v>
      </c>
      <c r="O69" s="183" t="s">
        <v>145</v>
      </c>
      <c r="P69" s="185"/>
      <c r="Q69" s="184" t="s">
        <v>47</v>
      </c>
      <c r="R69" s="185"/>
      <c r="S69" s="185">
        <v>107</v>
      </c>
      <c r="T69" s="186">
        <v>0</v>
      </c>
      <c r="U69" s="182"/>
      <c r="V69" s="177"/>
      <c r="W69" s="183" t="s">
        <v>222</v>
      </c>
      <c r="X69" s="183" t="s">
        <v>223</v>
      </c>
      <c r="Y69" s="183" t="s">
        <v>144</v>
      </c>
      <c r="Z69" s="184" t="s">
        <v>145</v>
      </c>
      <c r="AA69" s="185"/>
      <c r="AB69" s="184" t="s">
        <v>47</v>
      </c>
      <c r="AC69" s="185"/>
      <c r="AD69" s="185">
        <v>57</v>
      </c>
      <c r="AE69" s="186">
        <v>0</v>
      </c>
      <c r="AF69" s="182"/>
    </row>
    <row r="70" spans="1:32" s="154" customFormat="1" ht="14.45" customHeight="1" x14ac:dyDescent="0.2">
      <c r="A70" s="182" t="s">
        <v>96</v>
      </c>
      <c r="B70" s="182" t="s">
        <v>97</v>
      </c>
      <c r="C70" s="183" t="s">
        <v>94</v>
      </c>
      <c r="D70" s="183" t="s">
        <v>95</v>
      </c>
      <c r="E70" s="183"/>
      <c r="F70" s="184" t="s">
        <v>47</v>
      </c>
      <c r="G70" s="184"/>
      <c r="H70" s="185">
        <v>75</v>
      </c>
      <c r="I70" s="186">
        <v>0</v>
      </c>
      <c r="J70" s="185"/>
      <c r="K70" s="177"/>
      <c r="L70" s="182" t="s">
        <v>156</v>
      </c>
      <c r="M70" s="183" t="s">
        <v>157</v>
      </c>
      <c r="N70" s="183" t="s">
        <v>144</v>
      </c>
      <c r="O70" s="183" t="s">
        <v>145</v>
      </c>
      <c r="P70" s="185"/>
      <c r="Q70" s="184" t="s">
        <v>47</v>
      </c>
      <c r="R70" s="185"/>
      <c r="S70" s="185">
        <v>47</v>
      </c>
      <c r="T70" s="186">
        <v>0</v>
      </c>
      <c r="U70" s="182"/>
      <c r="V70" s="177"/>
      <c r="W70" s="183" t="s">
        <v>224</v>
      </c>
      <c r="X70" s="183" t="s">
        <v>225</v>
      </c>
      <c r="Y70" s="183" t="s">
        <v>144</v>
      </c>
      <c r="Z70" s="184" t="s">
        <v>145</v>
      </c>
      <c r="AA70" s="185"/>
      <c r="AB70" s="184" t="s">
        <v>47</v>
      </c>
      <c r="AC70" s="185"/>
      <c r="AD70" s="185">
        <v>77</v>
      </c>
      <c r="AE70" s="186">
        <v>0</v>
      </c>
      <c r="AF70" s="182"/>
    </row>
    <row r="71" spans="1:32" s="154" customFormat="1" ht="14.45" customHeight="1" x14ac:dyDescent="0.2">
      <c r="A71" s="182" t="s">
        <v>98</v>
      </c>
      <c r="B71" s="182" t="s">
        <v>99</v>
      </c>
      <c r="C71" s="183" t="s">
        <v>94</v>
      </c>
      <c r="D71" s="183" t="s">
        <v>95</v>
      </c>
      <c r="E71" s="183"/>
      <c r="F71" s="184" t="s">
        <v>47</v>
      </c>
      <c r="G71" s="184"/>
      <c r="H71" s="185">
        <v>55</v>
      </c>
      <c r="I71" s="186">
        <v>0</v>
      </c>
      <c r="J71" s="185"/>
      <c r="K71" s="177"/>
      <c r="L71" s="182" t="s">
        <v>158</v>
      </c>
      <c r="M71" s="183" t="s">
        <v>159</v>
      </c>
      <c r="N71" s="183" t="s">
        <v>144</v>
      </c>
      <c r="O71" s="183" t="s">
        <v>145</v>
      </c>
      <c r="P71" s="185"/>
      <c r="Q71" s="184" t="s">
        <v>47</v>
      </c>
      <c r="R71" s="185"/>
      <c r="S71" s="185">
        <v>97</v>
      </c>
      <c r="T71" s="186">
        <v>0</v>
      </c>
      <c r="U71" s="182"/>
      <c r="V71" s="177"/>
      <c r="W71" s="183" t="s">
        <v>226</v>
      </c>
      <c r="X71" s="183" t="s">
        <v>227</v>
      </c>
      <c r="Y71" s="183" t="s">
        <v>144</v>
      </c>
      <c r="Z71" s="184" t="s">
        <v>145</v>
      </c>
      <c r="AA71" s="185"/>
      <c r="AB71" s="184" t="s">
        <v>47</v>
      </c>
      <c r="AC71" s="185"/>
      <c r="AD71" s="185">
        <v>137</v>
      </c>
      <c r="AE71" s="186">
        <v>0</v>
      </c>
      <c r="AF71" s="182"/>
    </row>
    <row r="72" spans="1:32" s="154" customFormat="1" ht="14.45" customHeight="1" x14ac:dyDescent="0.2">
      <c r="A72" s="182" t="s">
        <v>100</v>
      </c>
      <c r="B72" s="182" t="s">
        <v>101</v>
      </c>
      <c r="C72" s="183" t="s">
        <v>94</v>
      </c>
      <c r="D72" s="183" t="s">
        <v>95</v>
      </c>
      <c r="E72" s="183"/>
      <c r="F72" s="184" t="s">
        <v>47</v>
      </c>
      <c r="G72" s="184"/>
      <c r="H72" s="185">
        <v>65</v>
      </c>
      <c r="I72" s="186">
        <v>0</v>
      </c>
      <c r="J72" s="185"/>
      <c r="K72" s="177"/>
      <c r="L72" s="182" t="s">
        <v>160</v>
      </c>
      <c r="M72" s="183" t="s">
        <v>161</v>
      </c>
      <c r="N72" s="183" t="s">
        <v>144</v>
      </c>
      <c r="O72" s="183" t="s">
        <v>145</v>
      </c>
      <c r="P72" s="185"/>
      <c r="Q72" s="184" t="s">
        <v>47</v>
      </c>
      <c r="R72" s="185"/>
      <c r="S72" s="185">
        <v>117</v>
      </c>
      <c r="T72" s="186">
        <v>0</v>
      </c>
      <c r="U72" s="182"/>
      <c r="V72" s="177"/>
      <c r="W72" s="183" t="s">
        <v>228</v>
      </c>
      <c r="X72" s="183" t="s">
        <v>229</v>
      </c>
      <c r="Y72" s="183" t="s">
        <v>144</v>
      </c>
      <c r="Z72" s="184" t="s">
        <v>145</v>
      </c>
      <c r="AA72" s="185"/>
      <c r="AB72" s="184" t="s">
        <v>47</v>
      </c>
      <c r="AC72" s="185"/>
      <c r="AD72" s="185">
        <v>87</v>
      </c>
      <c r="AE72" s="186">
        <v>0</v>
      </c>
      <c r="AF72" s="182"/>
    </row>
    <row r="73" spans="1:32" s="154" customFormat="1" ht="14.45" customHeight="1" x14ac:dyDescent="0.2">
      <c r="A73" s="182" t="s">
        <v>102</v>
      </c>
      <c r="B73" s="182" t="s">
        <v>103</v>
      </c>
      <c r="C73" s="183" t="s">
        <v>94</v>
      </c>
      <c r="D73" s="183" t="s">
        <v>95</v>
      </c>
      <c r="E73" s="183"/>
      <c r="F73" s="184" t="s">
        <v>47</v>
      </c>
      <c r="G73" s="184"/>
      <c r="H73" s="185">
        <v>95</v>
      </c>
      <c r="I73" s="186">
        <v>0</v>
      </c>
      <c r="J73" s="185"/>
      <c r="K73" s="177"/>
      <c r="L73" s="182" t="s">
        <v>162</v>
      </c>
      <c r="M73" s="183" t="s">
        <v>163</v>
      </c>
      <c r="N73" s="183" t="s">
        <v>144</v>
      </c>
      <c r="O73" s="183" t="s">
        <v>145</v>
      </c>
      <c r="P73" s="185"/>
      <c r="Q73" s="184" t="s">
        <v>47</v>
      </c>
      <c r="R73" s="185"/>
      <c r="S73" s="185">
        <v>217</v>
      </c>
      <c r="T73" s="186">
        <v>0</v>
      </c>
      <c r="U73" s="182"/>
      <c r="V73" s="177"/>
      <c r="W73" s="183" t="s">
        <v>230</v>
      </c>
      <c r="X73" s="183" t="s">
        <v>231</v>
      </c>
      <c r="Y73" s="183" t="s">
        <v>144</v>
      </c>
      <c r="Z73" s="184" t="s">
        <v>145</v>
      </c>
      <c r="AA73" s="185"/>
      <c r="AB73" s="184" t="s">
        <v>47</v>
      </c>
      <c r="AC73" s="185"/>
      <c r="AD73" s="185">
        <v>137</v>
      </c>
      <c r="AE73" s="186">
        <v>0</v>
      </c>
      <c r="AF73" s="182"/>
    </row>
    <row r="74" spans="1:32" s="154" customFormat="1" ht="14.45" customHeight="1" x14ac:dyDescent="0.2">
      <c r="A74" s="182" t="s">
        <v>104</v>
      </c>
      <c r="B74" s="182" t="s">
        <v>105</v>
      </c>
      <c r="C74" s="183" t="s">
        <v>94</v>
      </c>
      <c r="D74" s="183" t="s">
        <v>95</v>
      </c>
      <c r="E74" s="183"/>
      <c r="F74" s="184" t="s">
        <v>47</v>
      </c>
      <c r="G74" s="184"/>
      <c r="H74" s="185">
        <v>55</v>
      </c>
      <c r="I74" s="186">
        <v>0</v>
      </c>
      <c r="J74" s="185"/>
      <c r="K74" s="177"/>
      <c r="L74" s="182" t="s">
        <v>164</v>
      </c>
      <c r="M74" s="183" t="s">
        <v>165</v>
      </c>
      <c r="N74" s="183" t="s">
        <v>144</v>
      </c>
      <c r="O74" s="183" t="s">
        <v>145</v>
      </c>
      <c r="P74" s="185"/>
      <c r="Q74" s="184" t="s">
        <v>47</v>
      </c>
      <c r="R74" s="185"/>
      <c r="S74" s="185">
        <v>97</v>
      </c>
      <c r="T74" s="186">
        <v>0</v>
      </c>
      <c r="U74" s="182"/>
      <c r="V74" s="177"/>
      <c r="W74" s="183" t="s">
        <v>232</v>
      </c>
      <c r="X74" s="183" t="s">
        <v>233</v>
      </c>
      <c r="Y74" s="183" t="s">
        <v>144</v>
      </c>
      <c r="Z74" s="184" t="s">
        <v>145</v>
      </c>
      <c r="AA74" s="185"/>
      <c r="AB74" s="184" t="s">
        <v>47</v>
      </c>
      <c r="AC74" s="185"/>
      <c r="AD74" s="185">
        <v>187</v>
      </c>
      <c r="AE74" s="186">
        <v>0</v>
      </c>
      <c r="AF74" s="182"/>
    </row>
    <row r="75" spans="1:32" s="154" customFormat="1" ht="14.45" customHeight="1" x14ac:dyDescent="0.2">
      <c r="A75" s="182" t="s">
        <v>106</v>
      </c>
      <c r="B75" s="182" t="s">
        <v>107</v>
      </c>
      <c r="C75" s="183" t="s">
        <v>94</v>
      </c>
      <c r="D75" s="183" t="s">
        <v>95</v>
      </c>
      <c r="E75" s="183"/>
      <c r="F75" s="184" t="s">
        <v>47</v>
      </c>
      <c r="G75" s="184"/>
      <c r="H75" s="185">
        <v>135</v>
      </c>
      <c r="I75" s="186">
        <v>0</v>
      </c>
      <c r="J75" s="185"/>
      <c r="K75" s="177"/>
      <c r="L75" s="182" t="s">
        <v>166</v>
      </c>
      <c r="M75" s="183" t="s">
        <v>167</v>
      </c>
      <c r="N75" s="183" t="s">
        <v>144</v>
      </c>
      <c r="O75" s="183" t="s">
        <v>145</v>
      </c>
      <c r="P75" s="185"/>
      <c r="Q75" s="184" t="s">
        <v>47</v>
      </c>
      <c r="R75" s="185"/>
      <c r="S75" s="185">
        <v>227</v>
      </c>
      <c r="T75" s="186">
        <v>0</v>
      </c>
      <c r="U75" s="182"/>
      <c r="V75" s="177"/>
      <c r="W75" s="183" t="s">
        <v>234</v>
      </c>
      <c r="X75" s="183" t="s">
        <v>235</v>
      </c>
      <c r="Y75" s="183" t="s">
        <v>144</v>
      </c>
      <c r="Z75" s="184" t="s">
        <v>145</v>
      </c>
      <c r="AA75" s="185"/>
      <c r="AB75" s="184" t="s">
        <v>47</v>
      </c>
      <c r="AC75" s="185"/>
      <c r="AD75" s="185">
        <v>177</v>
      </c>
      <c r="AE75" s="186">
        <v>0</v>
      </c>
      <c r="AF75" s="182"/>
    </row>
    <row r="76" spans="1:32" s="154" customFormat="1" ht="14.45" customHeight="1" x14ac:dyDescent="0.2">
      <c r="A76" s="182" t="s">
        <v>108</v>
      </c>
      <c r="B76" s="182" t="s">
        <v>109</v>
      </c>
      <c r="C76" s="183" t="s">
        <v>94</v>
      </c>
      <c r="D76" s="183" t="s">
        <v>95</v>
      </c>
      <c r="E76" s="183"/>
      <c r="F76" s="184" t="s">
        <v>47</v>
      </c>
      <c r="G76" s="184"/>
      <c r="H76" s="185">
        <v>93</v>
      </c>
      <c r="I76" s="186">
        <v>0</v>
      </c>
      <c r="J76" s="185"/>
      <c r="K76" s="177"/>
      <c r="L76" s="182" t="s">
        <v>168</v>
      </c>
      <c r="M76" s="183" t="s">
        <v>169</v>
      </c>
      <c r="N76" s="183" t="s">
        <v>144</v>
      </c>
      <c r="O76" s="183" t="s">
        <v>145</v>
      </c>
      <c r="P76" s="185"/>
      <c r="Q76" s="184" t="s">
        <v>47</v>
      </c>
      <c r="R76" s="185"/>
      <c r="S76" s="185">
        <v>107</v>
      </c>
      <c r="T76" s="186">
        <v>0</v>
      </c>
      <c r="U76" s="182"/>
      <c r="V76" s="177"/>
      <c r="W76" s="173" t="s">
        <v>236</v>
      </c>
      <c r="X76" s="183"/>
      <c r="Y76" s="183"/>
      <c r="Z76" s="184"/>
      <c r="AA76" s="185"/>
      <c r="AB76" s="184"/>
      <c r="AC76" s="185"/>
      <c r="AD76" s="185">
        <f>(SUM(S63:S76) + SUM(AD43:AD75))</f>
        <v>7162</v>
      </c>
      <c r="AE76" s="186">
        <f>(SUM(T63:T76) + SUM(AE43:AE75))</f>
        <v>0</v>
      </c>
      <c r="AF76" s="182">
        <f>(SUM(U63:U76) + SUM(AF43:AF75))</f>
        <v>0</v>
      </c>
    </row>
    <row r="77" spans="1:32" s="154" customFormat="1" ht="14.45" customHeight="1" x14ac:dyDescent="0.2">
      <c r="A77" s="182"/>
      <c r="B77" s="182"/>
      <c r="C77" s="183"/>
      <c r="D77" s="183"/>
      <c r="E77" s="183"/>
      <c r="F77" s="184"/>
      <c r="G77" s="184"/>
      <c r="H77" s="185"/>
      <c r="I77" s="186"/>
      <c r="J77" s="185"/>
      <c r="K77" s="177"/>
      <c r="L77" s="182"/>
      <c r="M77" s="183"/>
      <c r="N77" s="183"/>
      <c r="O77" s="183"/>
      <c r="P77" s="185"/>
      <c r="Q77" s="184"/>
      <c r="R77" s="185"/>
      <c r="S77" s="185"/>
      <c r="T77" s="186"/>
      <c r="U77" s="182"/>
      <c r="V77" s="177"/>
      <c r="W77" s="183"/>
      <c r="X77" s="183"/>
      <c r="Y77" s="183"/>
      <c r="Z77" s="184"/>
      <c r="AA77" s="185"/>
      <c r="AB77" s="184"/>
      <c r="AC77" s="185"/>
      <c r="AD77" s="185"/>
      <c r="AE77" s="186"/>
      <c r="AF77" s="182"/>
    </row>
    <row r="78" spans="1:32" s="154" customFormat="1" ht="14.45" customHeight="1" x14ac:dyDescent="0.25">
      <c r="A78" s="204" t="s">
        <v>41</v>
      </c>
      <c r="B78" s="205"/>
      <c r="C78" s="205"/>
      <c r="D78" s="205"/>
      <c r="E78" s="205"/>
      <c r="F78" s="205"/>
      <c r="G78" s="205"/>
      <c r="H78" s="205"/>
      <c r="I78" s="205"/>
      <c r="J78" s="205"/>
      <c r="K78" s="205"/>
      <c r="L78" s="205"/>
      <c r="M78" s="205"/>
      <c r="N78" s="205"/>
      <c r="O78" s="205"/>
      <c r="P78" s="205"/>
      <c r="Q78" s="205"/>
      <c r="R78" s="205"/>
      <c r="S78" s="205"/>
      <c r="T78" s="205"/>
      <c r="U78" s="205"/>
      <c r="V78" s="205"/>
      <c r="W78" s="205"/>
      <c r="X78" s="205"/>
      <c r="Y78" s="205"/>
      <c r="Z78" s="205"/>
      <c r="AA78" s="205"/>
      <c r="AB78" s="205"/>
      <c r="AC78" s="205"/>
      <c r="AD78" s="205"/>
      <c r="AE78" s="205"/>
      <c r="AF78" s="205"/>
    </row>
    <row r="79" spans="1:32" s="154" customFormat="1" ht="24.95" customHeight="1" x14ac:dyDescent="0.25">
      <c r="A79" s="206"/>
      <c r="B79" s="207"/>
      <c r="C79" s="207"/>
      <c r="D79" s="207"/>
      <c r="E79" s="207"/>
      <c r="F79" s="207"/>
      <c r="G79" s="207"/>
      <c r="H79" s="207"/>
      <c r="I79" s="207"/>
      <c r="J79" s="207"/>
      <c r="K79" s="207"/>
      <c r="L79" s="207"/>
      <c r="M79" s="207"/>
      <c r="N79" s="207"/>
      <c r="O79" s="207"/>
      <c r="P79" s="207"/>
      <c r="Q79" s="207"/>
      <c r="R79" s="207"/>
      <c r="S79" s="207"/>
      <c r="T79" s="207"/>
      <c r="U79" s="207"/>
      <c r="V79" s="207"/>
      <c r="W79" s="207"/>
      <c r="X79" s="207"/>
      <c r="Y79" s="207"/>
      <c r="Z79" s="207"/>
      <c r="AA79" s="207"/>
      <c r="AB79" s="207"/>
      <c r="AC79" s="207"/>
      <c r="AD79" s="207"/>
      <c r="AE79" s="207"/>
      <c r="AF79" s="207"/>
    </row>
    <row r="80" spans="1:32" s="154" customFormat="1" ht="14.45" customHeight="1" x14ac:dyDescent="0.2">
      <c r="C80" s="155"/>
      <c r="D80" s="155"/>
      <c r="E80" s="155"/>
      <c r="F80" s="156"/>
      <c r="G80" s="156"/>
      <c r="H80" s="157"/>
      <c r="I80" s="165"/>
      <c r="J80" s="157"/>
      <c r="M80" s="155"/>
      <c r="N80" s="155"/>
      <c r="O80" s="155"/>
      <c r="P80" s="157"/>
      <c r="Q80" s="156"/>
      <c r="R80" s="157"/>
      <c r="S80" s="157"/>
      <c r="T80" s="165"/>
      <c r="W80" s="155"/>
      <c r="X80" s="155"/>
      <c r="Y80" s="155"/>
      <c r="Z80" s="156"/>
      <c r="AA80" s="157"/>
      <c r="AB80" s="156"/>
      <c r="AC80" s="157"/>
      <c r="AD80" s="157"/>
      <c r="AE80" s="165"/>
    </row>
    <row r="81" spans="1:32" s="154" customFormat="1" ht="14.45" customHeight="1" x14ac:dyDescent="0.2">
      <c r="A81" s="172" t="s">
        <v>10</v>
      </c>
      <c r="B81" s="172"/>
      <c r="C81" s="173"/>
      <c r="D81" s="173"/>
      <c r="E81" s="173"/>
      <c r="F81" s="174" t="s">
        <v>26</v>
      </c>
      <c r="G81" s="174"/>
      <c r="H81" s="175" t="s">
        <v>39</v>
      </c>
      <c r="I81" s="176" t="s">
        <v>40</v>
      </c>
      <c r="J81" s="175" t="s">
        <v>38</v>
      </c>
      <c r="K81" s="172"/>
      <c r="L81" s="172" t="s">
        <v>10</v>
      </c>
      <c r="M81" s="173"/>
      <c r="N81" s="173"/>
      <c r="O81" s="173"/>
      <c r="P81" s="175"/>
      <c r="Q81" s="174" t="s">
        <v>26</v>
      </c>
      <c r="R81" s="175"/>
      <c r="S81" s="175" t="s">
        <v>39</v>
      </c>
      <c r="T81" s="176" t="s">
        <v>40</v>
      </c>
      <c r="U81" s="172" t="s">
        <v>38</v>
      </c>
      <c r="V81" s="172"/>
      <c r="W81" s="173" t="s">
        <v>10</v>
      </c>
      <c r="X81" s="173"/>
      <c r="Y81" s="173"/>
      <c r="Z81" s="174"/>
      <c r="AA81" s="175"/>
      <c r="AB81" s="174" t="s">
        <v>26</v>
      </c>
      <c r="AC81" s="175"/>
      <c r="AD81" s="175" t="s">
        <v>39</v>
      </c>
      <c r="AE81" s="176" t="s">
        <v>40</v>
      </c>
      <c r="AF81" s="172" t="s">
        <v>38</v>
      </c>
    </row>
    <row r="82" spans="1:32" s="154" customFormat="1" ht="5.0999999999999996" customHeight="1" x14ac:dyDescent="0.2">
      <c r="A82" s="177"/>
      <c r="B82" s="177"/>
      <c r="C82" s="178"/>
      <c r="D82" s="178"/>
      <c r="E82" s="178"/>
      <c r="F82" s="179"/>
      <c r="G82" s="179"/>
      <c r="H82" s="180"/>
      <c r="I82" s="181"/>
      <c r="J82" s="180"/>
      <c r="K82" s="177"/>
      <c r="L82" s="177"/>
      <c r="M82" s="178"/>
      <c r="N82" s="178"/>
      <c r="O82" s="178"/>
      <c r="P82" s="180"/>
      <c r="Q82" s="179"/>
      <c r="R82" s="180"/>
      <c r="S82" s="180"/>
      <c r="T82" s="181"/>
      <c r="U82" s="177"/>
      <c r="V82" s="177"/>
      <c r="W82" s="178"/>
      <c r="X82" s="178"/>
      <c r="Y82" s="178"/>
      <c r="Z82" s="179"/>
      <c r="AA82" s="180"/>
      <c r="AB82" s="179"/>
      <c r="AC82" s="180"/>
      <c r="AD82" s="180"/>
      <c r="AE82" s="181"/>
      <c r="AF82" s="177"/>
    </row>
    <row r="83" spans="1:32" s="154" customFormat="1" ht="14.45" customHeight="1" x14ac:dyDescent="0.25">
      <c r="A83" s="214" t="s">
        <v>238</v>
      </c>
      <c r="B83" s="212"/>
      <c r="C83" s="212"/>
      <c r="D83" s="212"/>
      <c r="E83" s="212"/>
      <c r="F83" s="212"/>
      <c r="G83" s="212"/>
      <c r="H83" s="212"/>
      <c r="I83" s="212"/>
      <c r="J83" s="213"/>
      <c r="K83" s="177"/>
      <c r="L83" s="182" t="s">
        <v>308</v>
      </c>
      <c r="M83" s="183" t="s">
        <v>309</v>
      </c>
      <c r="N83" s="183" t="s">
        <v>298</v>
      </c>
      <c r="O83" s="183" t="s">
        <v>299</v>
      </c>
      <c r="P83" s="185"/>
      <c r="Q83" s="184" t="s">
        <v>47</v>
      </c>
      <c r="R83" s="185"/>
      <c r="S83" s="185">
        <v>53</v>
      </c>
      <c r="T83" s="186">
        <v>0</v>
      </c>
      <c r="U83" s="182"/>
      <c r="V83" s="177"/>
      <c r="W83" s="183" t="s">
        <v>375</v>
      </c>
      <c r="X83" s="183" t="s">
        <v>376</v>
      </c>
      <c r="Y83" s="183" t="s">
        <v>359</v>
      </c>
      <c r="Z83" s="184" t="s">
        <v>360</v>
      </c>
      <c r="AA83" s="185"/>
      <c r="AB83" s="184" t="s">
        <v>47</v>
      </c>
      <c r="AC83" s="185"/>
      <c r="AD83" s="185">
        <v>58</v>
      </c>
      <c r="AE83" s="186">
        <v>0</v>
      </c>
      <c r="AF83" s="182"/>
    </row>
    <row r="84" spans="1:32" s="154" customFormat="1" ht="14.45" customHeight="1" x14ac:dyDescent="0.2">
      <c r="A84" s="182" t="s">
        <v>239</v>
      </c>
      <c r="B84" s="182" t="s">
        <v>240</v>
      </c>
      <c r="C84" s="183" t="s">
        <v>241</v>
      </c>
      <c r="D84" s="183" t="s">
        <v>242</v>
      </c>
      <c r="E84" s="183"/>
      <c r="F84" s="184" t="s">
        <v>47</v>
      </c>
      <c r="G84" s="184"/>
      <c r="H84" s="185">
        <v>23</v>
      </c>
      <c r="I84" s="186">
        <v>0</v>
      </c>
      <c r="J84" s="185"/>
      <c r="K84" s="177"/>
      <c r="L84" s="172" t="s">
        <v>310</v>
      </c>
      <c r="M84" s="183"/>
      <c r="N84" s="183"/>
      <c r="O84" s="183"/>
      <c r="P84" s="185"/>
      <c r="Q84" s="184"/>
      <c r="R84" s="185"/>
      <c r="S84" s="185">
        <f>(SUM(H107:H116) + SUM(S83:S83))</f>
        <v>717</v>
      </c>
      <c r="T84" s="186">
        <f>(SUM(I107:I116) + SUM(T83:T83))</f>
        <v>0</v>
      </c>
      <c r="U84" s="182">
        <f>(SUM(J107:J116) + SUM(U83:U83))</f>
        <v>0</v>
      </c>
      <c r="V84" s="177"/>
      <c r="W84" s="183" t="s">
        <v>377</v>
      </c>
      <c r="X84" s="183" t="s">
        <v>378</v>
      </c>
      <c r="Y84" s="183" t="s">
        <v>359</v>
      </c>
      <c r="Z84" s="184" t="s">
        <v>360</v>
      </c>
      <c r="AA84" s="185"/>
      <c r="AB84" s="184" t="s">
        <v>47</v>
      </c>
      <c r="AC84" s="185"/>
      <c r="AD84" s="185">
        <v>58</v>
      </c>
      <c r="AE84" s="186">
        <v>0</v>
      </c>
      <c r="AF84" s="182"/>
    </row>
    <row r="85" spans="1:32" s="154" customFormat="1" ht="14.45" customHeight="1" x14ac:dyDescent="0.25">
      <c r="A85" s="182" t="s">
        <v>243</v>
      </c>
      <c r="B85" s="182" t="s">
        <v>244</v>
      </c>
      <c r="C85" s="183" t="s">
        <v>241</v>
      </c>
      <c r="D85" s="183" t="s">
        <v>242</v>
      </c>
      <c r="E85" s="183"/>
      <c r="F85" s="184" t="s">
        <v>47</v>
      </c>
      <c r="G85" s="184"/>
      <c r="H85" s="185">
        <v>23</v>
      </c>
      <c r="I85" s="186">
        <v>0</v>
      </c>
      <c r="J85" s="185"/>
      <c r="K85" s="177"/>
      <c r="L85" s="214" t="s">
        <v>311</v>
      </c>
      <c r="M85" s="212"/>
      <c r="N85" s="212"/>
      <c r="O85" s="212"/>
      <c r="P85" s="212"/>
      <c r="Q85" s="212"/>
      <c r="R85" s="212"/>
      <c r="S85" s="212"/>
      <c r="T85" s="212"/>
      <c r="U85" s="213"/>
      <c r="V85" s="177"/>
      <c r="W85" s="183" t="s">
        <v>379</v>
      </c>
      <c r="X85" s="183" t="s">
        <v>380</v>
      </c>
      <c r="Y85" s="183" t="s">
        <v>359</v>
      </c>
      <c r="Z85" s="184" t="s">
        <v>360</v>
      </c>
      <c r="AA85" s="185"/>
      <c r="AB85" s="184" t="s">
        <v>47</v>
      </c>
      <c r="AC85" s="185"/>
      <c r="AD85" s="185">
        <v>68</v>
      </c>
      <c r="AE85" s="186">
        <v>0</v>
      </c>
      <c r="AF85" s="182"/>
    </row>
    <row r="86" spans="1:32" s="154" customFormat="1" ht="14.45" customHeight="1" x14ac:dyDescent="0.2">
      <c r="A86" s="182" t="s">
        <v>245</v>
      </c>
      <c r="B86" s="182" t="s">
        <v>246</v>
      </c>
      <c r="C86" s="183" t="s">
        <v>241</v>
      </c>
      <c r="D86" s="183" t="s">
        <v>242</v>
      </c>
      <c r="E86" s="183"/>
      <c r="F86" s="184" t="s">
        <v>47</v>
      </c>
      <c r="G86" s="184"/>
      <c r="H86" s="185">
        <v>23</v>
      </c>
      <c r="I86" s="186">
        <v>0</v>
      </c>
      <c r="J86" s="185"/>
      <c r="K86" s="177"/>
      <c r="L86" s="182" t="s">
        <v>312</v>
      </c>
      <c r="M86" s="183" t="s">
        <v>313</v>
      </c>
      <c r="N86" s="183" t="s">
        <v>314</v>
      </c>
      <c r="O86" s="183" t="s">
        <v>315</v>
      </c>
      <c r="P86" s="185"/>
      <c r="Q86" s="184" t="s">
        <v>47</v>
      </c>
      <c r="R86" s="185"/>
      <c r="S86" s="185">
        <v>448</v>
      </c>
      <c r="T86" s="186">
        <v>0</v>
      </c>
      <c r="U86" s="182"/>
      <c r="V86" s="177"/>
      <c r="W86" s="183" t="s">
        <v>381</v>
      </c>
      <c r="X86" s="183" t="s">
        <v>382</v>
      </c>
      <c r="Y86" s="183" t="s">
        <v>359</v>
      </c>
      <c r="Z86" s="184" t="s">
        <v>360</v>
      </c>
      <c r="AA86" s="185"/>
      <c r="AB86" s="184" t="s">
        <v>47</v>
      </c>
      <c r="AC86" s="185"/>
      <c r="AD86" s="185">
        <v>58</v>
      </c>
      <c r="AE86" s="186">
        <v>0</v>
      </c>
      <c r="AF86" s="182"/>
    </row>
    <row r="87" spans="1:32" s="154" customFormat="1" ht="14.45" customHeight="1" x14ac:dyDescent="0.2">
      <c r="A87" s="182" t="s">
        <v>247</v>
      </c>
      <c r="B87" s="182" t="s">
        <v>248</v>
      </c>
      <c r="C87" s="183" t="s">
        <v>241</v>
      </c>
      <c r="D87" s="183" t="s">
        <v>242</v>
      </c>
      <c r="E87" s="183"/>
      <c r="F87" s="184" t="s">
        <v>47</v>
      </c>
      <c r="G87" s="184"/>
      <c r="H87" s="185">
        <v>23</v>
      </c>
      <c r="I87" s="186">
        <v>0</v>
      </c>
      <c r="J87" s="185"/>
      <c r="K87" s="177"/>
      <c r="L87" s="182" t="s">
        <v>316</v>
      </c>
      <c r="M87" s="183" t="s">
        <v>317</v>
      </c>
      <c r="N87" s="183" t="s">
        <v>314</v>
      </c>
      <c r="O87" s="183" t="s">
        <v>315</v>
      </c>
      <c r="P87" s="185"/>
      <c r="Q87" s="184" t="s">
        <v>47</v>
      </c>
      <c r="R87" s="185"/>
      <c r="S87" s="185">
        <v>448</v>
      </c>
      <c r="T87" s="186">
        <v>0</v>
      </c>
      <c r="U87" s="182"/>
      <c r="V87" s="177"/>
      <c r="W87" s="183" t="s">
        <v>383</v>
      </c>
      <c r="X87" s="183" t="s">
        <v>384</v>
      </c>
      <c r="Y87" s="183" t="s">
        <v>359</v>
      </c>
      <c r="Z87" s="184" t="s">
        <v>360</v>
      </c>
      <c r="AA87" s="185"/>
      <c r="AB87" s="184" t="s">
        <v>47</v>
      </c>
      <c r="AC87" s="185"/>
      <c r="AD87" s="185">
        <v>58</v>
      </c>
      <c r="AE87" s="186">
        <v>0</v>
      </c>
      <c r="AF87" s="182"/>
    </row>
    <row r="88" spans="1:32" s="154" customFormat="1" ht="14.45" customHeight="1" x14ac:dyDescent="0.2">
      <c r="A88" s="182" t="s">
        <v>249</v>
      </c>
      <c r="B88" s="182" t="s">
        <v>250</v>
      </c>
      <c r="C88" s="183" t="s">
        <v>241</v>
      </c>
      <c r="D88" s="183" t="s">
        <v>242</v>
      </c>
      <c r="E88" s="183"/>
      <c r="F88" s="184" t="s">
        <v>47</v>
      </c>
      <c r="G88" s="184"/>
      <c r="H88" s="185">
        <v>23</v>
      </c>
      <c r="I88" s="186">
        <v>0</v>
      </c>
      <c r="J88" s="185"/>
      <c r="K88" s="177"/>
      <c r="L88" s="182" t="s">
        <v>318</v>
      </c>
      <c r="M88" s="183" t="s">
        <v>319</v>
      </c>
      <c r="N88" s="183" t="s">
        <v>314</v>
      </c>
      <c r="O88" s="183" t="s">
        <v>315</v>
      </c>
      <c r="P88" s="185"/>
      <c r="Q88" s="184" t="s">
        <v>47</v>
      </c>
      <c r="R88" s="185"/>
      <c r="S88" s="185">
        <v>448</v>
      </c>
      <c r="T88" s="186">
        <v>0</v>
      </c>
      <c r="U88" s="182"/>
      <c r="V88" s="177"/>
      <c r="W88" s="183" t="s">
        <v>385</v>
      </c>
      <c r="X88" s="183" t="s">
        <v>386</v>
      </c>
      <c r="Y88" s="183" t="s">
        <v>359</v>
      </c>
      <c r="Z88" s="184" t="s">
        <v>360</v>
      </c>
      <c r="AA88" s="185"/>
      <c r="AB88" s="184" t="s">
        <v>47</v>
      </c>
      <c r="AC88" s="185"/>
      <c r="AD88" s="185">
        <v>66</v>
      </c>
      <c r="AE88" s="186">
        <v>0</v>
      </c>
      <c r="AF88" s="182"/>
    </row>
    <row r="89" spans="1:32" s="154" customFormat="1" ht="14.45" customHeight="1" x14ac:dyDescent="0.2">
      <c r="A89" s="182" t="s">
        <v>251</v>
      </c>
      <c r="B89" s="182" t="s">
        <v>252</v>
      </c>
      <c r="C89" s="183" t="s">
        <v>241</v>
      </c>
      <c r="D89" s="183" t="s">
        <v>242</v>
      </c>
      <c r="E89" s="183"/>
      <c r="F89" s="184" t="s">
        <v>47</v>
      </c>
      <c r="G89" s="184"/>
      <c r="H89" s="185">
        <v>41</v>
      </c>
      <c r="I89" s="186">
        <v>0</v>
      </c>
      <c r="J89" s="185"/>
      <c r="K89" s="177"/>
      <c r="L89" s="172" t="s">
        <v>320</v>
      </c>
      <c r="M89" s="183"/>
      <c r="N89" s="183"/>
      <c r="O89" s="183"/>
      <c r="P89" s="185"/>
      <c r="Q89" s="184"/>
      <c r="R89" s="185"/>
      <c r="S89" s="185">
        <f>(SUM(S85:S88))</f>
        <v>1344</v>
      </c>
      <c r="T89" s="186">
        <f>(SUM(T85:T88))</f>
        <v>0</v>
      </c>
      <c r="U89" s="182">
        <f>(SUM(U85:U88))</f>
        <v>0</v>
      </c>
      <c r="V89" s="177"/>
      <c r="W89" s="183" t="s">
        <v>387</v>
      </c>
      <c r="X89" s="183" t="s">
        <v>388</v>
      </c>
      <c r="Y89" s="183" t="s">
        <v>359</v>
      </c>
      <c r="Z89" s="184" t="s">
        <v>360</v>
      </c>
      <c r="AA89" s="185"/>
      <c r="AB89" s="184" t="s">
        <v>47</v>
      </c>
      <c r="AC89" s="185"/>
      <c r="AD89" s="185">
        <v>66</v>
      </c>
      <c r="AE89" s="186">
        <v>0</v>
      </c>
      <c r="AF89" s="182"/>
    </row>
    <row r="90" spans="1:32" s="154" customFormat="1" ht="14.45" customHeight="1" x14ac:dyDescent="0.25">
      <c r="A90" s="182" t="s">
        <v>253</v>
      </c>
      <c r="B90" s="182" t="s">
        <v>254</v>
      </c>
      <c r="C90" s="183" t="s">
        <v>241</v>
      </c>
      <c r="D90" s="183" t="s">
        <v>242</v>
      </c>
      <c r="E90" s="183"/>
      <c r="F90" s="184" t="s">
        <v>47</v>
      </c>
      <c r="G90" s="184"/>
      <c r="H90" s="185">
        <v>23</v>
      </c>
      <c r="I90" s="186">
        <v>0</v>
      </c>
      <c r="J90" s="185"/>
      <c r="K90" s="177"/>
      <c r="L90" s="214" t="s">
        <v>321</v>
      </c>
      <c r="M90" s="212"/>
      <c r="N90" s="212"/>
      <c r="O90" s="212"/>
      <c r="P90" s="212"/>
      <c r="Q90" s="212"/>
      <c r="R90" s="212"/>
      <c r="S90" s="212"/>
      <c r="T90" s="212"/>
      <c r="U90" s="213"/>
      <c r="V90" s="177"/>
      <c r="W90" s="183" t="s">
        <v>389</v>
      </c>
      <c r="X90" s="183" t="s">
        <v>390</v>
      </c>
      <c r="Y90" s="183" t="s">
        <v>359</v>
      </c>
      <c r="Z90" s="184" t="s">
        <v>360</v>
      </c>
      <c r="AA90" s="185"/>
      <c r="AB90" s="184" t="s">
        <v>47</v>
      </c>
      <c r="AC90" s="185"/>
      <c r="AD90" s="185">
        <v>47</v>
      </c>
      <c r="AE90" s="186">
        <v>0</v>
      </c>
      <c r="AF90" s="182"/>
    </row>
    <row r="91" spans="1:32" s="154" customFormat="1" ht="14.45" customHeight="1" x14ac:dyDescent="0.2">
      <c r="A91" s="182" t="s">
        <v>255</v>
      </c>
      <c r="B91" s="182" t="s">
        <v>256</v>
      </c>
      <c r="C91" s="183" t="s">
        <v>241</v>
      </c>
      <c r="D91" s="183" t="s">
        <v>242</v>
      </c>
      <c r="E91" s="183"/>
      <c r="F91" s="184" t="s">
        <v>47</v>
      </c>
      <c r="G91" s="184"/>
      <c r="H91" s="185">
        <v>23</v>
      </c>
      <c r="I91" s="186">
        <v>0</v>
      </c>
      <c r="J91" s="185"/>
      <c r="K91" s="177"/>
      <c r="L91" s="182" t="s">
        <v>322</v>
      </c>
      <c r="M91" s="183" t="s">
        <v>323</v>
      </c>
      <c r="N91" s="183" t="s">
        <v>324</v>
      </c>
      <c r="O91" s="183" t="s">
        <v>325</v>
      </c>
      <c r="P91" s="185"/>
      <c r="Q91" s="184" t="s">
        <v>47</v>
      </c>
      <c r="R91" s="185"/>
      <c r="S91" s="185">
        <v>398</v>
      </c>
      <c r="T91" s="186">
        <v>0</v>
      </c>
      <c r="U91" s="182"/>
      <c r="V91" s="177"/>
      <c r="W91" s="183" t="s">
        <v>391</v>
      </c>
      <c r="X91" s="183" t="s">
        <v>392</v>
      </c>
      <c r="Y91" s="183" t="s">
        <v>359</v>
      </c>
      <c r="Z91" s="184" t="s">
        <v>360</v>
      </c>
      <c r="AA91" s="185"/>
      <c r="AB91" s="184" t="s">
        <v>47</v>
      </c>
      <c r="AC91" s="185"/>
      <c r="AD91" s="185">
        <v>59</v>
      </c>
      <c r="AE91" s="186">
        <v>0</v>
      </c>
      <c r="AF91" s="182"/>
    </row>
    <row r="92" spans="1:32" s="154" customFormat="1" ht="14.45" customHeight="1" x14ac:dyDescent="0.2">
      <c r="A92" s="182" t="s">
        <v>257</v>
      </c>
      <c r="B92" s="182" t="s">
        <v>258</v>
      </c>
      <c r="C92" s="183" t="s">
        <v>241</v>
      </c>
      <c r="D92" s="183" t="s">
        <v>242</v>
      </c>
      <c r="E92" s="183"/>
      <c r="F92" s="184" t="s">
        <v>47</v>
      </c>
      <c r="G92" s="184"/>
      <c r="H92" s="185">
        <v>23</v>
      </c>
      <c r="I92" s="186">
        <v>0</v>
      </c>
      <c r="J92" s="185"/>
      <c r="K92" s="177"/>
      <c r="L92" s="182" t="s">
        <v>326</v>
      </c>
      <c r="M92" s="183" t="s">
        <v>327</v>
      </c>
      <c r="N92" s="183" t="s">
        <v>324</v>
      </c>
      <c r="O92" s="183" t="s">
        <v>325</v>
      </c>
      <c r="P92" s="185"/>
      <c r="Q92" s="184" t="s">
        <v>47</v>
      </c>
      <c r="R92" s="185"/>
      <c r="S92" s="185">
        <v>398</v>
      </c>
      <c r="T92" s="186">
        <v>0</v>
      </c>
      <c r="U92" s="182"/>
      <c r="V92" s="177"/>
      <c r="W92" s="183" t="s">
        <v>393</v>
      </c>
      <c r="X92" s="183" t="s">
        <v>394</v>
      </c>
      <c r="Y92" s="183" t="s">
        <v>359</v>
      </c>
      <c r="Z92" s="184" t="s">
        <v>360</v>
      </c>
      <c r="AA92" s="185"/>
      <c r="AB92" s="184" t="s">
        <v>47</v>
      </c>
      <c r="AC92" s="185"/>
      <c r="AD92" s="185">
        <v>21</v>
      </c>
      <c r="AE92" s="186">
        <v>0</v>
      </c>
      <c r="AF92" s="182"/>
    </row>
    <row r="93" spans="1:32" s="154" customFormat="1" ht="14.45" customHeight="1" x14ac:dyDescent="0.2">
      <c r="A93" s="182" t="s">
        <v>259</v>
      </c>
      <c r="B93" s="182" t="s">
        <v>260</v>
      </c>
      <c r="C93" s="183" t="s">
        <v>241</v>
      </c>
      <c r="D93" s="183" t="s">
        <v>242</v>
      </c>
      <c r="E93" s="183"/>
      <c r="F93" s="184" t="s">
        <v>47</v>
      </c>
      <c r="G93" s="184"/>
      <c r="H93" s="185">
        <v>29</v>
      </c>
      <c r="I93" s="186">
        <v>0</v>
      </c>
      <c r="J93" s="185"/>
      <c r="K93" s="177"/>
      <c r="L93" s="182" t="s">
        <v>328</v>
      </c>
      <c r="M93" s="183" t="s">
        <v>329</v>
      </c>
      <c r="N93" s="183" t="s">
        <v>324</v>
      </c>
      <c r="O93" s="183" t="s">
        <v>325</v>
      </c>
      <c r="P93" s="185"/>
      <c r="Q93" s="184" t="s">
        <v>47</v>
      </c>
      <c r="R93" s="185"/>
      <c r="S93" s="185">
        <v>398</v>
      </c>
      <c r="T93" s="186">
        <v>0</v>
      </c>
      <c r="U93" s="182"/>
      <c r="V93" s="177"/>
      <c r="W93" s="183" t="s">
        <v>395</v>
      </c>
      <c r="X93" s="183" t="s">
        <v>396</v>
      </c>
      <c r="Y93" s="183" t="s">
        <v>359</v>
      </c>
      <c r="Z93" s="184" t="s">
        <v>360</v>
      </c>
      <c r="AA93" s="185"/>
      <c r="AB93" s="184" t="s">
        <v>47</v>
      </c>
      <c r="AC93" s="185"/>
      <c r="AD93" s="185">
        <v>34</v>
      </c>
      <c r="AE93" s="186">
        <v>0</v>
      </c>
      <c r="AF93" s="182"/>
    </row>
    <row r="94" spans="1:32" s="154" customFormat="1" ht="14.45" customHeight="1" x14ac:dyDescent="0.2">
      <c r="A94" s="182" t="s">
        <v>261</v>
      </c>
      <c r="B94" s="182" t="s">
        <v>262</v>
      </c>
      <c r="C94" s="183" t="s">
        <v>241</v>
      </c>
      <c r="D94" s="183" t="s">
        <v>242</v>
      </c>
      <c r="E94" s="183"/>
      <c r="F94" s="184" t="s">
        <v>47</v>
      </c>
      <c r="G94" s="184"/>
      <c r="H94" s="185">
        <v>29</v>
      </c>
      <c r="I94" s="186">
        <v>0</v>
      </c>
      <c r="J94" s="185"/>
      <c r="K94" s="177"/>
      <c r="L94" s="172" t="s">
        <v>330</v>
      </c>
      <c r="M94" s="183"/>
      <c r="N94" s="183"/>
      <c r="O94" s="183"/>
      <c r="P94" s="185"/>
      <c r="Q94" s="184"/>
      <c r="R94" s="185"/>
      <c r="S94" s="185">
        <f>(SUM(S90:S93))</f>
        <v>1194</v>
      </c>
      <c r="T94" s="186">
        <f>(SUM(T90:T93))</f>
        <v>0</v>
      </c>
      <c r="U94" s="182">
        <f>(SUM(U90:U93))</f>
        <v>0</v>
      </c>
      <c r="V94" s="177"/>
      <c r="W94" s="183" t="s">
        <v>397</v>
      </c>
      <c r="X94" s="183" t="s">
        <v>398</v>
      </c>
      <c r="Y94" s="183" t="s">
        <v>359</v>
      </c>
      <c r="Z94" s="184" t="s">
        <v>360</v>
      </c>
      <c r="AA94" s="185"/>
      <c r="AB94" s="184" t="s">
        <v>47</v>
      </c>
      <c r="AC94" s="185"/>
      <c r="AD94" s="185">
        <v>22</v>
      </c>
      <c r="AE94" s="186">
        <v>0</v>
      </c>
      <c r="AF94" s="182"/>
    </row>
    <row r="95" spans="1:32" s="154" customFormat="1" ht="14.45" customHeight="1" x14ac:dyDescent="0.25">
      <c r="A95" s="182" t="s">
        <v>263</v>
      </c>
      <c r="B95" s="182" t="s">
        <v>264</v>
      </c>
      <c r="C95" s="183" t="s">
        <v>241</v>
      </c>
      <c r="D95" s="183" t="s">
        <v>242</v>
      </c>
      <c r="E95" s="183"/>
      <c r="F95" s="184" t="s">
        <v>47</v>
      </c>
      <c r="G95" s="184"/>
      <c r="H95" s="185">
        <v>11</v>
      </c>
      <c r="I95" s="186">
        <v>0</v>
      </c>
      <c r="J95" s="185"/>
      <c r="K95" s="177"/>
      <c r="L95" s="214" t="s">
        <v>331</v>
      </c>
      <c r="M95" s="212"/>
      <c r="N95" s="212"/>
      <c r="O95" s="212"/>
      <c r="P95" s="212"/>
      <c r="Q95" s="212"/>
      <c r="R95" s="212"/>
      <c r="S95" s="212"/>
      <c r="T95" s="212"/>
      <c r="U95" s="213"/>
      <c r="V95" s="177"/>
      <c r="W95" s="183" t="s">
        <v>399</v>
      </c>
      <c r="X95" s="183" t="s">
        <v>400</v>
      </c>
      <c r="Y95" s="183" t="s">
        <v>359</v>
      </c>
      <c r="Z95" s="184" t="s">
        <v>360</v>
      </c>
      <c r="AA95" s="185"/>
      <c r="AB95" s="184" t="s">
        <v>47</v>
      </c>
      <c r="AC95" s="185"/>
      <c r="AD95" s="185">
        <v>43</v>
      </c>
      <c r="AE95" s="186">
        <v>0</v>
      </c>
      <c r="AF95" s="182"/>
    </row>
    <row r="96" spans="1:32" s="154" customFormat="1" ht="14.45" customHeight="1" x14ac:dyDescent="0.2">
      <c r="A96" s="182" t="s">
        <v>265</v>
      </c>
      <c r="B96" s="182" t="s">
        <v>266</v>
      </c>
      <c r="C96" s="183" t="s">
        <v>241</v>
      </c>
      <c r="D96" s="183" t="s">
        <v>242</v>
      </c>
      <c r="E96" s="183"/>
      <c r="F96" s="184" t="s">
        <v>47</v>
      </c>
      <c r="G96" s="184"/>
      <c r="H96" s="185">
        <v>34</v>
      </c>
      <c r="I96" s="186">
        <v>0</v>
      </c>
      <c r="J96" s="185"/>
      <c r="K96" s="177"/>
      <c r="L96" s="182" t="s">
        <v>332</v>
      </c>
      <c r="M96" s="183" t="s">
        <v>333</v>
      </c>
      <c r="N96" s="183" t="s">
        <v>334</v>
      </c>
      <c r="O96" s="183" t="s">
        <v>335</v>
      </c>
      <c r="P96" s="185"/>
      <c r="Q96" s="184" t="s">
        <v>47</v>
      </c>
      <c r="R96" s="185"/>
      <c r="S96" s="185">
        <v>24</v>
      </c>
      <c r="T96" s="186">
        <v>0</v>
      </c>
      <c r="U96" s="182"/>
      <c r="V96" s="177"/>
      <c r="W96" s="183" t="s">
        <v>401</v>
      </c>
      <c r="X96" s="183" t="s">
        <v>402</v>
      </c>
      <c r="Y96" s="183" t="s">
        <v>359</v>
      </c>
      <c r="Z96" s="184" t="s">
        <v>360</v>
      </c>
      <c r="AA96" s="185"/>
      <c r="AB96" s="184" t="s">
        <v>47</v>
      </c>
      <c r="AC96" s="185"/>
      <c r="AD96" s="185">
        <v>46</v>
      </c>
      <c r="AE96" s="186">
        <v>0</v>
      </c>
      <c r="AF96" s="182"/>
    </row>
    <row r="97" spans="1:32" s="154" customFormat="1" ht="14.45" customHeight="1" x14ac:dyDescent="0.2">
      <c r="A97" s="182" t="s">
        <v>267</v>
      </c>
      <c r="B97" s="182" t="s">
        <v>268</v>
      </c>
      <c r="C97" s="183" t="s">
        <v>241</v>
      </c>
      <c r="D97" s="183" t="s">
        <v>242</v>
      </c>
      <c r="E97" s="183"/>
      <c r="F97" s="184" t="s">
        <v>47</v>
      </c>
      <c r="G97" s="184"/>
      <c r="H97" s="185">
        <v>33</v>
      </c>
      <c r="I97" s="186">
        <v>0</v>
      </c>
      <c r="J97" s="185"/>
      <c r="K97" s="177"/>
      <c r="L97" s="182" t="s">
        <v>336</v>
      </c>
      <c r="M97" s="183" t="s">
        <v>337</v>
      </c>
      <c r="N97" s="183" t="s">
        <v>334</v>
      </c>
      <c r="O97" s="183" t="s">
        <v>335</v>
      </c>
      <c r="P97" s="185"/>
      <c r="Q97" s="184" t="s">
        <v>47</v>
      </c>
      <c r="R97" s="185"/>
      <c r="S97" s="185">
        <v>29</v>
      </c>
      <c r="T97" s="186">
        <v>0</v>
      </c>
      <c r="U97" s="182"/>
      <c r="V97" s="177"/>
      <c r="W97" s="183" t="s">
        <v>403</v>
      </c>
      <c r="X97" s="183" t="s">
        <v>404</v>
      </c>
      <c r="Y97" s="183" t="s">
        <v>359</v>
      </c>
      <c r="Z97" s="184" t="s">
        <v>360</v>
      </c>
      <c r="AA97" s="185"/>
      <c r="AB97" s="184" t="s">
        <v>47</v>
      </c>
      <c r="AC97" s="185"/>
      <c r="AD97" s="185">
        <v>22</v>
      </c>
      <c r="AE97" s="186">
        <v>0</v>
      </c>
      <c r="AF97" s="182"/>
    </row>
    <row r="98" spans="1:32" s="154" customFormat="1" ht="14.45" customHeight="1" x14ac:dyDescent="0.2">
      <c r="A98" s="182" t="s">
        <v>269</v>
      </c>
      <c r="B98" s="182" t="s">
        <v>270</v>
      </c>
      <c r="C98" s="183" t="s">
        <v>241</v>
      </c>
      <c r="D98" s="183" t="s">
        <v>242</v>
      </c>
      <c r="E98" s="183"/>
      <c r="F98" s="184" t="s">
        <v>47</v>
      </c>
      <c r="G98" s="184"/>
      <c r="H98" s="185">
        <v>46</v>
      </c>
      <c r="I98" s="186">
        <v>0</v>
      </c>
      <c r="J98" s="185"/>
      <c r="K98" s="177"/>
      <c r="L98" s="182" t="s">
        <v>338</v>
      </c>
      <c r="M98" s="183" t="s">
        <v>339</v>
      </c>
      <c r="N98" s="183" t="s">
        <v>334</v>
      </c>
      <c r="O98" s="183" t="s">
        <v>335</v>
      </c>
      <c r="P98" s="185"/>
      <c r="Q98" s="184" t="s">
        <v>47</v>
      </c>
      <c r="R98" s="185"/>
      <c r="S98" s="185">
        <v>14</v>
      </c>
      <c r="T98" s="186">
        <v>0</v>
      </c>
      <c r="U98" s="182"/>
      <c r="V98" s="177"/>
      <c r="W98" s="183" t="s">
        <v>405</v>
      </c>
      <c r="X98" s="183" t="s">
        <v>406</v>
      </c>
      <c r="Y98" s="183" t="s">
        <v>359</v>
      </c>
      <c r="Z98" s="184" t="s">
        <v>360</v>
      </c>
      <c r="AA98" s="185"/>
      <c r="AB98" s="184" t="s">
        <v>47</v>
      </c>
      <c r="AC98" s="185"/>
      <c r="AD98" s="185">
        <v>100</v>
      </c>
      <c r="AE98" s="186">
        <v>0</v>
      </c>
      <c r="AF98" s="182"/>
    </row>
    <row r="99" spans="1:32" s="154" customFormat="1" ht="14.45" customHeight="1" x14ac:dyDescent="0.2">
      <c r="A99" s="182" t="s">
        <v>271</v>
      </c>
      <c r="B99" s="182" t="s">
        <v>272</v>
      </c>
      <c r="C99" s="183" t="s">
        <v>241</v>
      </c>
      <c r="D99" s="183" t="s">
        <v>242</v>
      </c>
      <c r="E99" s="183"/>
      <c r="F99" s="184" t="s">
        <v>47</v>
      </c>
      <c r="G99" s="184"/>
      <c r="H99" s="185">
        <v>16</v>
      </c>
      <c r="I99" s="186">
        <v>0</v>
      </c>
      <c r="J99" s="185"/>
      <c r="K99" s="177"/>
      <c r="L99" s="182" t="s">
        <v>340</v>
      </c>
      <c r="M99" s="183" t="s">
        <v>341</v>
      </c>
      <c r="N99" s="183" t="s">
        <v>334</v>
      </c>
      <c r="O99" s="183" t="s">
        <v>335</v>
      </c>
      <c r="P99" s="185"/>
      <c r="Q99" s="184" t="s">
        <v>47</v>
      </c>
      <c r="R99" s="185"/>
      <c r="S99" s="185">
        <v>24</v>
      </c>
      <c r="T99" s="186">
        <v>0</v>
      </c>
      <c r="U99" s="182"/>
      <c r="V99" s="177"/>
      <c r="W99" s="183" t="s">
        <v>407</v>
      </c>
      <c r="X99" s="183" t="s">
        <v>408</v>
      </c>
      <c r="Y99" s="183" t="s">
        <v>359</v>
      </c>
      <c r="Z99" s="184" t="s">
        <v>360</v>
      </c>
      <c r="AA99" s="185"/>
      <c r="AB99" s="184" t="s">
        <v>47</v>
      </c>
      <c r="AC99" s="185"/>
      <c r="AD99" s="185">
        <v>65</v>
      </c>
      <c r="AE99" s="186">
        <v>0</v>
      </c>
      <c r="AF99" s="182"/>
    </row>
    <row r="100" spans="1:32" s="154" customFormat="1" ht="14.45" customHeight="1" x14ac:dyDescent="0.2">
      <c r="A100" s="182" t="s">
        <v>273</v>
      </c>
      <c r="B100" s="182" t="s">
        <v>274</v>
      </c>
      <c r="C100" s="183" t="s">
        <v>241</v>
      </c>
      <c r="D100" s="183" t="s">
        <v>242</v>
      </c>
      <c r="E100" s="183"/>
      <c r="F100" s="184" t="s">
        <v>47</v>
      </c>
      <c r="G100" s="184"/>
      <c r="H100" s="185">
        <v>40</v>
      </c>
      <c r="I100" s="186">
        <v>0</v>
      </c>
      <c r="J100" s="185"/>
      <c r="K100" s="177"/>
      <c r="L100" s="182" t="s">
        <v>342</v>
      </c>
      <c r="M100" s="183" t="s">
        <v>343</v>
      </c>
      <c r="N100" s="183" t="s">
        <v>334</v>
      </c>
      <c r="O100" s="183" t="s">
        <v>335</v>
      </c>
      <c r="P100" s="185"/>
      <c r="Q100" s="184" t="s">
        <v>47</v>
      </c>
      <c r="R100" s="185"/>
      <c r="S100" s="185">
        <v>24</v>
      </c>
      <c r="T100" s="186">
        <v>0</v>
      </c>
      <c r="U100" s="182"/>
      <c r="V100" s="177"/>
      <c r="W100" s="183" t="s">
        <v>409</v>
      </c>
      <c r="X100" s="183" t="s">
        <v>410</v>
      </c>
      <c r="Y100" s="183" t="s">
        <v>359</v>
      </c>
      <c r="Z100" s="184" t="s">
        <v>360</v>
      </c>
      <c r="AA100" s="185"/>
      <c r="AB100" s="184" t="s">
        <v>47</v>
      </c>
      <c r="AC100" s="185"/>
      <c r="AD100" s="185">
        <v>65</v>
      </c>
      <c r="AE100" s="186">
        <v>0</v>
      </c>
      <c r="AF100" s="182"/>
    </row>
    <row r="101" spans="1:32" s="154" customFormat="1" ht="14.45" customHeight="1" x14ac:dyDescent="0.2">
      <c r="A101" s="182" t="s">
        <v>275</v>
      </c>
      <c r="B101" s="182" t="s">
        <v>276</v>
      </c>
      <c r="C101" s="183" t="s">
        <v>241</v>
      </c>
      <c r="D101" s="183" t="s">
        <v>242</v>
      </c>
      <c r="E101" s="183"/>
      <c r="F101" s="184" t="s">
        <v>47</v>
      </c>
      <c r="G101" s="184"/>
      <c r="H101" s="185">
        <v>46</v>
      </c>
      <c r="I101" s="186">
        <v>0</v>
      </c>
      <c r="J101" s="185"/>
      <c r="K101" s="177"/>
      <c r="L101" s="182" t="s">
        <v>344</v>
      </c>
      <c r="M101" s="183" t="s">
        <v>345</v>
      </c>
      <c r="N101" s="183" t="s">
        <v>334</v>
      </c>
      <c r="O101" s="183" t="s">
        <v>335</v>
      </c>
      <c r="P101" s="185"/>
      <c r="Q101" s="184" t="s">
        <v>47</v>
      </c>
      <c r="R101" s="185"/>
      <c r="S101" s="185">
        <v>14</v>
      </c>
      <c r="T101" s="186">
        <v>0</v>
      </c>
      <c r="U101" s="182"/>
      <c r="V101" s="177"/>
      <c r="W101" s="183" t="s">
        <v>411</v>
      </c>
      <c r="X101" s="183" t="s">
        <v>412</v>
      </c>
      <c r="Y101" s="183" t="s">
        <v>359</v>
      </c>
      <c r="Z101" s="184" t="s">
        <v>360</v>
      </c>
      <c r="AA101" s="185"/>
      <c r="AB101" s="184" t="s">
        <v>47</v>
      </c>
      <c r="AC101" s="185"/>
      <c r="AD101" s="185">
        <v>49</v>
      </c>
      <c r="AE101" s="186">
        <v>0</v>
      </c>
      <c r="AF101" s="182"/>
    </row>
    <row r="102" spans="1:32" s="154" customFormat="1" ht="14.45" customHeight="1" x14ac:dyDescent="0.2">
      <c r="A102" s="182" t="s">
        <v>277</v>
      </c>
      <c r="B102" s="182" t="s">
        <v>278</v>
      </c>
      <c r="C102" s="183" t="s">
        <v>241</v>
      </c>
      <c r="D102" s="183" t="s">
        <v>242</v>
      </c>
      <c r="E102" s="183"/>
      <c r="F102" s="184" t="s">
        <v>47</v>
      </c>
      <c r="G102" s="184"/>
      <c r="H102" s="185">
        <v>52</v>
      </c>
      <c r="I102" s="186">
        <v>0</v>
      </c>
      <c r="J102" s="185"/>
      <c r="K102" s="177"/>
      <c r="L102" s="182" t="s">
        <v>346</v>
      </c>
      <c r="M102" s="183" t="s">
        <v>347</v>
      </c>
      <c r="N102" s="183" t="s">
        <v>334</v>
      </c>
      <c r="O102" s="183" t="s">
        <v>335</v>
      </c>
      <c r="P102" s="185"/>
      <c r="Q102" s="184" t="s">
        <v>47</v>
      </c>
      <c r="R102" s="185"/>
      <c r="S102" s="185">
        <v>14</v>
      </c>
      <c r="T102" s="186">
        <v>0</v>
      </c>
      <c r="U102" s="182"/>
      <c r="V102" s="177"/>
      <c r="W102" s="183" t="s">
        <v>413</v>
      </c>
      <c r="X102" s="183" t="s">
        <v>414</v>
      </c>
      <c r="Y102" s="183" t="s">
        <v>359</v>
      </c>
      <c r="Z102" s="184" t="s">
        <v>360</v>
      </c>
      <c r="AA102" s="185"/>
      <c r="AB102" s="184" t="s">
        <v>47</v>
      </c>
      <c r="AC102" s="185"/>
      <c r="AD102" s="185">
        <v>49</v>
      </c>
      <c r="AE102" s="186">
        <v>0</v>
      </c>
      <c r="AF102" s="182"/>
    </row>
    <row r="103" spans="1:32" s="154" customFormat="1" ht="14.45" customHeight="1" x14ac:dyDescent="0.2">
      <c r="A103" s="182" t="s">
        <v>279</v>
      </c>
      <c r="B103" s="182" t="s">
        <v>280</v>
      </c>
      <c r="C103" s="183" t="s">
        <v>241</v>
      </c>
      <c r="D103" s="183" t="s">
        <v>242</v>
      </c>
      <c r="E103" s="183"/>
      <c r="F103" s="184" t="s">
        <v>47</v>
      </c>
      <c r="G103" s="184"/>
      <c r="H103" s="185">
        <v>40</v>
      </c>
      <c r="I103" s="186">
        <v>0</v>
      </c>
      <c r="J103" s="185"/>
      <c r="K103" s="177"/>
      <c r="L103" s="182" t="s">
        <v>348</v>
      </c>
      <c r="M103" s="183" t="s">
        <v>349</v>
      </c>
      <c r="N103" s="183" t="s">
        <v>334</v>
      </c>
      <c r="O103" s="183" t="s">
        <v>335</v>
      </c>
      <c r="P103" s="185"/>
      <c r="Q103" s="184" t="s">
        <v>47</v>
      </c>
      <c r="R103" s="185"/>
      <c r="S103" s="185">
        <v>38</v>
      </c>
      <c r="T103" s="186">
        <v>0</v>
      </c>
      <c r="U103" s="182"/>
      <c r="V103" s="177"/>
      <c r="W103" s="173" t="s">
        <v>415</v>
      </c>
      <c r="X103" s="183"/>
      <c r="Y103" s="183"/>
      <c r="Z103" s="184"/>
      <c r="AA103" s="185"/>
      <c r="AB103" s="184"/>
      <c r="AC103" s="185"/>
      <c r="AD103" s="185">
        <f>(SUM(S108:S116) + SUM(AD83:AD102))</f>
        <v>1538</v>
      </c>
      <c r="AE103" s="186">
        <f>(SUM(T108:T116) + SUM(AE83:AE102))</f>
        <v>0</v>
      </c>
      <c r="AF103" s="182">
        <f>(SUM(U108:U116) + SUM(AF83:AF102))</f>
        <v>0</v>
      </c>
    </row>
    <row r="104" spans="1:32" s="154" customFormat="1" ht="14.45" customHeight="1" x14ac:dyDescent="0.25">
      <c r="A104" s="182" t="s">
        <v>281</v>
      </c>
      <c r="B104" s="182" t="s">
        <v>282</v>
      </c>
      <c r="C104" s="183" t="s">
        <v>241</v>
      </c>
      <c r="D104" s="183" t="s">
        <v>242</v>
      </c>
      <c r="E104" s="183"/>
      <c r="F104" s="184" t="s">
        <v>47</v>
      </c>
      <c r="G104" s="184"/>
      <c r="H104" s="185">
        <v>52</v>
      </c>
      <c r="I104" s="186">
        <v>0</v>
      </c>
      <c r="J104" s="185"/>
      <c r="K104" s="177"/>
      <c r="L104" s="182" t="s">
        <v>350</v>
      </c>
      <c r="M104" s="183" t="s">
        <v>351</v>
      </c>
      <c r="N104" s="183" t="s">
        <v>334</v>
      </c>
      <c r="O104" s="183" t="s">
        <v>335</v>
      </c>
      <c r="P104" s="185"/>
      <c r="Q104" s="184" t="s">
        <v>47</v>
      </c>
      <c r="R104" s="185"/>
      <c r="S104" s="185">
        <v>38</v>
      </c>
      <c r="T104" s="186">
        <v>0</v>
      </c>
      <c r="U104" s="182"/>
      <c r="V104" s="177"/>
      <c r="W104" s="211" t="s">
        <v>416</v>
      </c>
      <c r="X104" s="212"/>
      <c r="Y104" s="212"/>
      <c r="Z104" s="212"/>
      <c r="AA104" s="212"/>
      <c r="AB104" s="212"/>
      <c r="AC104" s="212"/>
      <c r="AD104" s="212"/>
      <c r="AE104" s="212"/>
      <c r="AF104" s="213"/>
    </row>
    <row r="105" spans="1:32" s="154" customFormat="1" ht="14.45" customHeight="1" x14ac:dyDescent="0.2">
      <c r="A105" s="182" t="s">
        <v>283</v>
      </c>
      <c r="B105" s="182" t="s">
        <v>284</v>
      </c>
      <c r="C105" s="183" t="s">
        <v>241</v>
      </c>
      <c r="D105" s="183" t="s">
        <v>242</v>
      </c>
      <c r="E105" s="183"/>
      <c r="F105" s="184" t="s">
        <v>47</v>
      </c>
      <c r="G105" s="184"/>
      <c r="H105" s="185">
        <v>52</v>
      </c>
      <c r="I105" s="186">
        <v>0</v>
      </c>
      <c r="J105" s="185"/>
      <c r="K105" s="177"/>
      <c r="L105" s="182" t="s">
        <v>352</v>
      </c>
      <c r="M105" s="183" t="s">
        <v>353</v>
      </c>
      <c r="N105" s="183" t="s">
        <v>334</v>
      </c>
      <c r="O105" s="183" t="s">
        <v>335</v>
      </c>
      <c r="P105" s="185"/>
      <c r="Q105" s="184" t="s">
        <v>47</v>
      </c>
      <c r="R105" s="185"/>
      <c r="S105" s="185">
        <v>38</v>
      </c>
      <c r="T105" s="186">
        <v>0</v>
      </c>
      <c r="U105" s="182"/>
      <c r="V105" s="177"/>
      <c r="W105" s="183" t="s">
        <v>417</v>
      </c>
      <c r="X105" s="183" t="s">
        <v>418</v>
      </c>
      <c r="Y105" s="183" t="s">
        <v>419</v>
      </c>
      <c r="Z105" s="184" t="s">
        <v>420</v>
      </c>
      <c r="AA105" s="185"/>
      <c r="AB105" s="184" t="s">
        <v>47</v>
      </c>
      <c r="AC105" s="185"/>
      <c r="AD105" s="185">
        <v>39</v>
      </c>
      <c r="AE105" s="186">
        <v>0</v>
      </c>
      <c r="AF105" s="182"/>
    </row>
    <row r="106" spans="1:32" s="154" customFormat="1" ht="14.45" customHeight="1" x14ac:dyDescent="0.2">
      <c r="A106" s="172" t="s">
        <v>285</v>
      </c>
      <c r="B106" s="182"/>
      <c r="C106" s="183"/>
      <c r="D106" s="183"/>
      <c r="E106" s="183"/>
      <c r="F106" s="184"/>
      <c r="G106" s="184"/>
      <c r="H106" s="185">
        <f>(SUM(H83:H105))</f>
        <v>705</v>
      </c>
      <c r="I106" s="186">
        <f>(SUM(I83:I105))</f>
        <v>0</v>
      </c>
      <c r="J106" s="185">
        <f>(SUM(J83:J105))</f>
        <v>0</v>
      </c>
      <c r="K106" s="177"/>
      <c r="L106" s="182" t="s">
        <v>354</v>
      </c>
      <c r="M106" s="183" t="s">
        <v>355</v>
      </c>
      <c r="N106" s="183" t="s">
        <v>334</v>
      </c>
      <c r="O106" s="183" t="s">
        <v>335</v>
      </c>
      <c r="P106" s="185"/>
      <c r="Q106" s="184" t="s">
        <v>47</v>
      </c>
      <c r="R106" s="185"/>
      <c r="S106" s="185">
        <v>38</v>
      </c>
      <c r="T106" s="186">
        <v>0</v>
      </c>
      <c r="U106" s="182"/>
      <c r="V106" s="177"/>
      <c r="W106" s="183" t="s">
        <v>421</v>
      </c>
      <c r="X106" s="183" t="s">
        <v>422</v>
      </c>
      <c r="Y106" s="183" t="s">
        <v>419</v>
      </c>
      <c r="Z106" s="184" t="s">
        <v>420</v>
      </c>
      <c r="AA106" s="185"/>
      <c r="AB106" s="184" t="s">
        <v>47</v>
      </c>
      <c r="AC106" s="185"/>
      <c r="AD106" s="185">
        <v>52</v>
      </c>
      <c r="AE106" s="186">
        <v>0</v>
      </c>
      <c r="AF106" s="182"/>
    </row>
    <row r="107" spans="1:32" s="154" customFormat="1" ht="14.45" customHeight="1" x14ac:dyDescent="0.25">
      <c r="A107" s="214" t="s">
        <v>286</v>
      </c>
      <c r="B107" s="212"/>
      <c r="C107" s="212"/>
      <c r="D107" s="212"/>
      <c r="E107" s="212"/>
      <c r="F107" s="212"/>
      <c r="G107" s="212"/>
      <c r="H107" s="212"/>
      <c r="I107" s="212"/>
      <c r="J107" s="213"/>
      <c r="K107" s="177"/>
      <c r="L107" s="172" t="s">
        <v>310</v>
      </c>
      <c r="M107" s="183"/>
      <c r="N107" s="183"/>
      <c r="O107" s="183"/>
      <c r="P107" s="185"/>
      <c r="Q107" s="184"/>
      <c r="R107" s="185"/>
      <c r="S107" s="185">
        <f>(SUM(S95:S106))</f>
        <v>295</v>
      </c>
      <c r="T107" s="186">
        <f>(SUM(T95:T106))</f>
        <v>0</v>
      </c>
      <c r="U107" s="182">
        <f>(SUM(U95:U106))</f>
        <v>0</v>
      </c>
      <c r="V107" s="177"/>
      <c r="W107" s="183" t="s">
        <v>423</v>
      </c>
      <c r="X107" s="183" t="s">
        <v>424</v>
      </c>
      <c r="Y107" s="183" t="s">
        <v>419</v>
      </c>
      <c r="Z107" s="184" t="s">
        <v>420</v>
      </c>
      <c r="AA107" s="185"/>
      <c r="AB107" s="184" t="s">
        <v>47</v>
      </c>
      <c r="AC107" s="185"/>
      <c r="AD107" s="185">
        <v>35</v>
      </c>
      <c r="AE107" s="186">
        <v>0</v>
      </c>
      <c r="AF107" s="182"/>
    </row>
    <row r="108" spans="1:32" s="154" customFormat="1" ht="14.45" customHeight="1" x14ac:dyDescent="0.25">
      <c r="A108" s="182" t="s">
        <v>287</v>
      </c>
      <c r="B108" s="182" t="s">
        <v>288</v>
      </c>
      <c r="C108" s="183" t="s">
        <v>289</v>
      </c>
      <c r="D108" s="183" t="s">
        <v>290</v>
      </c>
      <c r="E108" s="183"/>
      <c r="F108" s="184" t="s">
        <v>47</v>
      </c>
      <c r="G108" s="184"/>
      <c r="H108" s="185">
        <v>108</v>
      </c>
      <c r="I108" s="186">
        <v>0</v>
      </c>
      <c r="J108" s="185"/>
      <c r="K108" s="177"/>
      <c r="L108" s="214" t="s">
        <v>356</v>
      </c>
      <c r="M108" s="212"/>
      <c r="N108" s="212"/>
      <c r="O108" s="212"/>
      <c r="P108" s="212"/>
      <c r="Q108" s="212"/>
      <c r="R108" s="212"/>
      <c r="S108" s="212"/>
      <c r="T108" s="212"/>
      <c r="U108" s="213"/>
      <c r="V108" s="177"/>
      <c r="W108" s="183" t="s">
        <v>425</v>
      </c>
      <c r="X108" s="183" t="s">
        <v>426</v>
      </c>
      <c r="Y108" s="183" t="s">
        <v>419</v>
      </c>
      <c r="Z108" s="184" t="s">
        <v>420</v>
      </c>
      <c r="AA108" s="185"/>
      <c r="AB108" s="184" t="s">
        <v>47</v>
      </c>
      <c r="AC108" s="185"/>
      <c r="AD108" s="185">
        <v>34</v>
      </c>
      <c r="AE108" s="186">
        <v>0</v>
      </c>
      <c r="AF108" s="182"/>
    </row>
    <row r="109" spans="1:32" s="154" customFormat="1" ht="14.45" customHeight="1" x14ac:dyDescent="0.2">
      <c r="A109" s="182" t="s">
        <v>291</v>
      </c>
      <c r="B109" s="182" t="s">
        <v>292</v>
      </c>
      <c r="C109" s="183" t="s">
        <v>289</v>
      </c>
      <c r="D109" s="183" t="s">
        <v>290</v>
      </c>
      <c r="E109" s="183"/>
      <c r="F109" s="184" t="s">
        <v>47</v>
      </c>
      <c r="G109" s="184"/>
      <c r="H109" s="185">
        <v>108</v>
      </c>
      <c r="I109" s="186">
        <v>0</v>
      </c>
      <c r="J109" s="185"/>
      <c r="K109" s="177"/>
      <c r="L109" s="182" t="s">
        <v>357</v>
      </c>
      <c r="M109" s="183" t="s">
        <v>358</v>
      </c>
      <c r="N109" s="183" t="s">
        <v>359</v>
      </c>
      <c r="O109" s="183" t="s">
        <v>360</v>
      </c>
      <c r="P109" s="185"/>
      <c r="Q109" s="184" t="s">
        <v>47</v>
      </c>
      <c r="R109" s="185"/>
      <c r="S109" s="185">
        <v>48</v>
      </c>
      <c r="T109" s="186">
        <v>0</v>
      </c>
      <c r="U109" s="182"/>
      <c r="V109" s="177"/>
      <c r="W109" s="183" t="s">
        <v>427</v>
      </c>
      <c r="X109" s="183" t="s">
        <v>428</v>
      </c>
      <c r="Y109" s="183" t="s">
        <v>419</v>
      </c>
      <c r="Z109" s="184" t="s">
        <v>420</v>
      </c>
      <c r="AA109" s="185"/>
      <c r="AB109" s="184" t="s">
        <v>47</v>
      </c>
      <c r="AC109" s="185"/>
      <c r="AD109" s="185">
        <v>53</v>
      </c>
      <c r="AE109" s="186">
        <v>0</v>
      </c>
      <c r="AF109" s="182"/>
    </row>
    <row r="110" spans="1:32" s="154" customFormat="1" ht="14.45" customHeight="1" x14ac:dyDescent="0.2">
      <c r="A110" s="182" t="s">
        <v>293</v>
      </c>
      <c r="B110" s="182" t="s">
        <v>294</v>
      </c>
      <c r="C110" s="183" t="s">
        <v>289</v>
      </c>
      <c r="D110" s="183" t="s">
        <v>290</v>
      </c>
      <c r="E110" s="183"/>
      <c r="F110" s="184" t="s">
        <v>47</v>
      </c>
      <c r="G110" s="184"/>
      <c r="H110" s="185">
        <v>108</v>
      </c>
      <c r="I110" s="186">
        <v>0</v>
      </c>
      <c r="J110" s="185"/>
      <c r="K110" s="177"/>
      <c r="L110" s="182" t="s">
        <v>361</v>
      </c>
      <c r="M110" s="183" t="s">
        <v>362</v>
      </c>
      <c r="N110" s="183" t="s">
        <v>359</v>
      </c>
      <c r="O110" s="183" t="s">
        <v>360</v>
      </c>
      <c r="P110" s="185"/>
      <c r="Q110" s="184" t="s">
        <v>47</v>
      </c>
      <c r="R110" s="185"/>
      <c r="S110" s="185">
        <v>48</v>
      </c>
      <c r="T110" s="186">
        <v>0</v>
      </c>
      <c r="U110" s="182"/>
      <c r="V110" s="177"/>
      <c r="W110" s="183" t="s">
        <v>429</v>
      </c>
      <c r="X110" s="183" t="s">
        <v>430</v>
      </c>
      <c r="Y110" s="183" t="s">
        <v>419</v>
      </c>
      <c r="Z110" s="184" t="s">
        <v>420</v>
      </c>
      <c r="AA110" s="185"/>
      <c r="AB110" s="184" t="s">
        <v>47</v>
      </c>
      <c r="AC110" s="185"/>
      <c r="AD110" s="185">
        <v>58</v>
      </c>
      <c r="AE110" s="186">
        <v>0</v>
      </c>
      <c r="AF110" s="182"/>
    </row>
    <row r="111" spans="1:32" s="154" customFormat="1" ht="14.45" customHeight="1" x14ac:dyDescent="0.25">
      <c r="A111" s="214" t="s">
        <v>295</v>
      </c>
      <c r="B111" s="212"/>
      <c r="C111" s="212"/>
      <c r="D111" s="212"/>
      <c r="E111" s="212"/>
      <c r="F111" s="212"/>
      <c r="G111" s="212"/>
      <c r="H111" s="212"/>
      <c r="I111" s="212"/>
      <c r="J111" s="213"/>
      <c r="K111" s="177"/>
      <c r="L111" s="182" t="s">
        <v>363</v>
      </c>
      <c r="M111" s="183" t="s">
        <v>364</v>
      </c>
      <c r="N111" s="183" t="s">
        <v>359</v>
      </c>
      <c r="O111" s="183" t="s">
        <v>360</v>
      </c>
      <c r="P111" s="185"/>
      <c r="Q111" s="184" t="s">
        <v>47</v>
      </c>
      <c r="R111" s="185"/>
      <c r="S111" s="185">
        <v>38</v>
      </c>
      <c r="T111" s="186">
        <v>0</v>
      </c>
      <c r="U111" s="182"/>
      <c r="V111" s="177"/>
      <c r="W111" s="183" t="s">
        <v>431</v>
      </c>
      <c r="X111" s="183" t="s">
        <v>432</v>
      </c>
      <c r="Y111" s="183" t="s">
        <v>419</v>
      </c>
      <c r="Z111" s="184" t="s">
        <v>420</v>
      </c>
      <c r="AA111" s="185"/>
      <c r="AB111" s="184" t="s">
        <v>47</v>
      </c>
      <c r="AC111" s="185"/>
      <c r="AD111" s="185">
        <v>58</v>
      </c>
      <c r="AE111" s="186">
        <v>0</v>
      </c>
      <c r="AF111" s="182"/>
    </row>
    <row r="112" spans="1:32" s="154" customFormat="1" ht="14.45" customHeight="1" x14ac:dyDescent="0.2">
      <c r="A112" s="182" t="s">
        <v>296</v>
      </c>
      <c r="B112" s="182" t="s">
        <v>297</v>
      </c>
      <c r="C112" s="183" t="s">
        <v>298</v>
      </c>
      <c r="D112" s="183" t="s">
        <v>299</v>
      </c>
      <c r="E112" s="183"/>
      <c r="F112" s="184" t="s">
        <v>47</v>
      </c>
      <c r="G112" s="184"/>
      <c r="H112" s="185">
        <v>68</v>
      </c>
      <c r="I112" s="186">
        <v>0</v>
      </c>
      <c r="J112" s="185"/>
      <c r="K112" s="177"/>
      <c r="L112" s="182" t="s">
        <v>365</v>
      </c>
      <c r="M112" s="183" t="s">
        <v>366</v>
      </c>
      <c r="N112" s="183" t="s">
        <v>359</v>
      </c>
      <c r="O112" s="183" t="s">
        <v>360</v>
      </c>
      <c r="P112" s="185"/>
      <c r="Q112" s="184" t="s">
        <v>47</v>
      </c>
      <c r="R112" s="185"/>
      <c r="S112" s="185">
        <v>78</v>
      </c>
      <c r="T112" s="186">
        <v>0</v>
      </c>
      <c r="U112" s="182"/>
      <c r="V112" s="177"/>
      <c r="W112" s="183" t="s">
        <v>433</v>
      </c>
      <c r="X112" s="183" t="s">
        <v>434</v>
      </c>
      <c r="Y112" s="183" t="s">
        <v>419</v>
      </c>
      <c r="Z112" s="184" t="s">
        <v>420</v>
      </c>
      <c r="AA112" s="185"/>
      <c r="AB112" s="184" t="s">
        <v>47</v>
      </c>
      <c r="AC112" s="185"/>
      <c r="AD112" s="185">
        <v>46</v>
      </c>
      <c r="AE112" s="186">
        <v>0</v>
      </c>
      <c r="AF112" s="182"/>
    </row>
    <row r="113" spans="1:32" s="154" customFormat="1" ht="14.45" customHeight="1" x14ac:dyDescent="0.2">
      <c r="A113" s="182" t="s">
        <v>300</v>
      </c>
      <c r="B113" s="182" t="s">
        <v>301</v>
      </c>
      <c r="C113" s="183" t="s">
        <v>298</v>
      </c>
      <c r="D113" s="183" t="s">
        <v>299</v>
      </c>
      <c r="E113" s="183"/>
      <c r="F113" s="184" t="s">
        <v>47</v>
      </c>
      <c r="G113" s="184"/>
      <c r="H113" s="185">
        <v>68</v>
      </c>
      <c r="I113" s="186">
        <v>0</v>
      </c>
      <c r="J113" s="185"/>
      <c r="K113" s="177"/>
      <c r="L113" s="182" t="s">
        <v>367</v>
      </c>
      <c r="M113" s="183" t="s">
        <v>368</v>
      </c>
      <c r="N113" s="183" t="s">
        <v>359</v>
      </c>
      <c r="O113" s="183" t="s">
        <v>360</v>
      </c>
      <c r="P113" s="185"/>
      <c r="Q113" s="184" t="s">
        <v>47</v>
      </c>
      <c r="R113" s="185"/>
      <c r="S113" s="185">
        <v>78</v>
      </c>
      <c r="T113" s="186">
        <v>0</v>
      </c>
      <c r="U113" s="182"/>
      <c r="V113" s="177"/>
      <c r="W113" s="183" t="s">
        <v>435</v>
      </c>
      <c r="X113" s="183" t="s">
        <v>436</v>
      </c>
      <c r="Y113" s="183" t="s">
        <v>419</v>
      </c>
      <c r="Z113" s="184" t="s">
        <v>420</v>
      </c>
      <c r="AA113" s="185"/>
      <c r="AB113" s="184" t="s">
        <v>47</v>
      </c>
      <c r="AC113" s="185"/>
      <c r="AD113" s="185">
        <v>48</v>
      </c>
      <c r="AE113" s="186">
        <v>0</v>
      </c>
      <c r="AF113" s="182"/>
    </row>
    <row r="114" spans="1:32" s="154" customFormat="1" ht="14.45" customHeight="1" x14ac:dyDescent="0.2">
      <c r="A114" s="182" t="s">
        <v>302</v>
      </c>
      <c r="B114" s="182" t="s">
        <v>303</v>
      </c>
      <c r="C114" s="183" t="s">
        <v>298</v>
      </c>
      <c r="D114" s="183" t="s">
        <v>299</v>
      </c>
      <c r="E114" s="183"/>
      <c r="F114" s="184" t="s">
        <v>47</v>
      </c>
      <c r="G114" s="184"/>
      <c r="H114" s="185">
        <v>68</v>
      </c>
      <c r="I114" s="186">
        <v>0</v>
      </c>
      <c r="J114" s="185"/>
      <c r="K114" s="177"/>
      <c r="L114" s="182" t="s">
        <v>369</v>
      </c>
      <c r="M114" s="183" t="s">
        <v>370</v>
      </c>
      <c r="N114" s="183" t="s">
        <v>359</v>
      </c>
      <c r="O114" s="183" t="s">
        <v>360</v>
      </c>
      <c r="P114" s="185"/>
      <c r="Q114" s="184" t="s">
        <v>47</v>
      </c>
      <c r="R114" s="185"/>
      <c r="S114" s="185">
        <v>58</v>
      </c>
      <c r="T114" s="186">
        <v>0</v>
      </c>
      <c r="U114" s="182"/>
      <c r="V114" s="177"/>
      <c r="W114" s="183" t="s">
        <v>437</v>
      </c>
      <c r="X114" s="183" t="s">
        <v>438</v>
      </c>
      <c r="Y114" s="183" t="s">
        <v>419</v>
      </c>
      <c r="Z114" s="184" t="s">
        <v>420</v>
      </c>
      <c r="AA114" s="185"/>
      <c r="AB114" s="184" t="s">
        <v>47</v>
      </c>
      <c r="AC114" s="185"/>
      <c r="AD114" s="185">
        <v>51</v>
      </c>
      <c r="AE114" s="186">
        <v>0</v>
      </c>
      <c r="AF114" s="182"/>
    </row>
    <row r="115" spans="1:32" s="154" customFormat="1" ht="14.45" customHeight="1" x14ac:dyDescent="0.2">
      <c r="A115" s="182" t="s">
        <v>304</v>
      </c>
      <c r="B115" s="182" t="s">
        <v>305</v>
      </c>
      <c r="C115" s="183" t="s">
        <v>298</v>
      </c>
      <c r="D115" s="183" t="s">
        <v>299</v>
      </c>
      <c r="E115" s="183"/>
      <c r="F115" s="184" t="s">
        <v>47</v>
      </c>
      <c r="G115" s="184"/>
      <c r="H115" s="185">
        <v>68</v>
      </c>
      <c r="I115" s="186">
        <v>0</v>
      </c>
      <c r="J115" s="185"/>
      <c r="K115" s="177"/>
      <c r="L115" s="182" t="s">
        <v>371</v>
      </c>
      <c r="M115" s="183" t="s">
        <v>372</v>
      </c>
      <c r="N115" s="183" t="s">
        <v>359</v>
      </c>
      <c r="O115" s="183" t="s">
        <v>360</v>
      </c>
      <c r="P115" s="185"/>
      <c r="Q115" s="184" t="s">
        <v>47</v>
      </c>
      <c r="R115" s="185"/>
      <c r="S115" s="185">
        <v>58</v>
      </c>
      <c r="T115" s="186">
        <v>0</v>
      </c>
      <c r="U115" s="182"/>
      <c r="V115" s="177"/>
      <c r="W115" s="173" t="s">
        <v>310</v>
      </c>
      <c r="X115" s="183"/>
      <c r="Y115" s="183"/>
      <c r="Z115" s="184"/>
      <c r="AA115" s="185"/>
      <c r="AB115" s="184"/>
      <c r="AC115" s="185"/>
      <c r="AD115" s="185">
        <f>(SUM(AD104:AD114))</f>
        <v>474</v>
      </c>
      <c r="AE115" s="186">
        <f>(SUM(AE104:AE114))</f>
        <v>0</v>
      </c>
      <c r="AF115" s="182">
        <f>(SUM(AF104:AF114))</f>
        <v>0</v>
      </c>
    </row>
    <row r="116" spans="1:32" s="154" customFormat="1" ht="14.45" customHeight="1" x14ac:dyDescent="0.25">
      <c r="A116" s="182" t="s">
        <v>306</v>
      </c>
      <c r="B116" s="182" t="s">
        <v>307</v>
      </c>
      <c r="C116" s="183" t="s">
        <v>298</v>
      </c>
      <c r="D116" s="183" t="s">
        <v>299</v>
      </c>
      <c r="E116" s="183"/>
      <c r="F116" s="184" t="s">
        <v>47</v>
      </c>
      <c r="G116" s="184"/>
      <c r="H116" s="185">
        <v>68</v>
      </c>
      <c r="I116" s="186">
        <v>0</v>
      </c>
      <c r="J116" s="185"/>
      <c r="K116" s="177"/>
      <c r="L116" s="182" t="s">
        <v>373</v>
      </c>
      <c r="M116" s="183" t="s">
        <v>374</v>
      </c>
      <c r="N116" s="183" t="s">
        <v>359</v>
      </c>
      <c r="O116" s="183" t="s">
        <v>360</v>
      </c>
      <c r="P116" s="185"/>
      <c r="Q116" s="184" t="s">
        <v>47</v>
      </c>
      <c r="R116" s="185"/>
      <c r="S116" s="185">
        <v>78</v>
      </c>
      <c r="T116" s="186">
        <v>0</v>
      </c>
      <c r="U116" s="182"/>
      <c r="V116" s="177"/>
      <c r="W116" s="211" t="s">
        <v>439</v>
      </c>
      <c r="X116" s="212"/>
      <c r="Y116" s="212"/>
      <c r="Z116" s="212"/>
      <c r="AA116" s="212"/>
      <c r="AB116" s="212"/>
      <c r="AC116" s="212"/>
      <c r="AD116" s="212"/>
      <c r="AE116" s="212"/>
      <c r="AF116" s="213"/>
    </row>
    <row r="117" spans="1:32" s="154" customFormat="1" ht="14.45" customHeight="1" x14ac:dyDescent="0.2">
      <c r="A117" s="182"/>
      <c r="B117" s="182"/>
      <c r="C117" s="183"/>
      <c r="D117" s="183"/>
      <c r="E117" s="183"/>
      <c r="F117" s="184"/>
      <c r="G117" s="184"/>
      <c r="H117" s="185"/>
      <c r="I117" s="186"/>
      <c r="J117" s="185"/>
      <c r="K117" s="177"/>
      <c r="L117" s="182"/>
      <c r="M117" s="183"/>
      <c r="N117" s="183"/>
      <c r="O117" s="183"/>
      <c r="P117" s="185"/>
      <c r="Q117" s="184"/>
      <c r="R117" s="185"/>
      <c r="S117" s="185"/>
      <c r="T117" s="186"/>
      <c r="U117" s="182"/>
      <c r="V117" s="177"/>
      <c r="W117" s="183"/>
      <c r="X117" s="183"/>
      <c r="Y117" s="183"/>
      <c r="Z117" s="184"/>
      <c r="AA117" s="185"/>
      <c r="AB117" s="184"/>
      <c r="AC117" s="185"/>
      <c r="AD117" s="185"/>
      <c r="AE117" s="186"/>
      <c r="AF117" s="182"/>
    </row>
    <row r="118" spans="1:32" s="154" customFormat="1" ht="14.45" customHeight="1" x14ac:dyDescent="0.25">
      <c r="A118" s="204" t="s">
        <v>237</v>
      </c>
      <c r="B118" s="205"/>
      <c r="C118" s="205"/>
      <c r="D118" s="205"/>
      <c r="E118" s="205"/>
      <c r="F118" s="205"/>
      <c r="G118" s="205"/>
      <c r="H118" s="205"/>
      <c r="I118" s="205"/>
      <c r="J118" s="205"/>
      <c r="K118" s="205"/>
      <c r="L118" s="205"/>
      <c r="M118" s="205"/>
      <c r="N118" s="205"/>
      <c r="O118" s="205"/>
      <c r="P118" s="205"/>
      <c r="Q118" s="205"/>
      <c r="R118" s="205"/>
      <c r="S118" s="205"/>
      <c r="T118" s="205"/>
      <c r="U118" s="205"/>
      <c r="V118" s="205"/>
      <c r="W118" s="205"/>
      <c r="X118" s="205"/>
      <c r="Y118" s="205"/>
      <c r="Z118" s="205"/>
      <c r="AA118" s="205"/>
      <c r="AB118" s="205"/>
      <c r="AC118" s="205"/>
      <c r="AD118" s="205"/>
      <c r="AE118" s="205"/>
      <c r="AF118" s="205"/>
    </row>
    <row r="119" spans="1:32" s="154" customFormat="1" ht="24.95" customHeight="1" x14ac:dyDescent="0.25">
      <c r="A119" s="206"/>
      <c r="B119" s="207"/>
      <c r="C119" s="207"/>
      <c r="D119" s="207"/>
      <c r="E119" s="207"/>
      <c r="F119" s="207"/>
      <c r="G119" s="207"/>
      <c r="H119" s="207"/>
      <c r="I119" s="207"/>
      <c r="J119" s="207"/>
      <c r="K119" s="207"/>
      <c r="L119" s="207"/>
      <c r="M119" s="207"/>
      <c r="N119" s="207"/>
      <c r="O119" s="207"/>
      <c r="P119" s="207"/>
      <c r="Q119" s="207"/>
      <c r="R119" s="207"/>
      <c r="S119" s="207"/>
      <c r="T119" s="207"/>
      <c r="U119" s="207"/>
      <c r="V119" s="207"/>
      <c r="W119" s="207"/>
      <c r="X119" s="207"/>
      <c r="Y119" s="207"/>
      <c r="Z119" s="207"/>
      <c r="AA119" s="207"/>
      <c r="AB119" s="207"/>
      <c r="AC119" s="207"/>
      <c r="AD119" s="207"/>
      <c r="AE119" s="207"/>
      <c r="AF119" s="207"/>
    </row>
    <row r="120" spans="1:32" s="154" customFormat="1" ht="14.45" customHeight="1" x14ac:dyDescent="0.2">
      <c r="C120" s="155"/>
      <c r="D120" s="155"/>
      <c r="E120" s="155"/>
      <c r="F120" s="156"/>
      <c r="G120" s="156"/>
      <c r="H120" s="157"/>
      <c r="I120" s="165"/>
      <c r="J120" s="157"/>
      <c r="M120" s="155"/>
      <c r="N120" s="155"/>
      <c r="O120" s="155"/>
      <c r="P120" s="157"/>
      <c r="Q120" s="156"/>
      <c r="R120" s="157"/>
      <c r="S120" s="157"/>
      <c r="T120" s="165"/>
      <c r="W120" s="155"/>
      <c r="X120" s="155"/>
      <c r="Y120" s="155"/>
      <c r="Z120" s="156"/>
      <c r="AA120" s="157"/>
      <c r="AB120" s="156"/>
      <c r="AC120" s="157"/>
      <c r="AD120" s="157"/>
      <c r="AE120" s="165"/>
    </row>
    <row r="121" spans="1:32" s="154" customFormat="1" ht="14.45" customHeight="1" x14ac:dyDescent="0.2">
      <c r="A121" s="172" t="s">
        <v>10</v>
      </c>
      <c r="B121" s="172"/>
      <c r="C121" s="173"/>
      <c r="D121" s="173"/>
      <c r="E121" s="173"/>
      <c r="F121" s="174" t="s">
        <v>26</v>
      </c>
      <c r="G121" s="174"/>
      <c r="H121" s="175" t="s">
        <v>39</v>
      </c>
      <c r="I121" s="176" t="s">
        <v>40</v>
      </c>
      <c r="J121" s="175" t="s">
        <v>38</v>
      </c>
      <c r="K121" s="172"/>
      <c r="L121" s="172" t="s">
        <v>10</v>
      </c>
      <c r="M121" s="173"/>
      <c r="N121" s="173"/>
      <c r="O121" s="173"/>
      <c r="P121" s="175"/>
      <c r="Q121" s="174" t="s">
        <v>26</v>
      </c>
      <c r="R121" s="175"/>
      <c r="S121" s="175" t="s">
        <v>39</v>
      </c>
      <c r="T121" s="176" t="s">
        <v>40</v>
      </c>
      <c r="U121" s="172" t="s">
        <v>38</v>
      </c>
      <c r="V121" s="172"/>
      <c r="W121" s="173" t="s">
        <v>10</v>
      </c>
      <c r="X121" s="173"/>
      <c r="Y121" s="173"/>
      <c r="Z121" s="174"/>
      <c r="AA121" s="175"/>
      <c r="AB121" s="174" t="s">
        <v>26</v>
      </c>
      <c r="AC121" s="175"/>
      <c r="AD121" s="175" t="s">
        <v>39</v>
      </c>
      <c r="AE121" s="176" t="s">
        <v>40</v>
      </c>
      <c r="AF121" s="172" t="s">
        <v>38</v>
      </c>
    </row>
    <row r="122" spans="1:32" s="154" customFormat="1" ht="5.0999999999999996" customHeight="1" x14ac:dyDescent="0.2">
      <c r="A122" s="177"/>
      <c r="B122" s="177"/>
      <c r="C122" s="178"/>
      <c r="D122" s="178"/>
      <c r="E122" s="178"/>
      <c r="F122" s="179"/>
      <c r="G122" s="179"/>
      <c r="H122" s="180"/>
      <c r="I122" s="181"/>
      <c r="J122" s="180"/>
      <c r="K122" s="177"/>
      <c r="L122" s="177"/>
      <c r="M122" s="178"/>
      <c r="N122" s="178"/>
      <c r="O122" s="178"/>
      <c r="P122" s="180"/>
      <c r="Q122" s="179"/>
      <c r="R122" s="180"/>
      <c r="S122" s="180"/>
      <c r="T122" s="181"/>
      <c r="U122" s="177"/>
      <c r="V122" s="177"/>
      <c r="W122" s="178"/>
      <c r="X122" s="178"/>
      <c r="Y122" s="178"/>
      <c r="Z122" s="179"/>
      <c r="AA122" s="180"/>
      <c r="AB122" s="179"/>
      <c r="AC122" s="180"/>
      <c r="AD122" s="180"/>
      <c r="AE122" s="181"/>
      <c r="AF122" s="177"/>
    </row>
    <row r="123" spans="1:32" s="154" customFormat="1" ht="14.45" customHeight="1" x14ac:dyDescent="0.2">
      <c r="A123" s="182" t="s">
        <v>441</v>
      </c>
      <c r="B123" s="182" t="s">
        <v>442</v>
      </c>
      <c r="C123" s="183" t="s">
        <v>443</v>
      </c>
      <c r="D123" s="183" t="s">
        <v>444</v>
      </c>
      <c r="E123" s="183"/>
      <c r="F123" s="184" t="s">
        <v>47</v>
      </c>
      <c r="G123" s="184"/>
      <c r="H123" s="185">
        <v>13</v>
      </c>
      <c r="I123" s="186">
        <v>0</v>
      </c>
      <c r="J123" s="185"/>
      <c r="K123" s="177"/>
      <c r="L123" s="182" t="s">
        <v>511</v>
      </c>
      <c r="M123" s="183" t="s">
        <v>512</v>
      </c>
      <c r="N123" s="183" t="s">
        <v>497</v>
      </c>
      <c r="O123" s="183" t="s">
        <v>498</v>
      </c>
      <c r="P123" s="185"/>
      <c r="Q123" s="184" t="s">
        <v>47</v>
      </c>
      <c r="R123" s="185"/>
      <c r="S123" s="185">
        <v>61</v>
      </c>
      <c r="T123" s="186">
        <v>0</v>
      </c>
      <c r="U123" s="182"/>
      <c r="V123" s="177"/>
      <c r="W123" s="183" t="s">
        <v>579</v>
      </c>
      <c r="X123" s="183" t="s">
        <v>580</v>
      </c>
      <c r="Y123" s="183" t="s">
        <v>497</v>
      </c>
      <c r="Z123" s="184" t="s">
        <v>498</v>
      </c>
      <c r="AA123" s="185"/>
      <c r="AB123" s="184" t="s">
        <v>47</v>
      </c>
      <c r="AC123" s="185"/>
      <c r="AD123" s="185">
        <v>82</v>
      </c>
      <c r="AE123" s="186">
        <v>0</v>
      </c>
      <c r="AF123" s="182"/>
    </row>
    <row r="124" spans="1:32" s="154" customFormat="1" ht="14.45" customHeight="1" x14ac:dyDescent="0.2">
      <c r="A124" s="182" t="s">
        <v>445</v>
      </c>
      <c r="B124" s="182" t="s">
        <v>446</v>
      </c>
      <c r="C124" s="183" t="s">
        <v>443</v>
      </c>
      <c r="D124" s="183" t="s">
        <v>444</v>
      </c>
      <c r="E124" s="183"/>
      <c r="F124" s="184" t="s">
        <v>47</v>
      </c>
      <c r="G124" s="184"/>
      <c r="H124" s="185">
        <v>23</v>
      </c>
      <c r="I124" s="186">
        <v>0</v>
      </c>
      <c r="J124" s="185"/>
      <c r="K124" s="177"/>
      <c r="L124" s="182" t="s">
        <v>513</v>
      </c>
      <c r="M124" s="183" t="s">
        <v>514</v>
      </c>
      <c r="N124" s="183" t="s">
        <v>497</v>
      </c>
      <c r="O124" s="183" t="s">
        <v>498</v>
      </c>
      <c r="P124" s="185"/>
      <c r="Q124" s="184" t="s">
        <v>47</v>
      </c>
      <c r="R124" s="185"/>
      <c r="S124" s="185">
        <v>45</v>
      </c>
      <c r="T124" s="186">
        <v>0</v>
      </c>
      <c r="U124" s="182"/>
      <c r="V124" s="177"/>
      <c r="W124" s="183" t="s">
        <v>581</v>
      </c>
      <c r="X124" s="183" t="s">
        <v>582</v>
      </c>
      <c r="Y124" s="183" t="s">
        <v>497</v>
      </c>
      <c r="Z124" s="184" t="s">
        <v>498</v>
      </c>
      <c r="AA124" s="185"/>
      <c r="AB124" s="184" t="s">
        <v>47</v>
      </c>
      <c r="AC124" s="185"/>
      <c r="AD124" s="185">
        <v>94</v>
      </c>
      <c r="AE124" s="186">
        <v>0</v>
      </c>
      <c r="AF124" s="182"/>
    </row>
    <row r="125" spans="1:32" s="154" customFormat="1" ht="14.45" customHeight="1" x14ac:dyDescent="0.2">
      <c r="A125" s="182" t="s">
        <v>447</v>
      </c>
      <c r="B125" s="182" t="s">
        <v>448</v>
      </c>
      <c r="C125" s="183" t="s">
        <v>443</v>
      </c>
      <c r="D125" s="183" t="s">
        <v>444</v>
      </c>
      <c r="E125" s="183"/>
      <c r="F125" s="184" t="s">
        <v>47</v>
      </c>
      <c r="G125" s="184"/>
      <c r="H125" s="185">
        <v>13</v>
      </c>
      <c r="I125" s="186">
        <v>0</v>
      </c>
      <c r="J125" s="185"/>
      <c r="K125" s="177"/>
      <c r="L125" s="182" t="s">
        <v>515</v>
      </c>
      <c r="M125" s="183" t="s">
        <v>516</v>
      </c>
      <c r="N125" s="183" t="s">
        <v>497</v>
      </c>
      <c r="O125" s="183" t="s">
        <v>498</v>
      </c>
      <c r="P125" s="185"/>
      <c r="Q125" s="184" t="s">
        <v>47</v>
      </c>
      <c r="R125" s="185"/>
      <c r="S125" s="185">
        <v>47</v>
      </c>
      <c r="T125" s="186">
        <v>0</v>
      </c>
      <c r="U125" s="182"/>
      <c r="V125" s="177"/>
      <c r="W125" s="183" t="s">
        <v>583</v>
      </c>
      <c r="X125" s="183" t="s">
        <v>584</v>
      </c>
      <c r="Y125" s="183" t="s">
        <v>497</v>
      </c>
      <c r="Z125" s="184" t="s">
        <v>498</v>
      </c>
      <c r="AA125" s="185"/>
      <c r="AB125" s="184" t="s">
        <v>47</v>
      </c>
      <c r="AC125" s="185"/>
      <c r="AD125" s="185">
        <v>106</v>
      </c>
      <c r="AE125" s="186">
        <v>0</v>
      </c>
      <c r="AF125" s="182"/>
    </row>
    <row r="126" spans="1:32" s="154" customFormat="1" ht="14.45" customHeight="1" x14ac:dyDescent="0.2">
      <c r="A126" s="182" t="s">
        <v>449</v>
      </c>
      <c r="B126" s="182" t="s">
        <v>450</v>
      </c>
      <c r="C126" s="183" t="s">
        <v>443</v>
      </c>
      <c r="D126" s="183" t="s">
        <v>444</v>
      </c>
      <c r="E126" s="183"/>
      <c r="F126" s="184" t="s">
        <v>47</v>
      </c>
      <c r="G126" s="184"/>
      <c r="H126" s="185">
        <v>8</v>
      </c>
      <c r="I126" s="186">
        <v>0</v>
      </c>
      <c r="J126" s="185"/>
      <c r="K126" s="177"/>
      <c r="L126" s="182" t="s">
        <v>517</v>
      </c>
      <c r="M126" s="183" t="s">
        <v>518</v>
      </c>
      <c r="N126" s="183" t="s">
        <v>497</v>
      </c>
      <c r="O126" s="183" t="s">
        <v>498</v>
      </c>
      <c r="P126" s="185"/>
      <c r="Q126" s="184" t="s">
        <v>47</v>
      </c>
      <c r="R126" s="185"/>
      <c r="S126" s="185">
        <v>23</v>
      </c>
      <c r="T126" s="186">
        <v>0</v>
      </c>
      <c r="U126" s="182"/>
      <c r="V126" s="177"/>
      <c r="W126" s="183" t="s">
        <v>585</v>
      </c>
      <c r="X126" s="183" t="s">
        <v>586</v>
      </c>
      <c r="Y126" s="183" t="s">
        <v>497</v>
      </c>
      <c r="Z126" s="184" t="s">
        <v>498</v>
      </c>
      <c r="AA126" s="185"/>
      <c r="AB126" s="184" t="s">
        <v>47</v>
      </c>
      <c r="AC126" s="185"/>
      <c r="AD126" s="185">
        <v>94</v>
      </c>
      <c r="AE126" s="186">
        <v>0</v>
      </c>
      <c r="AF126" s="182"/>
    </row>
    <row r="127" spans="1:32" s="154" customFormat="1" ht="14.45" customHeight="1" x14ac:dyDescent="0.2">
      <c r="A127" s="182" t="s">
        <v>451</v>
      </c>
      <c r="B127" s="182" t="s">
        <v>452</v>
      </c>
      <c r="C127" s="183" t="s">
        <v>443</v>
      </c>
      <c r="D127" s="183" t="s">
        <v>444</v>
      </c>
      <c r="E127" s="183"/>
      <c r="F127" s="184" t="s">
        <v>47</v>
      </c>
      <c r="G127" s="184"/>
      <c r="H127" s="185">
        <v>9</v>
      </c>
      <c r="I127" s="186">
        <v>0</v>
      </c>
      <c r="J127" s="185"/>
      <c r="K127" s="177"/>
      <c r="L127" s="182" t="s">
        <v>519</v>
      </c>
      <c r="M127" s="183" t="s">
        <v>520</v>
      </c>
      <c r="N127" s="183" t="s">
        <v>497</v>
      </c>
      <c r="O127" s="183" t="s">
        <v>498</v>
      </c>
      <c r="P127" s="185"/>
      <c r="Q127" s="184" t="s">
        <v>47</v>
      </c>
      <c r="R127" s="185"/>
      <c r="S127" s="185">
        <v>59</v>
      </c>
      <c r="T127" s="186">
        <v>0</v>
      </c>
      <c r="U127" s="182"/>
      <c r="V127" s="177"/>
      <c r="W127" s="183" t="s">
        <v>587</v>
      </c>
      <c r="X127" s="183" t="s">
        <v>588</v>
      </c>
      <c r="Y127" s="183" t="s">
        <v>497</v>
      </c>
      <c r="Z127" s="184" t="s">
        <v>498</v>
      </c>
      <c r="AA127" s="185"/>
      <c r="AB127" s="184" t="s">
        <v>47</v>
      </c>
      <c r="AC127" s="185"/>
      <c r="AD127" s="185">
        <v>94</v>
      </c>
      <c r="AE127" s="186">
        <v>0</v>
      </c>
      <c r="AF127" s="182"/>
    </row>
    <row r="128" spans="1:32" s="154" customFormat="1" ht="14.45" customHeight="1" x14ac:dyDescent="0.2">
      <c r="A128" s="182" t="s">
        <v>453</v>
      </c>
      <c r="B128" s="182" t="s">
        <v>454</v>
      </c>
      <c r="C128" s="183" t="s">
        <v>443</v>
      </c>
      <c r="D128" s="183" t="s">
        <v>444</v>
      </c>
      <c r="E128" s="183"/>
      <c r="F128" s="184" t="s">
        <v>47</v>
      </c>
      <c r="G128" s="184"/>
      <c r="H128" s="185">
        <v>18</v>
      </c>
      <c r="I128" s="186">
        <v>0</v>
      </c>
      <c r="J128" s="185"/>
      <c r="K128" s="177"/>
      <c r="L128" s="182" t="s">
        <v>521</v>
      </c>
      <c r="M128" s="183" t="s">
        <v>522</v>
      </c>
      <c r="N128" s="183" t="s">
        <v>497</v>
      </c>
      <c r="O128" s="183" t="s">
        <v>498</v>
      </c>
      <c r="P128" s="185"/>
      <c r="Q128" s="184" t="s">
        <v>47</v>
      </c>
      <c r="R128" s="185"/>
      <c r="S128" s="185">
        <v>47</v>
      </c>
      <c r="T128" s="186">
        <v>0</v>
      </c>
      <c r="U128" s="182"/>
      <c r="V128" s="177"/>
      <c r="W128" s="183" t="s">
        <v>589</v>
      </c>
      <c r="X128" s="183" t="s">
        <v>590</v>
      </c>
      <c r="Y128" s="183" t="s">
        <v>497</v>
      </c>
      <c r="Z128" s="184" t="s">
        <v>498</v>
      </c>
      <c r="AA128" s="185"/>
      <c r="AB128" s="184" t="s">
        <v>47</v>
      </c>
      <c r="AC128" s="185"/>
      <c r="AD128" s="185">
        <v>70</v>
      </c>
      <c r="AE128" s="186">
        <v>0</v>
      </c>
      <c r="AF128" s="182"/>
    </row>
    <row r="129" spans="1:32" s="154" customFormat="1" ht="14.45" customHeight="1" x14ac:dyDescent="0.2">
      <c r="A129" s="182" t="s">
        <v>455</v>
      </c>
      <c r="B129" s="182" t="s">
        <v>456</v>
      </c>
      <c r="C129" s="183" t="s">
        <v>443</v>
      </c>
      <c r="D129" s="183" t="s">
        <v>444</v>
      </c>
      <c r="E129" s="183"/>
      <c r="F129" s="184" t="s">
        <v>47</v>
      </c>
      <c r="G129" s="184"/>
      <c r="H129" s="185">
        <v>28</v>
      </c>
      <c r="I129" s="186">
        <v>0</v>
      </c>
      <c r="J129" s="185"/>
      <c r="K129" s="177"/>
      <c r="L129" s="182" t="s">
        <v>523</v>
      </c>
      <c r="M129" s="183" t="s">
        <v>524</v>
      </c>
      <c r="N129" s="183" t="s">
        <v>497</v>
      </c>
      <c r="O129" s="183" t="s">
        <v>498</v>
      </c>
      <c r="P129" s="185"/>
      <c r="Q129" s="184" t="s">
        <v>47</v>
      </c>
      <c r="R129" s="185"/>
      <c r="S129" s="185">
        <v>191</v>
      </c>
      <c r="T129" s="186">
        <v>0</v>
      </c>
      <c r="U129" s="182"/>
      <c r="V129" s="177"/>
      <c r="W129" s="183" t="s">
        <v>591</v>
      </c>
      <c r="X129" s="183" t="s">
        <v>592</v>
      </c>
      <c r="Y129" s="183" t="s">
        <v>497</v>
      </c>
      <c r="Z129" s="184" t="s">
        <v>498</v>
      </c>
      <c r="AA129" s="185"/>
      <c r="AB129" s="184" t="s">
        <v>47</v>
      </c>
      <c r="AC129" s="185"/>
      <c r="AD129" s="185">
        <v>58</v>
      </c>
      <c r="AE129" s="186">
        <v>0</v>
      </c>
      <c r="AF129" s="182"/>
    </row>
    <row r="130" spans="1:32" s="154" customFormat="1" ht="14.45" customHeight="1" x14ac:dyDescent="0.2">
      <c r="A130" s="182" t="s">
        <v>457</v>
      </c>
      <c r="B130" s="182" t="s">
        <v>458</v>
      </c>
      <c r="C130" s="183" t="s">
        <v>443</v>
      </c>
      <c r="D130" s="183" t="s">
        <v>444</v>
      </c>
      <c r="E130" s="183"/>
      <c r="F130" s="184" t="s">
        <v>47</v>
      </c>
      <c r="G130" s="184"/>
      <c r="H130" s="185">
        <v>18</v>
      </c>
      <c r="I130" s="186">
        <v>0</v>
      </c>
      <c r="J130" s="185"/>
      <c r="K130" s="177"/>
      <c r="L130" s="182" t="s">
        <v>525</v>
      </c>
      <c r="M130" s="183" t="s">
        <v>526</v>
      </c>
      <c r="N130" s="183" t="s">
        <v>497</v>
      </c>
      <c r="O130" s="183" t="s">
        <v>498</v>
      </c>
      <c r="P130" s="185"/>
      <c r="Q130" s="184" t="s">
        <v>47</v>
      </c>
      <c r="R130" s="185"/>
      <c r="S130" s="185">
        <v>70</v>
      </c>
      <c r="T130" s="186">
        <v>0</v>
      </c>
      <c r="U130" s="182"/>
      <c r="V130" s="177"/>
      <c r="W130" s="183" t="s">
        <v>593</v>
      </c>
      <c r="X130" s="183" t="s">
        <v>594</v>
      </c>
      <c r="Y130" s="183" t="s">
        <v>497</v>
      </c>
      <c r="Z130" s="184" t="s">
        <v>498</v>
      </c>
      <c r="AA130" s="185"/>
      <c r="AB130" s="184" t="s">
        <v>47</v>
      </c>
      <c r="AC130" s="185"/>
      <c r="AD130" s="185">
        <v>94</v>
      </c>
      <c r="AE130" s="186">
        <v>0</v>
      </c>
      <c r="AF130" s="182"/>
    </row>
    <row r="131" spans="1:32" s="154" customFormat="1" ht="14.45" customHeight="1" x14ac:dyDescent="0.2">
      <c r="A131" s="182" t="s">
        <v>459</v>
      </c>
      <c r="B131" s="182" t="s">
        <v>460</v>
      </c>
      <c r="C131" s="183" t="s">
        <v>443</v>
      </c>
      <c r="D131" s="183" t="s">
        <v>444</v>
      </c>
      <c r="E131" s="183"/>
      <c r="F131" s="184" t="s">
        <v>47</v>
      </c>
      <c r="G131" s="184"/>
      <c r="H131" s="185">
        <v>13</v>
      </c>
      <c r="I131" s="186">
        <v>0</v>
      </c>
      <c r="J131" s="185"/>
      <c r="K131" s="177"/>
      <c r="L131" s="182" t="s">
        <v>527</v>
      </c>
      <c r="M131" s="183" t="s">
        <v>528</v>
      </c>
      <c r="N131" s="183" t="s">
        <v>497</v>
      </c>
      <c r="O131" s="183" t="s">
        <v>498</v>
      </c>
      <c r="P131" s="185"/>
      <c r="Q131" s="184" t="s">
        <v>47</v>
      </c>
      <c r="R131" s="185"/>
      <c r="S131" s="185">
        <v>70</v>
      </c>
      <c r="T131" s="186">
        <v>0</v>
      </c>
      <c r="U131" s="182"/>
      <c r="V131" s="177"/>
      <c r="W131" s="183" t="s">
        <v>595</v>
      </c>
      <c r="X131" s="183" t="s">
        <v>596</v>
      </c>
      <c r="Y131" s="183" t="s">
        <v>497</v>
      </c>
      <c r="Z131" s="184" t="s">
        <v>498</v>
      </c>
      <c r="AA131" s="185"/>
      <c r="AB131" s="184" t="s">
        <v>47</v>
      </c>
      <c r="AC131" s="185"/>
      <c r="AD131" s="185">
        <v>82</v>
      </c>
      <c r="AE131" s="186">
        <v>0</v>
      </c>
      <c r="AF131" s="182"/>
    </row>
    <row r="132" spans="1:32" s="154" customFormat="1" ht="14.45" customHeight="1" x14ac:dyDescent="0.2">
      <c r="A132" s="182" t="s">
        <v>461</v>
      </c>
      <c r="B132" s="182" t="s">
        <v>462</v>
      </c>
      <c r="C132" s="183" t="s">
        <v>443</v>
      </c>
      <c r="D132" s="183" t="s">
        <v>444</v>
      </c>
      <c r="E132" s="183"/>
      <c r="F132" s="184" t="s">
        <v>47</v>
      </c>
      <c r="G132" s="184"/>
      <c r="H132" s="185">
        <v>23</v>
      </c>
      <c r="I132" s="186">
        <v>0</v>
      </c>
      <c r="J132" s="185"/>
      <c r="K132" s="177"/>
      <c r="L132" s="182" t="s">
        <v>529</v>
      </c>
      <c r="M132" s="183" t="s">
        <v>530</v>
      </c>
      <c r="N132" s="183" t="s">
        <v>497</v>
      </c>
      <c r="O132" s="183" t="s">
        <v>498</v>
      </c>
      <c r="P132" s="185"/>
      <c r="Q132" s="184" t="s">
        <v>47</v>
      </c>
      <c r="R132" s="185"/>
      <c r="S132" s="185">
        <v>70</v>
      </c>
      <c r="T132" s="186">
        <v>0</v>
      </c>
      <c r="U132" s="182"/>
      <c r="V132" s="177"/>
      <c r="W132" s="183" t="s">
        <v>597</v>
      </c>
      <c r="X132" s="183" t="s">
        <v>598</v>
      </c>
      <c r="Y132" s="183" t="s">
        <v>497</v>
      </c>
      <c r="Z132" s="184" t="s">
        <v>498</v>
      </c>
      <c r="AA132" s="185"/>
      <c r="AB132" s="184" t="s">
        <v>47</v>
      </c>
      <c r="AC132" s="185"/>
      <c r="AD132" s="185">
        <v>70</v>
      </c>
      <c r="AE132" s="186">
        <v>0</v>
      </c>
      <c r="AF132" s="182"/>
    </row>
    <row r="133" spans="1:32" s="154" customFormat="1" ht="14.45" customHeight="1" x14ac:dyDescent="0.2">
      <c r="A133" s="182" t="s">
        <v>463</v>
      </c>
      <c r="B133" s="182" t="s">
        <v>464</v>
      </c>
      <c r="C133" s="183" t="s">
        <v>443</v>
      </c>
      <c r="D133" s="183" t="s">
        <v>444</v>
      </c>
      <c r="E133" s="183"/>
      <c r="F133" s="184" t="s">
        <v>47</v>
      </c>
      <c r="G133" s="184"/>
      <c r="H133" s="185">
        <v>23</v>
      </c>
      <c r="I133" s="186">
        <v>0</v>
      </c>
      <c r="J133" s="185"/>
      <c r="K133" s="177"/>
      <c r="L133" s="182" t="s">
        <v>531</v>
      </c>
      <c r="M133" s="183" t="s">
        <v>532</v>
      </c>
      <c r="N133" s="183" t="s">
        <v>497</v>
      </c>
      <c r="O133" s="183" t="s">
        <v>498</v>
      </c>
      <c r="P133" s="185"/>
      <c r="Q133" s="184" t="s">
        <v>47</v>
      </c>
      <c r="R133" s="185"/>
      <c r="S133" s="185">
        <v>58</v>
      </c>
      <c r="T133" s="186">
        <v>0</v>
      </c>
      <c r="U133" s="182"/>
      <c r="V133" s="177"/>
      <c r="W133" s="183" t="s">
        <v>599</v>
      </c>
      <c r="X133" s="183" t="s">
        <v>600</v>
      </c>
      <c r="Y133" s="183" t="s">
        <v>497</v>
      </c>
      <c r="Z133" s="184" t="s">
        <v>498</v>
      </c>
      <c r="AA133" s="185"/>
      <c r="AB133" s="184" t="s">
        <v>47</v>
      </c>
      <c r="AC133" s="185"/>
      <c r="AD133" s="185">
        <v>70</v>
      </c>
      <c r="AE133" s="186">
        <v>0</v>
      </c>
      <c r="AF133" s="182"/>
    </row>
    <row r="134" spans="1:32" s="154" customFormat="1" ht="14.45" customHeight="1" x14ac:dyDescent="0.2">
      <c r="A134" s="182" t="s">
        <v>465</v>
      </c>
      <c r="B134" s="182" t="s">
        <v>466</v>
      </c>
      <c r="C134" s="183" t="s">
        <v>443</v>
      </c>
      <c r="D134" s="183" t="s">
        <v>444</v>
      </c>
      <c r="E134" s="183"/>
      <c r="F134" s="184" t="s">
        <v>47</v>
      </c>
      <c r="G134" s="184"/>
      <c r="H134" s="185">
        <v>28</v>
      </c>
      <c r="I134" s="186">
        <v>0</v>
      </c>
      <c r="J134" s="185"/>
      <c r="K134" s="177"/>
      <c r="L134" s="182" t="s">
        <v>533</v>
      </c>
      <c r="M134" s="183" t="s">
        <v>534</v>
      </c>
      <c r="N134" s="183" t="s">
        <v>497</v>
      </c>
      <c r="O134" s="183" t="s">
        <v>498</v>
      </c>
      <c r="P134" s="185"/>
      <c r="Q134" s="184" t="s">
        <v>47</v>
      </c>
      <c r="R134" s="185"/>
      <c r="S134" s="185">
        <v>70</v>
      </c>
      <c r="T134" s="186">
        <v>0</v>
      </c>
      <c r="U134" s="182"/>
      <c r="V134" s="177"/>
      <c r="W134" s="183" t="s">
        <v>601</v>
      </c>
      <c r="X134" s="183" t="s">
        <v>602</v>
      </c>
      <c r="Y134" s="183" t="s">
        <v>497</v>
      </c>
      <c r="Z134" s="184" t="s">
        <v>498</v>
      </c>
      <c r="AA134" s="185"/>
      <c r="AB134" s="184" t="s">
        <v>47</v>
      </c>
      <c r="AC134" s="185"/>
      <c r="AD134" s="185">
        <v>46</v>
      </c>
      <c r="AE134" s="186">
        <v>0</v>
      </c>
      <c r="AF134" s="182"/>
    </row>
    <row r="135" spans="1:32" s="154" customFormat="1" ht="14.45" customHeight="1" x14ac:dyDescent="0.2">
      <c r="A135" s="182" t="s">
        <v>467</v>
      </c>
      <c r="B135" s="182" t="s">
        <v>468</v>
      </c>
      <c r="C135" s="183" t="s">
        <v>443</v>
      </c>
      <c r="D135" s="183" t="s">
        <v>444</v>
      </c>
      <c r="E135" s="183"/>
      <c r="F135" s="184" t="s">
        <v>47</v>
      </c>
      <c r="G135" s="184"/>
      <c r="H135" s="185">
        <v>18</v>
      </c>
      <c r="I135" s="186">
        <v>0</v>
      </c>
      <c r="J135" s="185"/>
      <c r="K135" s="177"/>
      <c r="L135" s="182" t="s">
        <v>535</v>
      </c>
      <c r="M135" s="183" t="s">
        <v>536</v>
      </c>
      <c r="N135" s="183" t="s">
        <v>497</v>
      </c>
      <c r="O135" s="183" t="s">
        <v>498</v>
      </c>
      <c r="P135" s="185"/>
      <c r="Q135" s="184" t="s">
        <v>47</v>
      </c>
      <c r="R135" s="185"/>
      <c r="S135" s="185">
        <v>58</v>
      </c>
      <c r="T135" s="186">
        <v>0</v>
      </c>
      <c r="U135" s="182"/>
      <c r="V135" s="177"/>
      <c r="W135" s="183" t="s">
        <v>603</v>
      </c>
      <c r="X135" s="183" t="s">
        <v>604</v>
      </c>
      <c r="Y135" s="183" t="s">
        <v>497</v>
      </c>
      <c r="Z135" s="184" t="s">
        <v>498</v>
      </c>
      <c r="AA135" s="185"/>
      <c r="AB135" s="184" t="s">
        <v>47</v>
      </c>
      <c r="AC135" s="185"/>
      <c r="AD135" s="185">
        <v>58</v>
      </c>
      <c r="AE135" s="186">
        <v>0</v>
      </c>
      <c r="AF135" s="182"/>
    </row>
    <row r="136" spans="1:32" s="154" customFormat="1" ht="14.45" customHeight="1" x14ac:dyDescent="0.2">
      <c r="A136" s="182" t="s">
        <v>469</v>
      </c>
      <c r="B136" s="182" t="s">
        <v>470</v>
      </c>
      <c r="C136" s="183" t="s">
        <v>443</v>
      </c>
      <c r="D136" s="183" t="s">
        <v>444</v>
      </c>
      <c r="E136" s="183"/>
      <c r="F136" s="184" t="s">
        <v>47</v>
      </c>
      <c r="G136" s="184"/>
      <c r="H136" s="185">
        <v>28</v>
      </c>
      <c r="I136" s="186">
        <v>0</v>
      </c>
      <c r="J136" s="185"/>
      <c r="K136" s="177"/>
      <c r="L136" s="182" t="s">
        <v>537</v>
      </c>
      <c r="M136" s="183" t="s">
        <v>538</v>
      </c>
      <c r="N136" s="183" t="s">
        <v>497</v>
      </c>
      <c r="O136" s="183" t="s">
        <v>498</v>
      </c>
      <c r="P136" s="185"/>
      <c r="Q136" s="184" t="s">
        <v>47</v>
      </c>
      <c r="R136" s="185"/>
      <c r="S136" s="185">
        <v>46</v>
      </c>
      <c r="T136" s="186">
        <v>0</v>
      </c>
      <c r="U136" s="182"/>
      <c r="V136" s="177"/>
      <c r="W136" s="183" t="s">
        <v>605</v>
      </c>
      <c r="X136" s="183" t="s">
        <v>606</v>
      </c>
      <c r="Y136" s="183" t="s">
        <v>497</v>
      </c>
      <c r="Z136" s="184" t="s">
        <v>498</v>
      </c>
      <c r="AA136" s="185"/>
      <c r="AB136" s="184" t="s">
        <v>47</v>
      </c>
      <c r="AC136" s="185"/>
      <c r="AD136" s="185">
        <v>35</v>
      </c>
      <c r="AE136" s="186">
        <v>0</v>
      </c>
      <c r="AF136" s="182"/>
    </row>
    <row r="137" spans="1:32" s="154" customFormat="1" ht="14.45" customHeight="1" x14ac:dyDescent="0.2">
      <c r="A137" s="182" t="s">
        <v>471</v>
      </c>
      <c r="B137" s="182" t="s">
        <v>472</v>
      </c>
      <c r="C137" s="183" t="s">
        <v>443</v>
      </c>
      <c r="D137" s="183" t="s">
        <v>444</v>
      </c>
      <c r="E137" s="183"/>
      <c r="F137" s="184" t="s">
        <v>47</v>
      </c>
      <c r="G137" s="184"/>
      <c r="H137" s="185">
        <v>18</v>
      </c>
      <c r="I137" s="186">
        <v>0</v>
      </c>
      <c r="J137" s="185"/>
      <c r="K137" s="177"/>
      <c r="L137" s="182" t="s">
        <v>539</v>
      </c>
      <c r="M137" s="183" t="s">
        <v>540</v>
      </c>
      <c r="N137" s="183" t="s">
        <v>497</v>
      </c>
      <c r="O137" s="183" t="s">
        <v>498</v>
      </c>
      <c r="P137" s="185"/>
      <c r="Q137" s="184" t="s">
        <v>47</v>
      </c>
      <c r="R137" s="185"/>
      <c r="S137" s="185">
        <v>70</v>
      </c>
      <c r="T137" s="186">
        <v>0</v>
      </c>
      <c r="U137" s="182"/>
      <c r="V137" s="177"/>
      <c r="W137" s="183" t="s">
        <v>607</v>
      </c>
      <c r="X137" s="183" t="s">
        <v>608</v>
      </c>
      <c r="Y137" s="183" t="s">
        <v>497</v>
      </c>
      <c r="Z137" s="184" t="s">
        <v>498</v>
      </c>
      <c r="AA137" s="185"/>
      <c r="AB137" s="184" t="s">
        <v>47</v>
      </c>
      <c r="AC137" s="185"/>
      <c r="AD137" s="185">
        <v>23</v>
      </c>
      <c r="AE137" s="186">
        <v>0</v>
      </c>
      <c r="AF137" s="182"/>
    </row>
    <row r="138" spans="1:32" s="154" customFormat="1" ht="14.45" customHeight="1" x14ac:dyDescent="0.2">
      <c r="A138" s="182" t="s">
        <v>473</v>
      </c>
      <c r="B138" s="182" t="s">
        <v>474</v>
      </c>
      <c r="C138" s="183" t="s">
        <v>443</v>
      </c>
      <c r="D138" s="183" t="s">
        <v>444</v>
      </c>
      <c r="E138" s="183"/>
      <c r="F138" s="184" t="s">
        <v>47</v>
      </c>
      <c r="G138" s="184"/>
      <c r="H138" s="185">
        <v>13</v>
      </c>
      <c r="I138" s="186">
        <v>0</v>
      </c>
      <c r="J138" s="185"/>
      <c r="K138" s="177"/>
      <c r="L138" s="182" t="s">
        <v>541</v>
      </c>
      <c r="M138" s="183" t="s">
        <v>542</v>
      </c>
      <c r="N138" s="183" t="s">
        <v>497</v>
      </c>
      <c r="O138" s="183" t="s">
        <v>498</v>
      </c>
      <c r="P138" s="185"/>
      <c r="Q138" s="184" t="s">
        <v>47</v>
      </c>
      <c r="R138" s="185"/>
      <c r="S138" s="185">
        <v>70</v>
      </c>
      <c r="T138" s="186">
        <v>0</v>
      </c>
      <c r="U138" s="182"/>
      <c r="V138" s="177"/>
      <c r="W138" s="183" t="s">
        <v>609</v>
      </c>
      <c r="X138" s="183" t="s">
        <v>610</v>
      </c>
      <c r="Y138" s="183" t="s">
        <v>497</v>
      </c>
      <c r="Z138" s="184" t="s">
        <v>498</v>
      </c>
      <c r="AA138" s="185"/>
      <c r="AB138" s="184" t="s">
        <v>47</v>
      </c>
      <c r="AC138" s="185"/>
      <c r="AD138" s="185">
        <v>45</v>
      </c>
      <c r="AE138" s="186">
        <v>0</v>
      </c>
      <c r="AF138" s="182"/>
    </row>
    <row r="139" spans="1:32" s="154" customFormat="1" ht="14.45" customHeight="1" x14ac:dyDescent="0.2">
      <c r="A139" s="182" t="s">
        <v>475</v>
      </c>
      <c r="B139" s="182" t="s">
        <v>476</v>
      </c>
      <c r="C139" s="183" t="s">
        <v>443</v>
      </c>
      <c r="D139" s="183" t="s">
        <v>444</v>
      </c>
      <c r="E139" s="183"/>
      <c r="F139" s="184" t="s">
        <v>47</v>
      </c>
      <c r="G139" s="184"/>
      <c r="H139" s="185">
        <v>18</v>
      </c>
      <c r="I139" s="186">
        <v>0</v>
      </c>
      <c r="J139" s="185"/>
      <c r="K139" s="177"/>
      <c r="L139" s="182" t="s">
        <v>543</v>
      </c>
      <c r="M139" s="183" t="s">
        <v>544</v>
      </c>
      <c r="N139" s="183" t="s">
        <v>497</v>
      </c>
      <c r="O139" s="183" t="s">
        <v>498</v>
      </c>
      <c r="P139" s="185"/>
      <c r="Q139" s="184" t="s">
        <v>47</v>
      </c>
      <c r="R139" s="185"/>
      <c r="S139" s="185">
        <v>70</v>
      </c>
      <c r="T139" s="186">
        <v>0</v>
      </c>
      <c r="U139" s="182"/>
      <c r="V139" s="177"/>
      <c r="W139" s="183" t="s">
        <v>611</v>
      </c>
      <c r="X139" s="183" t="s">
        <v>612</v>
      </c>
      <c r="Y139" s="183" t="s">
        <v>497</v>
      </c>
      <c r="Z139" s="184" t="s">
        <v>498</v>
      </c>
      <c r="AA139" s="185"/>
      <c r="AB139" s="184" t="s">
        <v>47</v>
      </c>
      <c r="AC139" s="185"/>
      <c r="AD139" s="185">
        <v>23</v>
      </c>
      <c r="AE139" s="186">
        <v>0</v>
      </c>
      <c r="AF139" s="182"/>
    </row>
    <row r="140" spans="1:32" s="154" customFormat="1" ht="14.45" customHeight="1" x14ac:dyDescent="0.2">
      <c r="A140" s="182" t="s">
        <v>477</v>
      </c>
      <c r="B140" s="182" t="s">
        <v>478</v>
      </c>
      <c r="C140" s="183" t="s">
        <v>443</v>
      </c>
      <c r="D140" s="183" t="s">
        <v>444</v>
      </c>
      <c r="E140" s="183"/>
      <c r="F140" s="184" t="s">
        <v>47</v>
      </c>
      <c r="G140" s="184"/>
      <c r="H140" s="185">
        <v>28</v>
      </c>
      <c r="I140" s="186">
        <v>0</v>
      </c>
      <c r="J140" s="185"/>
      <c r="K140" s="177"/>
      <c r="L140" s="182" t="s">
        <v>545</v>
      </c>
      <c r="M140" s="183" t="s">
        <v>546</v>
      </c>
      <c r="N140" s="183" t="s">
        <v>497</v>
      </c>
      <c r="O140" s="183" t="s">
        <v>498</v>
      </c>
      <c r="P140" s="185"/>
      <c r="Q140" s="184" t="s">
        <v>47</v>
      </c>
      <c r="R140" s="185"/>
      <c r="S140" s="185">
        <v>70</v>
      </c>
      <c r="T140" s="186">
        <v>0</v>
      </c>
      <c r="U140" s="182"/>
      <c r="V140" s="177"/>
      <c r="W140" s="183" t="s">
        <v>613</v>
      </c>
      <c r="X140" s="183" t="s">
        <v>614</v>
      </c>
      <c r="Y140" s="183" t="s">
        <v>497</v>
      </c>
      <c r="Z140" s="184" t="s">
        <v>498</v>
      </c>
      <c r="AA140" s="185"/>
      <c r="AB140" s="184" t="s">
        <v>47</v>
      </c>
      <c r="AC140" s="185"/>
      <c r="AD140" s="185">
        <v>34</v>
      </c>
      <c r="AE140" s="186">
        <v>0</v>
      </c>
      <c r="AF140" s="182"/>
    </row>
    <row r="141" spans="1:32" s="154" customFormat="1" ht="14.45" customHeight="1" x14ac:dyDescent="0.2">
      <c r="A141" s="182" t="s">
        <v>479</v>
      </c>
      <c r="B141" s="182" t="s">
        <v>480</v>
      </c>
      <c r="C141" s="183" t="s">
        <v>443</v>
      </c>
      <c r="D141" s="183" t="s">
        <v>444</v>
      </c>
      <c r="E141" s="183"/>
      <c r="F141" s="184" t="s">
        <v>47</v>
      </c>
      <c r="G141" s="184"/>
      <c r="H141" s="185">
        <v>13</v>
      </c>
      <c r="I141" s="186">
        <v>0</v>
      </c>
      <c r="J141" s="185"/>
      <c r="K141" s="177"/>
      <c r="L141" s="182" t="s">
        <v>547</v>
      </c>
      <c r="M141" s="183" t="s">
        <v>548</v>
      </c>
      <c r="N141" s="183" t="s">
        <v>497</v>
      </c>
      <c r="O141" s="183" t="s">
        <v>498</v>
      </c>
      <c r="P141" s="185"/>
      <c r="Q141" s="184" t="s">
        <v>47</v>
      </c>
      <c r="R141" s="185"/>
      <c r="S141" s="185">
        <v>58</v>
      </c>
      <c r="T141" s="186">
        <v>0</v>
      </c>
      <c r="U141" s="182"/>
      <c r="V141" s="177"/>
      <c r="W141" s="183" t="s">
        <v>615</v>
      </c>
      <c r="X141" s="183" t="s">
        <v>616</v>
      </c>
      <c r="Y141" s="183" t="s">
        <v>497</v>
      </c>
      <c r="Z141" s="184" t="s">
        <v>498</v>
      </c>
      <c r="AA141" s="185"/>
      <c r="AB141" s="184" t="s">
        <v>47</v>
      </c>
      <c r="AC141" s="185"/>
      <c r="AD141" s="185">
        <v>34</v>
      </c>
      <c r="AE141" s="186">
        <v>0</v>
      </c>
      <c r="AF141" s="182"/>
    </row>
    <row r="142" spans="1:32" s="154" customFormat="1" ht="14.45" customHeight="1" x14ac:dyDescent="0.2">
      <c r="A142" s="182" t="s">
        <v>481</v>
      </c>
      <c r="B142" s="182" t="s">
        <v>482</v>
      </c>
      <c r="C142" s="183" t="s">
        <v>443</v>
      </c>
      <c r="D142" s="183" t="s">
        <v>444</v>
      </c>
      <c r="E142" s="183"/>
      <c r="F142" s="184" t="s">
        <v>47</v>
      </c>
      <c r="G142" s="184"/>
      <c r="H142" s="185">
        <v>18</v>
      </c>
      <c r="I142" s="186">
        <v>0</v>
      </c>
      <c r="J142" s="185"/>
      <c r="K142" s="177"/>
      <c r="L142" s="182" t="s">
        <v>549</v>
      </c>
      <c r="M142" s="183" t="s">
        <v>550</v>
      </c>
      <c r="N142" s="183" t="s">
        <v>497</v>
      </c>
      <c r="O142" s="183" t="s">
        <v>498</v>
      </c>
      <c r="P142" s="185"/>
      <c r="Q142" s="184" t="s">
        <v>47</v>
      </c>
      <c r="R142" s="185"/>
      <c r="S142" s="185">
        <v>58</v>
      </c>
      <c r="T142" s="186">
        <v>0</v>
      </c>
      <c r="U142" s="182"/>
      <c r="V142" s="177"/>
      <c r="W142" s="183" t="s">
        <v>617</v>
      </c>
      <c r="X142" s="183" t="s">
        <v>618</v>
      </c>
      <c r="Y142" s="183" t="s">
        <v>497</v>
      </c>
      <c r="Z142" s="184" t="s">
        <v>498</v>
      </c>
      <c r="AA142" s="185"/>
      <c r="AB142" s="184" t="s">
        <v>47</v>
      </c>
      <c r="AC142" s="185"/>
      <c r="AD142" s="185">
        <v>52</v>
      </c>
      <c r="AE142" s="186">
        <v>0</v>
      </c>
      <c r="AF142" s="182"/>
    </row>
    <row r="143" spans="1:32" s="154" customFormat="1" ht="14.45" customHeight="1" x14ac:dyDescent="0.2">
      <c r="A143" s="182" t="s">
        <v>483</v>
      </c>
      <c r="B143" s="182" t="s">
        <v>484</v>
      </c>
      <c r="C143" s="183" t="s">
        <v>443</v>
      </c>
      <c r="D143" s="183" t="s">
        <v>444</v>
      </c>
      <c r="E143" s="183"/>
      <c r="F143" s="184" t="s">
        <v>47</v>
      </c>
      <c r="G143" s="184"/>
      <c r="H143" s="185">
        <v>28</v>
      </c>
      <c r="I143" s="186">
        <v>0</v>
      </c>
      <c r="J143" s="185"/>
      <c r="K143" s="177"/>
      <c r="L143" s="182" t="s">
        <v>551</v>
      </c>
      <c r="M143" s="183" t="s">
        <v>552</v>
      </c>
      <c r="N143" s="183" t="s">
        <v>497</v>
      </c>
      <c r="O143" s="183" t="s">
        <v>498</v>
      </c>
      <c r="P143" s="185"/>
      <c r="Q143" s="184" t="s">
        <v>47</v>
      </c>
      <c r="R143" s="185"/>
      <c r="S143" s="185">
        <v>58</v>
      </c>
      <c r="T143" s="186">
        <v>0</v>
      </c>
      <c r="U143" s="182"/>
      <c r="V143" s="177"/>
      <c r="W143" s="183" t="s">
        <v>619</v>
      </c>
      <c r="X143" s="183" t="s">
        <v>620</v>
      </c>
      <c r="Y143" s="183" t="s">
        <v>497</v>
      </c>
      <c r="Z143" s="184" t="s">
        <v>498</v>
      </c>
      <c r="AA143" s="185"/>
      <c r="AB143" s="184" t="s">
        <v>47</v>
      </c>
      <c r="AC143" s="185"/>
      <c r="AD143" s="185">
        <v>11</v>
      </c>
      <c r="AE143" s="186">
        <v>0</v>
      </c>
      <c r="AF143" s="182"/>
    </row>
    <row r="144" spans="1:32" s="154" customFormat="1" ht="14.45" customHeight="1" x14ac:dyDescent="0.2">
      <c r="A144" s="182" t="s">
        <v>485</v>
      </c>
      <c r="B144" s="182" t="s">
        <v>486</v>
      </c>
      <c r="C144" s="183" t="s">
        <v>443</v>
      </c>
      <c r="D144" s="183" t="s">
        <v>444</v>
      </c>
      <c r="E144" s="183"/>
      <c r="F144" s="184" t="s">
        <v>47</v>
      </c>
      <c r="G144" s="184"/>
      <c r="H144" s="185">
        <v>33</v>
      </c>
      <c r="I144" s="186">
        <v>0</v>
      </c>
      <c r="J144" s="185"/>
      <c r="K144" s="177"/>
      <c r="L144" s="182" t="s">
        <v>553</v>
      </c>
      <c r="M144" s="183" t="s">
        <v>554</v>
      </c>
      <c r="N144" s="183" t="s">
        <v>497</v>
      </c>
      <c r="O144" s="183" t="s">
        <v>498</v>
      </c>
      <c r="P144" s="185"/>
      <c r="Q144" s="184" t="s">
        <v>47</v>
      </c>
      <c r="R144" s="185"/>
      <c r="S144" s="185">
        <v>46</v>
      </c>
      <c r="T144" s="186">
        <v>0</v>
      </c>
      <c r="U144" s="182"/>
      <c r="V144" s="177"/>
      <c r="W144" s="183" t="s">
        <v>621</v>
      </c>
      <c r="X144" s="183" t="s">
        <v>622</v>
      </c>
      <c r="Y144" s="183" t="s">
        <v>497</v>
      </c>
      <c r="Z144" s="184" t="s">
        <v>498</v>
      </c>
      <c r="AA144" s="185"/>
      <c r="AB144" s="184" t="s">
        <v>47</v>
      </c>
      <c r="AC144" s="185"/>
      <c r="AD144" s="185">
        <v>11</v>
      </c>
      <c r="AE144" s="186">
        <v>0</v>
      </c>
      <c r="AF144" s="182"/>
    </row>
    <row r="145" spans="1:32" s="154" customFormat="1" ht="14.45" customHeight="1" x14ac:dyDescent="0.2">
      <c r="A145" s="182" t="s">
        <v>487</v>
      </c>
      <c r="B145" s="182" t="s">
        <v>488</v>
      </c>
      <c r="C145" s="183" t="s">
        <v>443</v>
      </c>
      <c r="D145" s="183" t="s">
        <v>444</v>
      </c>
      <c r="E145" s="183"/>
      <c r="F145" s="184" t="s">
        <v>47</v>
      </c>
      <c r="G145" s="184"/>
      <c r="H145" s="185">
        <v>13</v>
      </c>
      <c r="I145" s="186">
        <v>0</v>
      </c>
      <c r="J145" s="185"/>
      <c r="K145" s="177"/>
      <c r="L145" s="182" t="s">
        <v>555</v>
      </c>
      <c r="M145" s="183" t="s">
        <v>556</v>
      </c>
      <c r="N145" s="183" t="s">
        <v>497</v>
      </c>
      <c r="O145" s="183" t="s">
        <v>498</v>
      </c>
      <c r="P145" s="185"/>
      <c r="Q145" s="184" t="s">
        <v>47</v>
      </c>
      <c r="R145" s="185"/>
      <c r="S145" s="185">
        <v>40</v>
      </c>
      <c r="T145" s="186">
        <v>0</v>
      </c>
      <c r="U145" s="182"/>
      <c r="V145" s="177"/>
      <c r="W145" s="183" t="s">
        <v>623</v>
      </c>
      <c r="X145" s="183" t="s">
        <v>624</v>
      </c>
      <c r="Y145" s="183" t="s">
        <v>497</v>
      </c>
      <c r="Z145" s="184" t="s">
        <v>498</v>
      </c>
      <c r="AA145" s="185"/>
      <c r="AB145" s="184" t="s">
        <v>47</v>
      </c>
      <c r="AC145" s="185"/>
      <c r="AD145" s="185">
        <v>30</v>
      </c>
      <c r="AE145" s="186">
        <v>0</v>
      </c>
      <c r="AF145" s="182"/>
    </row>
    <row r="146" spans="1:32" s="154" customFormat="1" ht="14.45" customHeight="1" x14ac:dyDescent="0.2">
      <c r="A146" s="182" t="s">
        <v>489</v>
      </c>
      <c r="B146" s="182" t="s">
        <v>490</v>
      </c>
      <c r="C146" s="183" t="s">
        <v>443</v>
      </c>
      <c r="D146" s="183" t="s">
        <v>444</v>
      </c>
      <c r="E146" s="183"/>
      <c r="F146" s="184" t="s">
        <v>47</v>
      </c>
      <c r="G146" s="184"/>
      <c r="H146" s="185">
        <v>18</v>
      </c>
      <c r="I146" s="186">
        <v>0</v>
      </c>
      <c r="J146" s="185"/>
      <c r="K146" s="177"/>
      <c r="L146" s="182" t="s">
        <v>557</v>
      </c>
      <c r="M146" s="183" t="s">
        <v>558</v>
      </c>
      <c r="N146" s="183" t="s">
        <v>497</v>
      </c>
      <c r="O146" s="183" t="s">
        <v>498</v>
      </c>
      <c r="P146" s="185"/>
      <c r="Q146" s="184" t="s">
        <v>47</v>
      </c>
      <c r="R146" s="185"/>
      <c r="S146" s="185">
        <v>46</v>
      </c>
      <c r="T146" s="186">
        <v>0</v>
      </c>
      <c r="U146" s="182"/>
      <c r="V146" s="177"/>
      <c r="W146" s="183" t="s">
        <v>625</v>
      </c>
      <c r="X146" s="183" t="s">
        <v>626</v>
      </c>
      <c r="Y146" s="183" t="s">
        <v>497</v>
      </c>
      <c r="Z146" s="184" t="s">
        <v>498</v>
      </c>
      <c r="AA146" s="185"/>
      <c r="AB146" s="184" t="s">
        <v>47</v>
      </c>
      <c r="AC146" s="185"/>
      <c r="AD146" s="185">
        <v>40</v>
      </c>
      <c r="AE146" s="186">
        <v>0</v>
      </c>
      <c r="AF146" s="182"/>
    </row>
    <row r="147" spans="1:32" s="154" customFormat="1" ht="14.45" customHeight="1" x14ac:dyDescent="0.2">
      <c r="A147" s="182" t="s">
        <v>491</v>
      </c>
      <c r="B147" s="182" t="s">
        <v>492</v>
      </c>
      <c r="C147" s="183" t="s">
        <v>443</v>
      </c>
      <c r="D147" s="183" t="s">
        <v>444</v>
      </c>
      <c r="E147" s="183"/>
      <c r="F147" s="184" t="s">
        <v>47</v>
      </c>
      <c r="G147" s="184"/>
      <c r="H147" s="185">
        <v>13</v>
      </c>
      <c r="I147" s="186">
        <v>0</v>
      </c>
      <c r="J147" s="185"/>
      <c r="K147" s="177"/>
      <c r="L147" s="182" t="s">
        <v>559</v>
      </c>
      <c r="M147" s="183" t="s">
        <v>560</v>
      </c>
      <c r="N147" s="183" t="s">
        <v>497</v>
      </c>
      <c r="O147" s="183" t="s">
        <v>498</v>
      </c>
      <c r="P147" s="185"/>
      <c r="Q147" s="184" t="s">
        <v>47</v>
      </c>
      <c r="R147" s="185"/>
      <c r="S147" s="185">
        <v>83</v>
      </c>
      <c r="T147" s="186">
        <v>0</v>
      </c>
      <c r="U147" s="182"/>
      <c r="V147" s="177"/>
      <c r="W147" s="183" t="s">
        <v>627</v>
      </c>
      <c r="X147" s="183" t="s">
        <v>628</v>
      </c>
      <c r="Y147" s="183" t="s">
        <v>497</v>
      </c>
      <c r="Z147" s="184" t="s">
        <v>498</v>
      </c>
      <c r="AA147" s="185"/>
      <c r="AB147" s="184" t="s">
        <v>47</v>
      </c>
      <c r="AC147" s="185"/>
      <c r="AD147" s="185">
        <v>19</v>
      </c>
      <c r="AE147" s="186">
        <v>0</v>
      </c>
      <c r="AF147" s="182"/>
    </row>
    <row r="148" spans="1:32" s="154" customFormat="1" ht="14.45" customHeight="1" x14ac:dyDescent="0.2">
      <c r="A148" s="172" t="s">
        <v>493</v>
      </c>
      <c r="B148" s="182"/>
      <c r="C148" s="183"/>
      <c r="D148" s="183"/>
      <c r="E148" s="183"/>
      <c r="F148" s="184"/>
      <c r="G148" s="184"/>
      <c r="H148" s="185">
        <f>(SUM(AD116:AD116) + SUM(H123:H147))</f>
        <v>476</v>
      </c>
      <c r="I148" s="186">
        <f>(SUM(AE116:AE116) + SUM(I123:I147))</f>
        <v>0</v>
      </c>
      <c r="J148" s="185">
        <f>(SUM(AF116:AF116) + SUM(J123:J147))</f>
        <v>0</v>
      </c>
      <c r="K148" s="177"/>
      <c r="L148" s="182" t="s">
        <v>561</v>
      </c>
      <c r="M148" s="183" t="s">
        <v>562</v>
      </c>
      <c r="N148" s="183" t="s">
        <v>497</v>
      </c>
      <c r="O148" s="183" t="s">
        <v>498</v>
      </c>
      <c r="P148" s="185"/>
      <c r="Q148" s="184" t="s">
        <v>47</v>
      </c>
      <c r="R148" s="185"/>
      <c r="S148" s="185">
        <v>71</v>
      </c>
      <c r="T148" s="186">
        <v>0</v>
      </c>
      <c r="U148" s="182"/>
      <c r="V148" s="177"/>
      <c r="W148" s="183" t="s">
        <v>629</v>
      </c>
      <c r="X148" s="183" t="s">
        <v>630</v>
      </c>
      <c r="Y148" s="183" t="s">
        <v>497</v>
      </c>
      <c r="Z148" s="184" t="s">
        <v>498</v>
      </c>
      <c r="AA148" s="185"/>
      <c r="AB148" s="184" t="s">
        <v>47</v>
      </c>
      <c r="AC148" s="185"/>
      <c r="AD148" s="185">
        <v>13</v>
      </c>
      <c r="AE148" s="186">
        <v>0</v>
      </c>
      <c r="AF148" s="182"/>
    </row>
    <row r="149" spans="1:32" s="154" customFormat="1" ht="14.45" customHeight="1" x14ac:dyDescent="0.25">
      <c r="A149" s="214" t="s">
        <v>494</v>
      </c>
      <c r="B149" s="212"/>
      <c r="C149" s="212"/>
      <c r="D149" s="212"/>
      <c r="E149" s="212"/>
      <c r="F149" s="212"/>
      <c r="G149" s="212"/>
      <c r="H149" s="212"/>
      <c r="I149" s="212"/>
      <c r="J149" s="213"/>
      <c r="K149" s="177"/>
      <c r="L149" s="182" t="s">
        <v>563</v>
      </c>
      <c r="M149" s="183" t="s">
        <v>564</v>
      </c>
      <c r="N149" s="183" t="s">
        <v>497</v>
      </c>
      <c r="O149" s="183" t="s">
        <v>498</v>
      </c>
      <c r="P149" s="185"/>
      <c r="Q149" s="184" t="s">
        <v>47</v>
      </c>
      <c r="R149" s="185"/>
      <c r="S149" s="185">
        <v>111</v>
      </c>
      <c r="T149" s="186">
        <v>0</v>
      </c>
      <c r="U149" s="182"/>
      <c r="V149" s="177"/>
      <c r="W149" s="183" t="s">
        <v>631</v>
      </c>
      <c r="X149" s="183" t="s">
        <v>632</v>
      </c>
      <c r="Y149" s="183" t="s">
        <v>497</v>
      </c>
      <c r="Z149" s="184" t="s">
        <v>498</v>
      </c>
      <c r="AA149" s="185"/>
      <c r="AB149" s="184" t="s">
        <v>47</v>
      </c>
      <c r="AC149" s="185"/>
      <c r="AD149" s="185">
        <v>33</v>
      </c>
      <c r="AE149" s="186">
        <v>0</v>
      </c>
      <c r="AF149" s="182"/>
    </row>
    <row r="150" spans="1:32" s="154" customFormat="1" ht="14.45" customHeight="1" x14ac:dyDescent="0.2">
      <c r="A150" s="182" t="s">
        <v>495</v>
      </c>
      <c r="B150" s="182" t="s">
        <v>496</v>
      </c>
      <c r="C150" s="183" t="s">
        <v>497</v>
      </c>
      <c r="D150" s="183" t="s">
        <v>498</v>
      </c>
      <c r="E150" s="183"/>
      <c r="F150" s="184" t="s">
        <v>47</v>
      </c>
      <c r="G150" s="184"/>
      <c r="H150" s="185">
        <v>53</v>
      </c>
      <c r="I150" s="186">
        <v>0</v>
      </c>
      <c r="J150" s="185"/>
      <c r="K150" s="177"/>
      <c r="L150" s="182" t="s">
        <v>565</v>
      </c>
      <c r="M150" s="183" t="s">
        <v>566</v>
      </c>
      <c r="N150" s="183" t="s">
        <v>497</v>
      </c>
      <c r="O150" s="183" t="s">
        <v>498</v>
      </c>
      <c r="P150" s="185"/>
      <c r="Q150" s="184" t="s">
        <v>47</v>
      </c>
      <c r="R150" s="185"/>
      <c r="S150" s="185">
        <v>70</v>
      </c>
      <c r="T150" s="186">
        <v>0</v>
      </c>
      <c r="U150" s="182"/>
      <c r="V150" s="177"/>
      <c r="W150" s="183" t="s">
        <v>633</v>
      </c>
      <c r="X150" s="183" t="s">
        <v>634</v>
      </c>
      <c r="Y150" s="183" t="s">
        <v>497</v>
      </c>
      <c r="Z150" s="184" t="s">
        <v>498</v>
      </c>
      <c r="AA150" s="185"/>
      <c r="AB150" s="184" t="s">
        <v>47</v>
      </c>
      <c r="AC150" s="185"/>
      <c r="AD150" s="185">
        <v>51</v>
      </c>
      <c r="AE150" s="186">
        <v>0</v>
      </c>
      <c r="AF150" s="182"/>
    </row>
    <row r="151" spans="1:32" s="154" customFormat="1" ht="14.45" customHeight="1" x14ac:dyDescent="0.2">
      <c r="A151" s="182" t="s">
        <v>499</v>
      </c>
      <c r="B151" s="182" t="s">
        <v>500</v>
      </c>
      <c r="C151" s="183" t="s">
        <v>497</v>
      </c>
      <c r="D151" s="183" t="s">
        <v>498</v>
      </c>
      <c r="E151" s="183"/>
      <c r="F151" s="184" t="s">
        <v>47</v>
      </c>
      <c r="G151" s="184"/>
      <c r="H151" s="185">
        <v>40</v>
      </c>
      <c r="I151" s="186">
        <v>0</v>
      </c>
      <c r="J151" s="185"/>
      <c r="K151" s="177"/>
      <c r="L151" s="182" t="s">
        <v>567</v>
      </c>
      <c r="M151" s="183" t="s">
        <v>568</v>
      </c>
      <c r="N151" s="183" t="s">
        <v>497</v>
      </c>
      <c r="O151" s="183" t="s">
        <v>498</v>
      </c>
      <c r="P151" s="185"/>
      <c r="Q151" s="184" t="s">
        <v>47</v>
      </c>
      <c r="R151" s="185"/>
      <c r="S151" s="185">
        <v>82</v>
      </c>
      <c r="T151" s="186">
        <v>0</v>
      </c>
      <c r="U151" s="182"/>
      <c r="V151" s="177"/>
      <c r="W151" s="183" t="s">
        <v>635</v>
      </c>
      <c r="X151" s="183" t="s">
        <v>636</v>
      </c>
      <c r="Y151" s="183" t="s">
        <v>497</v>
      </c>
      <c r="Z151" s="184" t="s">
        <v>498</v>
      </c>
      <c r="AA151" s="185"/>
      <c r="AB151" s="184" t="s">
        <v>47</v>
      </c>
      <c r="AC151" s="185"/>
      <c r="AD151" s="185">
        <v>67</v>
      </c>
      <c r="AE151" s="186">
        <v>0</v>
      </c>
      <c r="AF151" s="182"/>
    </row>
    <row r="152" spans="1:32" s="154" customFormat="1" ht="14.45" customHeight="1" x14ac:dyDescent="0.2">
      <c r="A152" s="182" t="s">
        <v>501</v>
      </c>
      <c r="B152" s="182" t="s">
        <v>502</v>
      </c>
      <c r="C152" s="183" t="s">
        <v>497</v>
      </c>
      <c r="D152" s="183" t="s">
        <v>498</v>
      </c>
      <c r="E152" s="183"/>
      <c r="F152" s="184" t="s">
        <v>47</v>
      </c>
      <c r="G152" s="184"/>
      <c r="H152" s="185">
        <v>82</v>
      </c>
      <c r="I152" s="186">
        <v>0</v>
      </c>
      <c r="J152" s="185"/>
      <c r="K152" s="177"/>
      <c r="L152" s="182" t="s">
        <v>569</v>
      </c>
      <c r="M152" s="183" t="s">
        <v>570</v>
      </c>
      <c r="N152" s="183" t="s">
        <v>497</v>
      </c>
      <c r="O152" s="183" t="s">
        <v>498</v>
      </c>
      <c r="P152" s="185"/>
      <c r="Q152" s="184" t="s">
        <v>47</v>
      </c>
      <c r="R152" s="185"/>
      <c r="S152" s="185">
        <v>118</v>
      </c>
      <c r="T152" s="186">
        <v>0</v>
      </c>
      <c r="U152" s="182"/>
      <c r="V152" s="177"/>
      <c r="W152" s="183" t="s">
        <v>637</v>
      </c>
      <c r="X152" s="183" t="s">
        <v>638</v>
      </c>
      <c r="Y152" s="183" t="s">
        <v>497</v>
      </c>
      <c r="Z152" s="184" t="s">
        <v>498</v>
      </c>
      <c r="AA152" s="185"/>
      <c r="AB152" s="184" t="s">
        <v>47</v>
      </c>
      <c r="AC152" s="185"/>
      <c r="AD152" s="185">
        <v>55</v>
      </c>
      <c r="AE152" s="186">
        <v>0</v>
      </c>
      <c r="AF152" s="182"/>
    </row>
    <row r="153" spans="1:32" s="154" customFormat="1" ht="14.45" customHeight="1" x14ac:dyDescent="0.2">
      <c r="A153" s="182" t="s">
        <v>503</v>
      </c>
      <c r="B153" s="182" t="s">
        <v>504</v>
      </c>
      <c r="C153" s="183" t="s">
        <v>497</v>
      </c>
      <c r="D153" s="183" t="s">
        <v>498</v>
      </c>
      <c r="E153" s="183"/>
      <c r="F153" s="184" t="s">
        <v>47</v>
      </c>
      <c r="G153" s="184"/>
      <c r="H153" s="185">
        <v>46</v>
      </c>
      <c r="I153" s="186">
        <v>0</v>
      </c>
      <c r="J153" s="185"/>
      <c r="K153" s="177"/>
      <c r="L153" s="182" t="s">
        <v>571</v>
      </c>
      <c r="M153" s="183" t="s">
        <v>572</v>
      </c>
      <c r="N153" s="183" t="s">
        <v>497</v>
      </c>
      <c r="O153" s="183" t="s">
        <v>498</v>
      </c>
      <c r="P153" s="185"/>
      <c r="Q153" s="184" t="s">
        <v>47</v>
      </c>
      <c r="R153" s="185"/>
      <c r="S153" s="185">
        <v>106</v>
      </c>
      <c r="T153" s="186">
        <v>0</v>
      </c>
      <c r="U153" s="182"/>
      <c r="V153" s="177"/>
      <c r="W153" s="183" t="s">
        <v>639</v>
      </c>
      <c r="X153" s="183" t="s">
        <v>640</v>
      </c>
      <c r="Y153" s="183" t="s">
        <v>497</v>
      </c>
      <c r="Z153" s="184" t="s">
        <v>498</v>
      </c>
      <c r="AA153" s="185"/>
      <c r="AB153" s="184" t="s">
        <v>47</v>
      </c>
      <c r="AC153" s="185"/>
      <c r="AD153" s="185">
        <v>32</v>
      </c>
      <c r="AE153" s="186">
        <v>0</v>
      </c>
      <c r="AF153" s="182"/>
    </row>
    <row r="154" spans="1:32" s="154" customFormat="1" ht="14.45" customHeight="1" x14ac:dyDescent="0.2">
      <c r="A154" s="182" t="s">
        <v>505</v>
      </c>
      <c r="B154" s="182" t="s">
        <v>506</v>
      </c>
      <c r="C154" s="183" t="s">
        <v>497</v>
      </c>
      <c r="D154" s="183" t="s">
        <v>498</v>
      </c>
      <c r="E154" s="183"/>
      <c r="F154" s="184" t="s">
        <v>47</v>
      </c>
      <c r="G154" s="184"/>
      <c r="H154" s="185">
        <v>11</v>
      </c>
      <c r="I154" s="186">
        <v>0</v>
      </c>
      <c r="J154" s="185"/>
      <c r="K154" s="177"/>
      <c r="L154" s="182" t="s">
        <v>573</v>
      </c>
      <c r="M154" s="183" t="s">
        <v>574</v>
      </c>
      <c r="N154" s="183" t="s">
        <v>497</v>
      </c>
      <c r="O154" s="183" t="s">
        <v>498</v>
      </c>
      <c r="P154" s="185"/>
      <c r="Q154" s="184" t="s">
        <v>47</v>
      </c>
      <c r="R154" s="185"/>
      <c r="S154" s="185">
        <v>106</v>
      </c>
      <c r="T154" s="186">
        <v>0</v>
      </c>
      <c r="U154" s="182"/>
      <c r="V154" s="177"/>
      <c r="W154" s="183" t="s">
        <v>641</v>
      </c>
      <c r="X154" s="183" t="s">
        <v>642</v>
      </c>
      <c r="Y154" s="183" t="s">
        <v>497</v>
      </c>
      <c r="Z154" s="184" t="s">
        <v>498</v>
      </c>
      <c r="AA154" s="185"/>
      <c r="AB154" s="184" t="s">
        <v>47</v>
      </c>
      <c r="AC154" s="185"/>
      <c r="AD154" s="185">
        <v>65</v>
      </c>
      <c r="AE154" s="186">
        <v>0</v>
      </c>
      <c r="AF154" s="182"/>
    </row>
    <row r="155" spans="1:32" s="154" customFormat="1" ht="14.45" customHeight="1" x14ac:dyDescent="0.2">
      <c r="A155" s="182" t="s">
        <v>507</v>
      </c>
      <c r="B155" s="182" t="s">
        <v>508</v>
      </c>
      <c r="C155" s="183" t="s">
        <v>497</v>
      </c>
      <c r="D155" s="183" t="s">
        <v>498</v>
      </c>
      <c r="E155" s="183"/>
      <c r="F155" s="184" t="s">
        <v>47</v>
      </c>
      <c r="G155" s="184"/>
      <c r="H155" s="185">
        <v>64</v>
      </c>
      <c r="I155" s="186">
        <v>0</v>
      </c>
      <c r="J155" s="185"/>
      <c r="K155" s="177"/>
      <c r="L155" s="182" t="s">
        <v>575</v>
      </c>
      <c r="M155" s="183" t="s">
        <v>576</v>
      </c>
      <c r="N155" s="183" t="s">
        <v>497</v>
      </c>
      <c r="O155" s="183" t="s">
        <v>498</v>
      </c>
      <c r="P155" s="185"/>
      <c r="Q155" s="184" t="s">
        <v>47</v>
      </c>
      <c r="R155" s="185"/>
      <c r="S155" s="185">
        <v>58</v>
      </c>
      <c r="T155" s="186">
        <v>0</v>
      </c>
      <c r="U155" s="182"/>
      <c r="V155" s="177"/>
      <c r="W155" s="183" t="s">
        <v>643</v>
      </c>
      <c r="X155" s="183" t="s">
        <v>644</v>
      </c>
      <c r="Y155" s="183" t="s">
        <v>497</v>
      </c>
      <c r="Z155" s="184" t="s">
        <v>498</v>
      </c>
      <c r="AA155" s="185"/>
      <c r="AB155" s="184" t="s">
        <v>47</v>
      </c>
      <c r="AC155" s="185"/>
      <c r="AD155" s="185">
        <v>23</v>
      </c>
      <c r="AE155" s="186">
        <v>0</v>
      </c>
      <c r="AF155" s="182"/>
    </row>
    <row r="156" spans="1:32" s="154" customFormat="1" ht="14.45" customHeight="1" x14ac:dyDescent="0.2">
      <c r="A156" s="182" t="s">
        <v>509</v>
      </c>
      <c r="B156" s="182" t="s">
        <v>510</v>
      </c>
      <c r="C156" s="183" t="s">
        <v>497</v>
      </c>
      <c r="D156" s="183" t="s">
        <v>498</v>
      </c>
      <c r="E156" s="183"/>
      <c r="F156" s="184" t="s">
        <v>47</v>
      </c>
      <c r="G156" s="184"/>
      <c r="H156" s="185">
        <v>52</v>
      </c>
      <c r="I156" s="186">
        <v>0</v>
      </c>
      <c r="J156" s="185"/>
      <c r="K156" s="177"/>
      <c r="L156" s="182" t="s">
        <v>577</v>
      </c>
      <c r="M156" s="183" t="s">
        <v>578</v>
      </c>
      <c r="N156" s="183" t="s">
        <v>497</v>
      </c>
      <c r="O156" s="183" t="s">
        <v>498</v>
      </c>
      <c r="P156" s="185"/>
      <c r="Q156" s="184" t="s">
        <v>47</v>
      </c>
      <c r="R156" s="185"/>
      <c r="S156" s="185">
        <v>70</v>
      </c>
      <c r="T156" s="186">
        <v>0</v>
      </c>
      <c r="U156" s="182"/>
      <c r="V156" s="177"/>
      <c r="W156" s="183" t="s">
        <v>645</v>
      </c>
      <c r="X156" s="183" t="s">
        <v>646</v>
      </c>
      <c r="Y156" s="183" t="s">
        <v>497</v>
      </c>
      <c r="Z156" s="184" t="s">
        <v>498</v>
      </c>
      <c r="AA156" s="185"/>
      <c r="AB156" s="184" t="s">
        <v>47</v>
      </c>
      <c r="AC156" s="185"/>
      <c r="AD156" s="185">
        <v>94</v>
      </c>
      <c r="AE156" s="186">
        <v>0</v>
      </c>
      <c r="AF156" s="182"/>
    </row>
    <row r="157" spans="1:32" s="154" customFormat="1" ht="14.45" customHeight="1" x14ac:dyDescent="0.2">
      <c r="A157" s="182"/>
      <c r="B157" s="182"/>
      <c r="C157" s="183"/>
      <c r="D157" s="183"/>
      <c r="E157" s="183"/>
      <c r="F157" s="184"/>
      <c r="G157" s="184"/>
      <c r="H157" s="185"/>
      <c r="I157" s="186"/>
      <c r="J157" s="185"/>
      <c r="K157" s="177"/>
      <c r="L157" s="182"/>
      <c r="M157" s="183"/>
      <c r="N157" s="183"/>
      <c r="O157" s="183"/>
      <c r="P157" s="185"/>
      <c r="Q157" s="184"/>
      <c r="R157" s="185"/>
      <c r="S157" s="185"/>
      <c r="T157" s="186"/>
      <c r="U157" s="182"/>
      <c r="V157" s="177"/>
      <c r="W157" s="183"/>
      <c r="X157" s="183"/>
      <c r="Y157" s="183"/>
      <c r="Z157" s="184"/>
      <c r="AA157" s="185"/>
      <c r="AB157" s="184"/>
      <c r="AC157" s="185"/>
      <c r="AD157" s="185"/>
      <c r="AE157" s="186"/>
      <c r="AF157" s="182"/>
    </row>
    <row r="158" spans="1:32" s="154" customFormat="1" ht="14.45" customHeight="1" x14ac:dyDescent="0.25">
      <c r="A158" s="204" t="s">
        <v>440</v>
      </c>
      <c r="B158" s="205"/>
      <c r="C158" s="205"/>
      <c r="D158" s="205"/>
      <c r="E158" s="205"/>
      <c r="F158" s="205"/>
      <c r="G158" s="205"/>
      <c r="H158" s="205"/>
      <c r="I158" s="205"/>
      <c r="J158" s="205"/>
      <c r="K158" s="205"/>
      <c r="L158" s="205"/>
      <c r="M158" s="205"/>
      <c r="N158" s="205"/>
      <c r="O158" s="205"/>
      <c r="P158" s="205"/>
      <c r="Q158" s="205"/>
      <c r="R158" s="205"/>
      <c r="S158" s="205"/>
      <c r="T158" s="205"/>
      <c r="U158" s="205"/>
      <c r="V158" s="205"/>
      <c r="W158" s="205"/>
      <c r="X158" s="205"/>
      <c r="Y158" s="205"/>
      <c r="Z158" s="205"/>
      <c r="AA158" s="205"/>
      <c r="AB158" s="205"/>
      <c r="AC158" s="205"/>
      <c r="AD158" s="205"/>
      <c r="AE158" s="205"/>
      <c r="AF158" s="205"/>
    </row>
    <row r="159" spans="1:32" s="154" customFormat="1" ht="24.95" customHeight="1" x14ac:dyDescent="0.25">
      <c r="A159" s="206"/>
      <c r="B159" s="207"/>
      <c r="C159" s="207"/>
      <c r="D159" s="207"/>
      <c r="E159" s="207"/>
      <c r="F159" s="207"/>
      <c r="G159" s="207"/>
      <c r="H159" s="207"/>
      <c r="I159" s="207"/>
      <c r="J159" s="207"/>
      <c r="K159" s="207"/>
      <c r="L159" s="207"/>
      <c r="M159" s="207"/>
      <c r="N159" s="207"/>
      <c r="O159" s="207"/>
      <c r="P159" s="207"/>
      <c r="Q159" s="207"/>
      <c r="R159" s="207"/>
      <c r="S159" s="207"/>
      <c r="T159" s="207"/>
      <c r="U159" s="207"/>
      <c r="V159" s="207"/>
      <c r="W159" s="207"/>
      <c r="X159" s="207"/>
      <c r="Y159" s="207"/>
      <c r="Z159" s="207"/>
      <c r="AA159" s="207"/>
      <c r="AB159" s="207"/>
      <c r="AC159" s="207"/>
      <c r="AD159" s="207"/>
      <c r="AE159" s="207"/>
      <c r="AF159" s="207"/>
    </row>
    <row r="160" spans="1:32" s="154" customFormat="1" ht="14.45" customHeight="1" x14ac:dyDescent="0.2">
      <c r="C160" s="155"/>
      <c r="D160" s="155"/>
      <c r="E160" s="155"/>
      <c r="F160" s="156"/>
      <c r="G160" s="156"/>
      <c r="H160" s="157"/>
      <c r="I160" s="165"/>
      <c r="J160" s="157"/>
      <c r="M160" s="155"/>
      <c r="N160" s="155"/>
      <c r="O160" s="155"/>
      <c r="P160" s="157"/>
      <c r="Q160" s="156"/>
      <c r="R160" s="157"/>
      <c r="S160" s="157"/>
      <c r="T160" s="165"/>
      <c r="W160" s="155"/>
      <c r="X160" s="155"/>
      <c r="Y160" s="155"/>
      <c r="Z160" s="156"/>
      <c r="AA160" s="157"/>
      <c r="AB160" s="156"/>
      <c r="AC160" s="157"/>
      <c r="AD160" s="157"/>
      <c r="AE160" s="165"/>
    </row>
    <row r="161" spans="1:32" s="154" customFormat="1" ht="14.45" customHeight="1" x14ac:dyDescent="0.2">
      <c r="A161" s="172" t="s">
        <v>10</v>
      </c>
      <c r="B161" s="172"/>
      <c r="C161" s="173"/>
      <c r="D161" s="173"/>
      <c r="E161" s="173"/>
      <c r="F161" s="174" t="s">
        <v>26</v>
      </c>
      <c r="G161" s="174"/>
      <c r="H161" s="175" t="s">
        <v>39</v>
      </c>
      <c r="I161" s="176" t="s">
        <v>40</v>
      </c>
      <c r="J161" s="175" t="s">
        <v>38</v>
      </c>
      <c r="K161" s="172"/>
      <c r="L161" s="172" t="s">
        <v>10</v>
      </c>
      <c r="M161" s="173"/>
      <c r="N161" s="173"/>
      <c r="O161" s="173"/>
      <c r="P161" s="175"/>
      <c r="Q161" s="174" t="s">
        <v>26</v>
      </c>
      <c r="R161" s="175"/>
      <c r="S161" s="175" t="s">
        <v>39</v>
      </c>
      <c r="T161" s="176" t="s">
        <v>40</v>
      </c>
      <c r="U161" s="172" t="s">
        <v>38</v>
      </c>
      <c r="V161" s="172"/>
      <c r="W161" s="173" t="s">
        <v>10</v>
      </c>
      <c r="X161" s="173"/>
      <c r="Y161" s="173"/>
      <c r="Z161" s="174"/>
      <c r="AA161" s="175"/>
      <c r="AB161" s="174" t="s">
        <v>26</v>
      </c>
      <c r="AC161" s="175"/>
      <c r="AD161" s="175" t="s">
        <v>39</v>
      </c>
      <c r="AE161" s="176" t="s">
        <v>40</v>
      </c>
      <c r="AF161" s="172" t="s">
        <v>38</v>
      </c>
    </row>
    <row r="162" spans="1:32" s="154" customFormat="1" ht="5.0999999999999996" customHeight="1" x14ac:dyDescent="0.2">
      <c r="A162" s="177"/>
      <c r="B162" s="177"/>
      <c r="C162" s="178"/>
      <c r="D162" s="178"/>
      <c r="E162" s="178"/>
      <c r="F162" s="179"/>
      <c r="G162" s="179"/>
      <c r="H162" s="180"/>
      <c r="I162" s="181"/>
      <c r="J162" s="180"/>
      <c r="K162" s="177"/>
      <c r="L162" s="177"/>
      <c r="M162" s="178"/>
      <c r="N162" s="178"/>
      <c r="O162" s="178"/>
      <c r="P162" s="180"/>
      <c r="Q162" s="179"/>
      <c r="R162" s="180"/>
      <c r="S162" s="180"/>
      <c r="T162" s="181"/>
      <c r="U162" s="177"/>
      <c r="V162" s="177"/>
      <c r="W162" s="178"/>
      <c r="X162" s="178"/>
      <c r="Y162" s="178"/>
      <c r="Z162" s="179"/>
      <c r="AA162" s="180"/>
      <c r="AB162" s="179"/>
      <c r="AC162" s="180"/>
      <c r="AD162" s="180"/>
      <c r="AE162" s="181"/>
      <c r="AF162" s="177"/>
    </row>
    <row r="163" spans="1:32" s="154" customFormat="1" ht="14.45" customHeight="1" x14ac:dyDescent="0.2">
      <c r="A163" s="182" t="s">
        <v>648</v>
      </c>
      <c r="B163" s="182" t="s">
        <v>649</v>
      </c>
      <c r="C163" s="183" t="s">
        <v>497</v>
      </c>
      <c r="D163" s="183" t="s">
        <v>498</v>
      </c>
      <c r="E163" s="183"/>
      <c r="F163" s="184" t="s">
        <v>47</v>
      </c>
      <c r="G163" s="184"/>
      <c r="H163" s="185">
        <v>91</v>
      </c>
      <c r="I163" s="186">
        <v>0</v>
      </c>
      <c r="J163" s="185"/>
      <c r="K163" s="177"/>
      <c r="L163" s="182" t="s">
        <v>716</v>
      </c>
      <c r="M163" s="183" t="s">
        <v>717</v>
      </c>
      <c r="N163" s="183" t="s">
        <v>497</v>
      </c>
      <c r="O163" s="183" t="s">
        <v>498</v>
      </c>
      <c r="P163" s="185"/>
      <c r="Q163" s="184" t="s">
        <v>47</v>
      </c>
      <c r="R163" s="185"/>
      <c r="S163" s="185">
        <v>58</v>
      </c>
      <c r="T163" s="186">
        <v>0</v>
      </c>
      <c r="U163" s="182"/>
      <c r="V163" s="177"/>
      <c r="W163" s="183" t="s">
        <v>784</v>
      </c>
      <c r="X163" s="183" t="s">
        <v>785</v>
      </c>
      <c r="Y163" s="183" t="s">
        <v>497</v>
      </c>
      <c r="Z163" s="184" t="s">
        <v>498</v>
      </c>
      <c r="AA163" s="185"/>
      <c r="AB163" s="184" t="s">
        <v>47</v>
      </c>
      <c r="AC163" s="185"/>
      <c r="AD163" s="185">
        <v>58</v>
      </c>
      <c r="AE163" s="186">
        <v>0</v>
      </c>
      <c r="AF163" s="182"/>
    </row>
    <row r="164" spans="1:32" s="154" customFormat="1" ht="14.45" customHeight="1" x14ac:dyDescent="0.2">
      <c r="A164" s="182" t="s">
        <v>650</v>
      </c>
      <c r="B164" s="182" t="s">
        <v>651</v>
      </c>
      <c r="C164" s="183" t="s">
        <v>497</v>
      </c>
      <c r="D164" s="183" t="s">
        <v>498</v>
      </c>
      <c r="E164" s="183"/>
      <c r="F164" s="184" t="s">
        <v>47</v>
      </c>
      <c r="G164" s="184"/>
      <c r="H164" s="185">
        <v>70</v>
      </c>
      <c r="I164" s="186">
        <v>0</v>
      </c>
      <c r="J164" s="185"/>
      <c r="K164" s="177"/>
      <c r="L164" s="182" t="s">
        <v>718</v>
      </c>
      <c r="M164" s="183" t="s">
        <v>719</v>
      </c>
      <c r="N164" s="183" t="s">
        <v>497</v>
      </c>
      <c r="O164" s="183" t="s">
        <v>498</v>
      </c>
      <c r="P164" s="185"/>
      <c r="Q164" s="184" t="s">
        <v>47</v>
      </c>
      <c r="R164" s="185"/>
      <c r="S164" s="185">
        <v>46</v>
      </c>
      <c r="T164" s="186">
        <v>0</v>
      </c>
      <c r="U164" s="182"/>
      <c r="V164" s="177"/>
      <c r="W164" s="183" t="s">
        <v>786</v>
      </c>
      <c r="X164" s="183" t="s">
        <v>787</v>
      </c>
      <c r="Y164" s="183" t="s">
        <v>497</v>
      </c>
      <c r="Z164" s="184" t="s">
        <v>498</v>
      </c>
      <c r="AA164" s="185"/>
      <c r="AB164" s="184" t="s">
        <v>47</v>
      </c>
      <c r="AC164" s="185"/>
      <c r="AD164" s="185">
        <v>58</v>
      </c>
      <c r="AE164" s="186">
        <v>0</v>
      </c>
      <c r="AF164" s="182"/>
    </row>
    <row r="165" spans="1:32" s="154" customFormat="1" ht="14.45" customHeight="1" x14ac:dyDescent="0.2">
      <c r="A165" s="182" t="s">
        <v>652</v>
      </c>
      <c r="B165" s="182" t="s">
        <v>653</v>
      </c>
      <c r="C165" s="183" t="s">
        <v>497</v>
      </c>
      <c r="D165" s="183" t="s">
        <v>498</v>
      </c>
      <c r="E165" s="183"/>
      <c r="F165" s="184" t="s">
        <v>47</v>
      </c>
      <c r="G165" s="184"/>
      <c r="H165" s="185">
        <v>58</v>
      </c>
      <c r="I165" s="186">
        <v>0</v>
      </c>
      <c r="J165" s="185"/>
      <c r="K165" s="177"/>
      <c r="L165" s="182" t="s">
        <v>720</v>
      </c>
      <c r="M165" s="183" t="s">
        <v>721</v>
      </c>
      <c r="N165" s="183" t="s">
        <v>497</v>
      </c>
      <c r="O165" s="183" t="s">
        <v>498</v>
      </c>
      <c r="P165" s="185"/>
      <c r="Q165" s="184" t="s">
        <v>47</v>
      </c>
      <c r="R165" s="185"/>
      <c r="S165" s="185">
        <v>46</v>
      </c>
      <c r="T165" s="186">
        <v>0</v>
      </c>
      <c r="U165" s="182"/>
      <c r="V165" s="177"/>
      <c r="W165" s="183" t="s">
        <v>788</v>
      </c>
      <c r="X165" s="183" t="s">
        <v>789</v>
      </c>
      <c r="Y165" s="183" t="s">
        <v>497</v>
      </c>
      <c r="Z165" s="184" t="s">
        <v>498</v>
      </c>
      <c r="AA165" s="185"/>
      <c r="AB165" s="184" t="s">
        <v>47</v>
      </c>
      <c r="AC165" s="185"/>
      <c r="AD165" s="185">
        <v>52</v>
      </c>
      <c r="AE165" s="186">
        <v>0</v>
      </c>
      <c r="AF165" s="182"/>
    </row>
    <row r="166" spans="1:32" s="154" customFormat="1" ht="14.45" customHeight="1" x14ac:dyDescent="0.2">
      <c r="A166" s="182" t="s">
        <v>654</v>
      </c>
      <c r="B166" s="182" t="s">
        <v>655</v>
      </c>
      <c r="C166" s="183" t="s">
        <v>497</v>
      </c>
      <c r="D166" s="183" t="s">
        <v>498</v>
      </c>
      <c r="E166" s="183"/>
      <c r="F166" s="184" t="s">
        <v>47</v>
      </c>
      <c r="G166" s="184"/>
      <c r="H166" s="185">
        <v>49</v>
      </c>
      <c r="I166" s="186">
        <v>0</v>
      </c>
      <c r="J166" s="185"/>
      <c r="K166" s="177"/>
      <c r="L166" s="182" t="s">
        <v>722</v>
      </c>
      <c r="M166" s="183" t="s">
        <v>723</v>
      </c>
      <c r="N166" s="183" t="s">
        <v>497</v>
      </c>
      <c r="O166" s="183" t="s">
        <v>498</v>
      </c>
      <c r="P166" s="185"/>
      <c r="Q166" s="184" t="s">
        <v>47</v>
      </c>
      <c r="R166" s="185"/>
      <c r="S166" s="185">
        <v>70</v>
      </c>
      <c r="T166" s="186">
        <v>0</v>
      </c>
      <c r="U166" s="182"/>
      <c r="V166" s="177"/>
      <c r="W166" s="183" t="s">
        <v>790</v>
      </c>
      <c r="X166" s="183" t="s">
        <v>791</v>
      </c>
      <c r="Y166" s="183" t="s">
        <v>497</v>
      </c>
      <c r="Z166" s="184" t="s">
        <v>498</v>
      </c>
      <c r="AA166" s="185"/>
      <c r="AB166" s="184" t="s">
        <v>47</v>
      </c>
      <c r="AC166" s="185"/>
      <c r="AD166" s="185">
        <v>40</v>
      </c>
      <c r="AE166" s="186">
        <v>0</v>
      </c>
      <c r="AF166" s="182"/>
    </row>
    <row r="167" spans="1:32" s="154" customFormat="1" ht="14.45" customHeight="1" x14ac:dyDescent="0.2">
      <c r="A167" s="182" t="s">
        <v>656</v>
      </c>
      <c r="B167" s="182" t="s">
        <v>657</v>
      </c>
      <c r="C167" s="183" t="s">
        <v>497</v>
      </c>
      <c r="D167" s="183" t="s">
        <v>498</v>
      </c>
      <c r="E167" s="183"/>
      <c r="F167" s="184" t="s">
        <v>47</v>
      </c>
      <c r="G167" s="184"/>
      <c r="H167" s="185">
        <v>46</v>
      </c>
      <c r="I167" s="186">
        <v>0</v>
      </c>
      <c r="J167" s="185"/>
      <c r="K167" s="177"/>
      <c r="L167" s="182" t="s">
        <v>724</v>
      </c>
      <c r="M167" s="183" t="s">
        <v>725</v>
      </c>
      <c r="N167" s="183" t="s">
        <v>497</v>
      </c>
      <c r="O167" s="183" t="s">
        <v>498</v>
      </c>
      <c r="P167" s="185"/>
      <c r="Q167" s="184" t="s">
        <v>47</v>
      </c>
      <c r="R167" s="185"/>
      <c r="S167" s="185">
        <v>70</v>
      </c>
      <c r="T167" s="186">
        <v>0</v>
      </c>
      <c r="U167" s="182"/>
      <c r="V167" s="177"/>
      <c r="W167" s="183" t="s">
        <v>792</v>
      </c>
      <c r="X167" s="183" t="s">
        <v>793</v>
      </c>
      <c r="Y167" s="183" t="s">
        <v>497</v>
      </c>
      <c r="Z167" s="184" t="s">
        <v>498</v>
      </c>
      <c r="AA167" s="185"/>
      <c r="AB167" s="184" t="s">
        <v>47</v>
      </c>
      <c r="AC167" s="185"/>
      <c r="AD167" s="185">
        <v>40</v>
      </c>
      <c r="AE167" s="186">
        <v>0</v>
      </c>
      <c r="AF167" s="182"/>
    </row>
    <row r="168" spans="1:32" s="154" customFormat="1" ht="14.45" customHeight="1" x14ac:dyDescent="0.2">
      <c r="A168" s="182" t="s">
        <v>658</v>
      </c>
      <c r="B168" s="182" t="s">
        <v>659</v>
      </c>
      <c r="C168" s="183" t="s">
        <v>497</v>
      </c>
      <c r="D168" s="183" t="s">
        <v>498</v>
      </c>
      <c r="E168" s="183"/>
      <c r="F168" s="184" t="s">
        <v>47</v>
      </c>
      <c r="G168" s="184"/>
      <c r="H168" s="185">
        <v>49</v>
      </c>
      <c r="I168" s="186">
        <v>0</v>
      </c>
      <c r="J168" s="185"/>
      <c r="K168" s="177"/>
      <c r="L168" s="182" t="s">
        <v>726</v>
      </c>
      <c r="M168" s="183" t="s">
        <v>727</v>
      </c>
      <c r="N168" s="183" t="s">
        <v>497</v>
      </c>
      <c r="O168" s="183" t="s">
        <v>498</v>
      </c>
      <c r="P168" s="185"/>
      <c r="Q168" s="184" t="s">
        <v>47</v>
      </c>
      <c r="R168" s="185"/>
      <c r="S168" s="185">
        <v>94</v>
      </c>
      <c r="T168" s="186">
        <v>0</v>
      </c>
      <c r="U168" s="182"/>
      <c r="V168" s="177"/>
      <c r="W168" s="183" t="s">
        <v>794</v>
      </c>
      <c r="X168" s="183" t="s">
        <v>795</v>
      </c>
      <c r="Y168" s="183" t="s">
        <v>497</v>
      </c>
      <c r="Z168" s="184" t="s">
        <v>498</v>
      </c>
      <c r="AA168" s="185"/>
      <c r="AB168" s="184" t="s">
        <v>47</v>
      </c>
      <c r="AC168" s="185"/>
      <c r="AD168" s="185">
        <v>34</v>
      </c>
      <c r="AE168" s="186">
        <v>0</v>
      </c>
      <c r="AF168" s="182"/>
    </row>
    <row r="169" spans="1:32" s="154" customFormat="1" ht="14.45" customHeight="1" x14ac:dyDescent="0.2">
      <c r="A169" s="182" t="s">
        <v>660</v>
      </c>
      <c r="B169" s="182" t="s">
        <v>661</v>
      </c>
      <c r="C169" s="183" t="s">
        <v>497</v>
      </c>
      <c r="D169" s="183" t="s">
        <v>498</v>
      </c>
      <c r="E169" s="183"/>
      <c r="F169" s="184" t="s">
        <v>47</v>
      </c>
      <c r="G169" s="184"/>
      <c r="H169" s="185">
        <v>58</v>
      </c>
      <c r="I169" s="186">
        <v>0</v>
      </c>
      <c r="J169" s="185"/>
      <c r="K169" s="177"/>
      <c r="L169" s="182" t="s">
        <v>728</v>
      </c>
      <c r="M169" s="183" t="s">
        <v>729</v>
      </c>
      <c r="N169" s="183" t="s">
        <v>497</v>
      </c>
      <c r="O169" s="183" t="s">
        <v>498</v>
      </c>
      <c r="P169" s="185"/>
      <c r="Q169" s="184" t="s">
        <v>47</v>
      </c>
      <c r="R169" s="185"/>
      <c r="S169" s="185">
        <v>46</v>
      </c>
      <c r="T169" s="186">
        <v>0</v>
      </c>
      <c r="U169" s="182"/>
      <c r="V169" s="177"/>
      <c r="W169" s="183" t="s">
        <v>796</v>
      </c>
      <c r="X169" s="183" t="s">
        <v>797</v>
      </c>
      <c r="Y169" s="183" t="s">
        <v>497</v>
      </c>
      <c r="Z169" s="184" t="s">
        <v>498</v>
      </c>
      <c r="AA169" s="185"/>
      <c r="AB169" s="184" t="s">
        <v>47</v>
      </c>
      <c r="AC169" s="185"/>
      <c r="AD169" s="185">
        <v>53</v>
      </c>
      <c r="AE169" s="186">
        <v>0</v>
      </c>
      <c r="AF169" s="182"/>
    </row>
    <row r="170" spans="1:32" s="154" customFormat="1" ht="14.45" customHeight="1" x14ac:dyDescent="0.2">
      <c r="A170" s="182" t="s">
        <v>662</v>
      </c>
      <c r="B170" s="182" t="s">
        <v>663</v>
      </c>
      <c r="C170" s="183" t="s">
        <v>497</v>
      </c>
      <c r="D170" s="183" t="s">
        <v>498</v>
      </c>
      <c r="E170" s="183"/>
      <c r="F170" s="184" t="s">
        <v>47</v>
      </c>
      <c r="G170" s="184"/>
      <c r="H170" s="185">
        <v>58</v>
      </c>
      <c r="I170" s="186">
        <v>0</v>
      </c>
      <c r="J170" s="185"/>
      <c r="K170" s="177"/>
      <c r="L170" s="182" t="s">
        <v>730</v>
      </c>
      <c r="M170" s="183" t="s">
        <v>731</v>
      </c>
      <c r="N170" s="183" t="s">
        <v>497</v>
      </c>
      <c r="O170" s="183" t="s">
        <v>498</v>
      </c>
      <c r="P170" s="185"/>
      <c r="Q170" s="184" t="s">
        <v>47</v>
      </c>
      <c r="R170" s="185"/>
      <c r="S170" s="185">
        <v>24</v>
      </c>
      <c r="T170" s="186">
        <v>0</v>
      </c>
      <c r="U170" s="182"/>
      <c r="V170" s="177"/>
      <c r="W170" s="183" t="s">
        <v>798</v>
      </c>
      <c r="X170" s="183" t="s">
        <v>799</v>
      </c>
      <c r="Y170" s="183" t="s">
        <v>497</v>
      </c>
      <c r="Z170" s="184" t="s">
        <v>498</v>
      </c>
      <c r="AA170" s="185"/>
      <c r="AB170" s="184" t="s">
        <v>47</v>
      </c>
      <c r="AC170" s="185"/>
      <c r="AD170" s="185">
        <v>58</v>
      </c>
      <c r="AE170" s="186">
        <v>0</v>
      </c>
      <c r="AF170" s="182"/>
    </row>
    <row r="171" spans="1:32" s="154" customFormat="1" ht="14.45" customHeight="1" x14ac:dyDescent="0.2">
      <c r="A171" s="182" t="s">
        <v>664</v>
      </c>
      <c r="B171" s="182" t="s">
        <v>665</v>
      </c>
      <c r="C171" s="183" t="s">
        <v>497</v>
      </c>
      <c r="D171" s="183" t="s">
        <v>498</v>
      </c>
      <c r="E171" s="183"/>
      <c r="F171" s="184" t="s">
        <v>47</v>
      </c>
      <c r="G171" s="184"/>
      <c r="H171" s="185">
        <v>64</v>
      </c>
      <c r="I171" s="186">
        <v>0</v>
      </c>
      <c r="J171" s="185"/>
      <c r="K171" s="177"/>
      <c r="L171" s="182" t="s">
        <v>732</v>
      </c>
      <c r="M171" s="183" t="s">
        <v>733</v>
      </c>
      <c r="N171" s="183" t="s">
        <v>497</v>
      </c>
      <c r="O171" s="183" t="s">
        <v>498</v>
      </c>
      <c r="P171" s="185"/>
      <c r="Q171" s="184" t="s">
        <v>47</v>
      </c>
      <c r="R171" s="185"/>
      <c r="S171" s="185">
        <v>76</v>
      </c>
      <c r="T171" s="186">
        <v>0</v>
      </c>
      <c r="U171" s="182"/>
      <c r="V171" s="177"/>
      <c r="W171" s="183" t="s">
        <v>800</v>
      </c>
      <c r="X171" s="183" t="s">
        <v>801</v>
      </c>
      <c r="Y171" s="183" t="s">
        <v>497</v>
      </c>
      <c r="Z171" s="184" t="s">
        <v>498</v>
      </c>
      <c r="AA171" s="185"/>
      <c r="AB171" s="184" t="s">
        <v>47</v>
      </c>
      <c r="AC171" s="185"/>
      <c r="AD171" s="185">
        <v>58</v>
      </c>
      <c r="AE171" s="186">
        <v>0</v>
      </c>
      <c r="AF171" s="182"/>
    </row>
    <row r="172" spans="1:32" s="154" customFormat="1" ht="14.45" customHeight="1" x14ac:dyDescent="0.2">
      <c r="A172" s="182" t="s">
        <v>666</v>
      </c>
      <c r="B172" s="182" t="s">
        <v>667</v>
      </c>
      <c r="C172" s="183" t="s">
        <v>497</v>
      </c>
      <c r="D172" s="183" t="s">
        <v>498</v>
      </c>
      <c r="E172" s="183"/>
      <c r="F172" s="184" t="s">
        <v>47</v>
      </c>
      <c r="G172" s="184"/>
      <c r="H172" s="185">
        <v>127</v>
      </c>
      <c r="I172" s="186">
        <v>0</v>
      </c>
      <c r="J172" s="185"/>
      <c r="K172" s="177"/>
      <c r="L172" s="182" t="s">
        <v>734</v>
      </c>
      <c r="M172" s="183" t="s">
        <v>735</v>
      </c>
      <c r="N172" s="183" t="s">
        <v>497</v>
      </c>
      <c r="O172" s="183" t="s">
        <v>498</v>
      </c>
      <c r="P172" s="185"/>
      <c r="Q172" s="184" t="s">
        <v>47</v>
      </c>
      <c r="R172" s="185"/>
      <c r="S172" s="185">
        <v>46</v>
      </c>
      <c r="T172" s="186">
        <v>0</v>
      </c>
      <c r="U172" s="182"/>
      <c r="V172" s="177"/>
      <c r="W172" s="183" t="s">
        <v>802</v>
      </c>
      <c r="X172" s="183" t="s">
        <v>803</v>
      </c>
      <c r="Y172" s="183" t="s">
        <v>497</v>
      </c>
      <c r="Z172" s="184" t="s">
        <v>498</v>
      </c>
      <c r="AA172" s="185"/>
      <c r="AB172" s="184" t="s">
        <v>47</v>
      </c>
      <c r="AC172" s="185"/>
      <c r="AD172" s="185">
        <v>58</v>
      </c>
      <c r="AE172" s="186">
        <v>0</v>
      </c>
      <c r="AF172" s="182"/>
    </row>
    <row r="173" spans="1:32" s="154" customFormat="1" ht="14.45" customHeight="1" x14ac:dyDescent="0.2">
      <c r="A173" s="182" t="s">
        <v>668</v>
      </c>
      <c r="B173" s="182" t="s">
        <v>669</v>
      </c>
      <c r="C173" s="183" t="s">
        <v>497</v>
      </c>
      <c r="D173" s="183" t="s">
        <v>498</v>
      </c>
      <c r="E173" s="183"/>
      <c r="F173" s="184" t="s">
        <v>47</v>
      </c>
      <c r="G173" s="184"/>
      <c r="H173" s="185">
        <v>124</v>
      </c>
      <c r="I173" s="186">
        <v>0</v>
      </c>
      <c r="J173" s="185"/>
      <c r="K173" s="177"/>
      <c r="L173" s="182" t="s">
        <v>736</v>
      </c>
      <c r="M173" s="183" t="s">
        <v>737</v>
      </c>
      <c r="N173" s="183" t="s">
        <v>497</v>
      </c>
      <c r="O173" s="183" t="s">
        <v>498</v>
      </c>
      <c r="P173" s="185"/>
      <c r="Q173" s="184" t="s">
        <v>47</v>
      </c>
      <c r="R173" s="185"/>
      <c r="S173" s="185">
        <v>34</v>
      </c>
      <c r="T173" s="186">
        <v>0</v>
      </c>
      <c r="U173" s="182"/>
      <c r="V173" s="177"/>
      <c r="W173" s="173" t="s">
        <v>804</v>
      </c>
      <c r="X173" s="183"/>
      <c r="Y173" s="183"/>
      <c r="Z173" s="184"/>
      <c r="AA173" s="185"/>
      <c r="AB173" s="184"/>
      <c r="AC173" s="185"/>
      <c r="AD173" s="185">
        <f>(SUM(H149:H156) + SUM(S123:S156) + SUM(AD123:AD156) + SUM(H163:H196) + SUM(S163:S196) + SUM(AD163:AD172))</f>
        <v>9194</v>
      </c>
      <c r="AE173" s="186">
        <f>(SUM(I149:I156) + SUM(T123:T156) + SUM(AE123:AE156) + SUM(I163:I196) + SUM(T163:T196) + SUM(AE163:AE172))</f>
        <v>0</v>
      </c>
      <c r="AF173" s="182">
        <f>(SUM(J149:J156) + SUM(U123:U156) + SUM(AF123:AF156) + SUM(J163:J196) + SUM(U163:U196) + SUM(AF163:AF172))</f>
        <v>0</v>
      </c>
    </row>
    <row r="174" spans="1:32" s="154" customFormat="1" ht="14.45" customHeight="1" x14ac:dyDescent="0.25">
      <c r="A174" s="182" t="s">
        <v>670</v>
      </c>
      <c r="B174" s="182" t="s">
        <v>671</v>
      </c>
      <c r="C174" s="183" t="s">
        <v>497</v>
      </c>
      <c r="D174" s="183" t="s">
        <v>498</v>
      </c>
      <c r="E174" s="183"/>
      <c r="F174" s="184" t="s">
        <v>47</v>
      </c>
      <c r="G174" s="184"/>
      <c r="H174" s="185">
        <v>53</v>
      </c>
      <c r="I174" s="186">
        <v>0</v>
      </c>
      <c r="J174" s="185"/>
      <c r="K174" s="177"/>
      <c r="L174" s="182" t="s">
        <v>738</v>
      </c>
      <c r="M174" s="183" t="s">
        <v>739</v>
      </c>
      <c r="N174" s="183" t="s">
        <v>497</v>
      </c>
      <c r="O174" s="183" t="s">
        <v>498</v>
      </c>
      <c r="P174" s="185"/>
      <c r="Q174" s="184" t="s">
        <v>47</v>
      </c>
      <c r="R174" s="185"/>
      <c r="S174" s="185">
        <v>40</v>
      </c>
      <c r="T174" s="186">
        <v>0</v>
      </c>
      <c r="U174" s="182"/>
      <c r="V174" s="177"/>
      <c r="W174" s="211" t="s">
        <v>805</v>
      </c>
      <c r="X174" s="212"/>
      <c r="Y174" s="212"/>
      <c r="Z174" s="212"/>
      <c r="AA174" s="212"/>
      <c r="AB174" s="212"/>
      <c r="AC174" s="212"/>
      <c r="AD174" s="212"/>
      <c r="AE174" s="212"/>
      <c r="AF174" s="213"/>
    </row>
    <row r="175" spans="1:32" s="154" customFormat="1" ht="14.45" customHeight="1" x14ac:dyDescent="0.2">
      <c r="A175" s="182" t="s">
        <v>672</v>
      </c>
      <c r="B175" s="182" t="s">
        <v>673</v>
      </c>
      <c r="C175" s="183" t="s">
        <v>497</v>
      </c>
      <c r="D175" s="183" t="s">
        <v>498</v>
      </c>
      <c r="E175" s="183"/>
      <c r="F175" s="184" t="s">
        <v>47</v>
      </c>
      <c r="G175" s="184"/>
      <c r="H175" s="185">
        <v>52</v>
      </c>
      <c r="I175" s="186">
        <v>0</v>
      </c>
      <c r="J175" s="185"/>
      <c r="K175" s="177"/>
      <c r="L175" s="182" t="s">
        <v>740</v>
      </c>
      <c r="M175" s="183" t="s">
        <v>741</v>
      </c>
      <c r="N175" s="183" t="s">
        <v>497</v>
      </c>
      <c r="O175" s="183" t="s">
        <v>498</v>
      </c>
      <c r="P175" s="185"/>
      <c r="Q175" s="184" t="s">
        <v>47</v>
      </c>
      <c r="R175" s="185"/>
      <c r="S175" s="185">
        <v>34</v>
      </c>
      <c r="T175" s="186">
        <v>0</v>
      </c>
      <c r="U175" s="182"/>
      <c r="V175" s="177"/>
      <c r="W175" s="183" t="s">
        <v>806</v>
      </c>
      <c r="X175" s="183" t="s">
        <v>807</v>
      </c>
      <c r="Y175" s="183" t="s">
        <v>808</v>
      </c>
      <c r="Z175" s="184" t="s">
        <v>809</v>
      </c>
      <c r="AA175" s="185"/>
      <c r="AB175" s="184" t="s">
        <v>47</v>
      </c>
      <c r="AC175" s="185"/>
      <c r="AD175" s="185">
        <v>43</v>
      </c>
      <c r="AE175" s="186">
        <v>0</v>
      </c>
      <c r="AF175" s="182"/>
    </row>
    <row r="176" spans="1:32" s="154" customFormat="1" ht="14.45" customHeight="1" x14ac:dyDescent="0.2">
      <c r="A176" s="182" t="s">
        <v>674</v>
      </c>
      <c r="B176" s="182" t="s">
        <v>675</v>
      </c>
      <c r="C176" s="183" t="s">
        <v>497</v>
      </c>
      <c r="D176" s="183" t="s">
        <v>498</v>
      </c>
      <c r="E176" s="183"/>
      <c r="F176" s="184" t="s">
        <v>47</v>
      </c>
      <c r="G176" s="184"/>
      <c r="H176" s="185">
        <v>52</v>
      </c>
      <c r="I176" s="186">
        <v>0</v>
      </c>
      <c r="J176" s="185"/>
      <c r="K176" s="177"/>
      <c r="L176" s="182" t="s">
        <v>742</v>
      </c>
      <c r="M176" s="183" t="s">
        <v>743</v>
      </c>
      <c r="N176" s="183" t="s">
        <v>497</v>
      </c>
      <c r="O176" s="183" t="s">
        <v>498</v>
      </c>
      <c r="P176" s="185"/>
      <c r="Q176" s="184" t="s">
        <v>47</v>
      </c>
      <c r="R176" s="185"/>
      <c r="S176" s="185">
        <v>40</v>
      </c>
      <c r="T176" s="186">
        <v>0</v>
      </c>
      <c r="U176" s="182"/>
      <c r="V176" s="177"/>
      <c r="W176" s="183" t="s">
        <v>810</v>
      </c>
      <c r="X176" s="183" t="s">
        <v>811</v>
      </c>
      <c r="Y176" s="183" t="s">
        <v>808</v>
      </c>
      <c r="Z176" s="184" t="s">
        <v>809</v>
      </c>
      <c r="AA176" s="185"/>
      <c r="AB176" s="184" t="s">
        <v>47</v>
      </c>
      <c r="AC176" s="185"/>
      <c r="AD176" s="185">
        <v>52</v>
      </c>
      <c r="AE176" s="186">
        <v>0</v>
      </c>
      <c r="AF176" s="182"/>
    </row>
    <row r="177" spans="1:32" s="154" customFormat="1" ht="14.45" customHeight="1" x14ac:dyDescent="0.2">
      <c r="A177" s="182" t="s">
        <v>676</v>
      </c>
      <c r="B177" s="182" t="s">
        <v>677</v>
      </c>
      <c r="C177" s="183" t="s">
        <v>497</v>
      </c>
      <c r="D177" s="183" t="s">
        <v>498</v>
      </c>
      <c r="E177" s="183"/>
      <c r="F177" s="184" t="s">
        <v>47</v>
      </c>
      <c r="G177" s="184"/>
      <c r="H177" s="185">
        <v>80</v>
      </c>
      <c r="I177" s="186">
        <v>0</v>
      </c>
      <c r="J177" s="185"/>
      <c r="K177" s="177"/>
      <c r="L177" s="182" t="s">
        <v>744</v>
      </c>
      <c r="M177" s="183" t="s">
        <v>745</v>
      </c>
      <c r="N177" s="183" t="s">
        <v>497</v>
      </c>
      <c r="O177" s="183" t="s">
        <v>498</v>
      </c>
      <c r="P177" s="185"/>
      <c r="Q177" s="184" t="s">
        <v>47</v>
      </c>
      <c r="R177" s="185"/>
      <c r="S177" s="185">
        <v>53</v>
      </c>
      <c r="T177" s="186">
        <v>0</v>
      </c>
      <c r="U177" s="182"/>
      <c r="V177" s="177"/>
      <c r="W177" s="183" t="s">
        <v>812</v>
      </c>
      <c r="X177" s="183" t="s">
        <v>813</v>
      </c>
      <c r="Y177" s="183" t="s">
        <v>808</v>
      </c>
      <c r="Z177" s="184" t="s">
        <v>809</v>
      </c>
      <c r="AA177" s="185"/>
      <c r="AB177" s="184" t="s">
        <v>47</v>
      </c>
      <c r="AC177" s="185"/>
      <c r="AD177" s="185">
        <v>43</v>
      </c>
      <c r="AE177" s="186">
        <v>0</v>
      </c>
      <c r="AF177" s="182"/>
    </row>
    <row r="178" spans="1:32" s="154" customFormat="1" ht="14.45" customHeight="1" x14ac:dyDescent="0.2">
      <c r="A178" s="182" t="s">
        <v>678</v>
      </c>
      <c r="B178" s="182" t="s">
        <v>679</v>
      </c>
      <c r="C178" s="183" t="s">
        <v>497</v>
      </c>
      <c r="D178" s="183" t="s">
        <v>498</v>
      </c>
      <c r="E178" s="183"/>
      <c r="F178" s="184" t="s">
        <v>47</v>
      </c>
      <c r="G178" s="184"/>
      <c r="H178" s="185">
        <v>53</v>
      </c>
      <c r="I178" s="186">
        <v>0</v>
      </c>
      <c r="J178" s="185"/>
      <c r="K178" s="177"/>
      <c r="L178" s="182" t="s">
        <v>746</v>
      </c>
      <c r="M178" s="183" t="s">
        <v>747</v>
      </c>
      <c r="N178" s="183" t="s">
        <v>497</v>
      </c>
      <c r="O178" s="183" t="s">
        <v>498</v>
      </c>
      <c r="P178" s="185"/>
      <c r="Q178" s="184" t="s">
        <v>47</v>
      </c>
      <c r="R178" s="185"/>
      <c r="S178" s="185">
        <v>66</v>
      </c>
      <c r="T178" s="186">
        <v>0</v>
      </c>
      <c r="U178" s="182"/>
      <c r="V178" s="177"/>
      <c r="W178" s="183" t="s">
        <v>814</v>
      </c>
      <c r="X178" s="183" t="s">
        <v>815</v>
      </c>
      <c r="Y178" s="183" t="s">
        <v>808</v>
      </c>
      <c r="Z178" s="184" t="s">
        <v>809</v>
      </c>
      <c r="AA178" s="185"/>
      <c r="AB178" s="184" t="s">
        <v>47</v>
      </c>
      <c r="AC178" s="185"/>
      <c r="AD178" s="185">
        <v>79</v>
      </c>
      <c r="AE178" s="186">
        <v>0</v>
      </c>
      <c r="AF178" s="182"/>
    </row>
    <row r="179" spans="1:32" s="154" customFormat="1" ht="14.45" customHeight="1" x14ac:dyDescent="0.2">
      <c r="A179" s="182" t="s">
        <v>680</v>
      </c>
      <c r="B179" s="182" t="s">
        <v>681</v>
      </c>
      <c r="C179" s="183" t="s">
        <v>497</v>
      </c>
      <c r="D179" s="183" t="s">
        <v>498</v>
      </c>
      <c r="E179" s="183"/>
      <c r="F179" s="184" t="s">
        <v>47</v>
      </c>
      <c r="G179" s="184"/>
      <c r="H179" s="185">
        <v>53</v>
      </c>
      <c r="I179" s="186">
        <v>0</v>
      </c>
      <c r="J179" s="185"/>
      <c r="K179" s="177"/>
      <c r="L179" s="182" t="s">
        <v>748</v>
      </c>
      <c r="M179" s="183" t="s">
        <v>749</v>
      </c>
      <c r="N179" s="183" t="s">
        <v>497</v>
      </c>
      <c r="O179" s="183" t="s">
        <v>498</v>
      </c>
      <c r="P179" s="185"/>
      <c r="Q179" s="184" t="s">
        <v>47</v>
      </c>
      <c r="R179" s="185"/>
      <c r="S179" s="185">
        <v>46</v>
      </c>
      <c r="T179" s="186">
        <v>0</v>
      </c>
      <c r="U179" s="182"/>
      <c r="V179" s="177"/>
      <c r="W179" s="183" t="s">
        <v>816</v>
      </c>
      <c r="X179" s="183" t="s">
        <v>817</v>
      </c>
      <c r="Y179" s="183" t="s">
        <v>808</v>
      </c>
      <c r="Z179" s="184" t="s">
        <v>809</v>
      </c>
      <c r="AA179" s="185"/>
      <c r="AB179" s="184" t="s">
        <v>47</v>
      </c>
      <c r="AC179" s="185"/>
      <c r="AD179" s="185">
        <v>61</v>
      </c>
      <c r="AE179" s="186">
        <v>0</v>
      </c>
      <c r="AF179" s="182"/>
    </row>
    <row r="180" spans="1:32" s="154" customFormat="1" ht="14.45" customHeight="1" x14ac:dyDescent="0.2">
      <c r="A180" s="182" t="s">
        <v>682</v>
      </c>
      <c r="B180" s="182" t="s">
        <v>683</v>
      </c>
      <c r="C180" s="183" t="s">
        <v>497</v>
      </c>
      <c r="D180" s="183" t="s">
        <v>498</v>
      </c>
      <c r="E180" s="183"/>
      <c r="F180" s="184" t="s">
        <v>47</v>
      </c>
      <c r="G180" s="184"/>
      <c r="H180" s="185">
        <v>53</v>
      </c>
      <c r="I180" s="186">
        <v>0</v>
      </c>
      <c r="J180" s="185"/>
      <c r="K180" s="177"/>
      <c r="L180" s="182" t="s">
        <v>750</v>
      </c>
      <c r="M180" s="183" t="s">
        <v>751</v>
      </c>
      <c r="N180" s="183" t="s">
        <v>497</v>
      </c>
      <c r="O180" s="183" t="s">
        <v>498</v>
      </c>
      <c r="P180" s="185"/>
      <c r="Q180" s="184" t="s">
        <v>47</v>
      </c>
      <c r="R180" s="185"/>
      <c r="S180" s="185">
        <v>40</v>
      </c>
      <c r="T180" s="186">
        <v>0</v>
      </c>
      <c r="U180" s="182"/>
      <c r="V180" s="177"/>
      <c r="W180" s="183" t="s">
        <v>818</v>
      </c>
      <c r="X180" s="183" t="s">
        <v>819</v>
      </c>
      <c r="Y180" s="183" t="s">
        <v>808</v>
      </c>
      <c r="Z180" s="184" t="s">
        <v>809</v>
      </c>
      <c r="AA180" s="185"/>
      <c r="AB180" s="184" t="s">
        <v>47</v>
      </c>
      <c r="AC180" s="185"/>
      <c r="AD180" s="185">
        <v>25</v>
      </c>
      <c r="AE180" s="186">
        <v>0</v>
      </c>
      <c r="AF180" s="182"/>
    </row>
    <row r="181" spans="1:32" s="154" customFormat="1" ht="14.45" customHeight="1" x14ac:dyDescent="0.2">
      <c r="A181" s="182" t="s">
        <v>684</v>
      </c>
      <c r="B181" s="182" t="s">
        <v>685</v>
      </c>
      <c r="C181" s="183" t="s">
        <v>497</v>
      </c>
      <c r="D181" s="183" t="s">
        <v>498</v>
      </c>
      <c r="E181" s="183"/>
      <c r="F181" s="184" t="s">
        <v>47</v>
      </c>
      <c r="G181" s="184"/>
      <c r="H181" s="185">
        <v>62</v>
      </c>
      <c r="I181" s="186">
        <v>0</v>
      </c>
      <c r="J181" s="185"/>
      <c r="K181" s="177"/>
      <c r="L181" s="182" t="s">
        <v>752</v>
      </c>
      <c r="M181" s="183" t="s">
        <v>753</v>
      </c>
      <c r="N181" s="183" t="s">
        <v>497</v>
      </c>
      <c r="O181" s="183" t="s">
        <v>498</v>
      </c>
      <c r="P181" s="185"/>
      <c r="Q181" s="184" t="s">
        <v>47</v>
      </c>
      <c r="R181" s="185"/>
      <c r="S181" s="185">
        <v>34</v>
      </c>
      <c r="T181" s="186">
        <v>0</v>
      </c>
      <c r="U181" s="182"/>
      <c r="V181" s="177"/>
      <c r="W181" s="183" t="s">
        <v>820</v>
      </c>
      <c r="X181" s="183" t="s">
        <v>821</v>
      </c>
      <c r="Y181" s="183" t="s">
        <v>808</v>
      </c>
      <c r="Z181" s="184" t="s">
        <v>809</v>
      </c>
      <c r="AA181" s="185"/>
      <c r="AB181" s="184" t="s">
        <v>47</v>
      </c>
      <c r="AC181" s="185"/>
      <c r="AD181" s="185">
        <v>70</v>
      </c>
      <c r="AE181" s="186">
        <v>0</v>
      </c>
      <c r="AF181" s="182"/>
    </row>
    <row r="182" spans="1:32" s="154" customFormat="1" ht="14.45" customHeight="1" x14ac:dyDescent="0.2">
      <c r="A182" s="182" t="s">
        <v>686</v>
      </c>
      <c r="B182" s="182" t="s">
        <v>687</v>
      </c>
      <c r="C182" s="183" t="s">
        <v>497</v>
      </c>
      <c r="D182" s="183" t="s">
        <v>498</v>
      </c>
      <c r="E182" s="183"/>
      <c r="F182" s="184" t="s">
        <v>47</v>
      </c>
      <c r="G182" s="184"/>
      <c r="H182" s="185">
        <v>53</v>
      </c>
      <c r="I182" s="186">
        <v>0</v>
      </c>
      <c r="J182" s="185"/>
      <c r="K182" s="177"/>
      <c r="L182" s="182" t="s">
        <v>754</v>
      </c>
      <c r="M182" s="183" t="s">
        <v>755</v>
      </c>
      <c r="N182" s="183" t="s">
        <v>497</v>
      </c>
      <c r="O182" s="183" t="s">
        <v>498</v>
      </c>
      <c r="P182" s="185"/>
      <c r="Q182" s="184" t="s">
        <v>47</v>
      </c>
      <c r="R182" s="185"/>
      <c r="S182" s="185">
        <v>46</v>
      </c>
      <c r="T182" s="186">
        <v>0</v>
      </c>
      <c r="U182" s="182"/>
      <c r="V182" s="177"/>
      <c r="W182" s="183" t="s">
        <v>822</v>
      </c>
      <c r="X182" s="183" t="s">
        <v>823</v>
      </c>
      <c r="Y182" s="183" t="s">
        <v>808</v>
      </c>
      <c r="Z182" s="184" t="s">
        <v>809</v>
      </c>
      <c r="AA182" s="185"/>
      <c r="AB182" s="184" t="s">
        <v>47</v>
      </c>
      <c r="AC182" s="185"/>
      <c r="AD182" s="185">
        <v>34</v>
      </c>
      <c r="AE182" s="186">
        <v>0</v>
      </c>
      <c r="AF182" s="182"/>
    </row>
    <row r="183" spans="1:32" s="154" customFormat="1" ht="14.45" customHeight="1" x14ac:dyDescent="0.2">
      <c r="A183" s="182" t="s">
        <v>688</v>
      </c>
      <c r="B183" s="182" t="s">
        <v>689</v>
      </c>
      <c r="C183" s="183" t="s">
        <v>497</v>
      </c>
      <c r="D183" s="183" t="s">
        <v>498</v>
      </c>
      <c r="E183" s="183"/>
      <c r="F183" s="184" t="s">
        <v>47</v>
      </c>
      <c r="G183" s="184"/>
      <c r="H183" s="185">
        <v>52</v>
      </c>
      <c r="I183" s="186">
        <v>0</v>
      </c>
      <c r="J183" s="185"/>
      <c r="K183" s="177"/>
      <c r="L183" s="182" t="s">
        <v>756</v>
      </c>
      <c r="M183" s="183" t="s">
        <v>757</v>
      </c>
      <c r="N183" s="183" t="s">
        <v>497</v>
      </c>
      <c r="O183" s="183" t="s">
        <v>498</v>
      </c>
      <c r="P183" s="185"/>
      <c r="Q183" s="184" t="s">
        <v>47</v>
      </c>
      <c r="R183" s="185"/>
      <c r="S183" s="185">
        <v>58</v>
      </c>
      <c r="T183" s="186">
        <v>0</v>
      </c>
      <c r="U183" s="182"/>
      <c r="V183" s="177"/>
      <c r="W183" s="183" t="s">
        <v>824</v>
      </c>
      <c r="X183" s="183" t="s">
        <v>825</v>
      </c>
      <c r="Y183" s="183" t="s">
        <v>808</v>
      </c>
      <c r="Z183" s="184" t="s">
        <v>809</v>
      </c>
      <c r="AA183" s="185"/>
      <c r="AB183" s="184" t="s">
        <v>47</v>
      </c>
      <c r="AC183" s="185"/>
      <c r="AD183" s="185">
        <v>35</v>
      </c>
      <c r="AE183" s="186">
        <v>0</v>
      </c>
      <c r="AF183" s="182"/>
    </row>
    <row r="184" spans="1:32" s="154" customFormat="1" ht="14.45" customHeight="1" x14ac:dyDescent="0.2">
      <c r="A184" s="182" t="s">
        <v>690</v>
      </c>
      <c r="B184" s="182" t="s">
        <v>691</v>
      </c>
      <c r="C184" s="183" t="s">
        <v>497</v>
      </c>
      <c r="D184" s="183" t="s">
        <v>498</v>
      </c>
      <c r="E184" s="183"/>
      <c r="F184" s="184" t="s">
        <v>47</v>
      </c>
      <c r="G184" s="184"/>
      <c r="H184" s="185">
        <v>53</v>
      </c>
      <c r="I184" s="186">
        <v>0</v>
      </c>
      <c r="J184" s="185"/>
      <c r="K184" s="177"/>
      <c r="L184" s="182" t="s">
        <v>758</v>
      </c>
      <c r="M184" s="183" t="s">
        <v>759</v>
      </c>
      <c r="N184" s="183" t="s">
        <v>497</v>
      </c>
      <c r="O184" s="183" t="s">
        <v>498</v>
      </c>
      <c r="P184" s="185"/>
      <c r="Q184" s="184" t="s">
        <v>47</v>
      </c>
      <c r="R184" s="185"/>
      <c r="S184" s="185">
        <v>53</v>
      </c>
      <c r="T184" s="186">
        <v>0</v>
      </c>
      <c r="U184" s="182"/>
      <c r="V184" s="177"/>
      <c r="W184" s="183" t="s">
        <v>826</v>
      </c>
      <c r="X184" s="183" t="s">
        <v>827</v>
      </c>
      <c r="Y184" s="183" t="s">
        <v>808</v>
      </c>
      <c r="Z184" s="184" t="s">
        <v>809</v>
      </c>
      <c r="AA184" s="185"/>
      <c r="AB184" s="184" t="s">
        <v>47</v>
      </c>
      <c r="AC184" s="185"/>
      <c r="AD184" s="185">
        <v>26</v>
      </c>
      <c r="AE184" s="186">
        <v>0</v>
      </c>
      <c r="AF184" s="182"/>
    </row>
    <row r="185" spans="1:32" s="154" customFormat="1" ht="14.45" customHeight="1" x14ac:dyDescent="0.2">
      <c r="A185" s="182" t="s">
        <v>692</v>
      </c>
      <c r="B185" s="182" t="s">
        <v>693</v>
      </c>
      <c r="C185" s="183" t="s">
        <v>497</v>
      </c>
      <c r="D185" s="183" t="s">
        <v>498</v>
      </c>
      <c r="E185" s="183"/>
      <c r="F185" s="184" t="s">
        <v>47</v>
      </c>
      <c r="G185" s="184"/>
      <c r="H185" s="185">
        <v>61</v>
      </c>
      <c r="I185" s="186">
        <v>0</v>
      </c>
      <c r="J185" s="185"/>
      <c r="K185" s="177"/>
      <c r="L185" s="182" t="s">
        <v>760</v>
      </c>
      <c r="M185" s="183" t="s">
        <v>761</v>
      </c>
      <c r="N185" s="183" t="s">
        <v>497</v>
      </c>
      <c r="O185" s="183" t="s">
        <v>498</v>
      </c>
      <c r="P185" s="185"/>
      <c r="Q185" s="184" t="s">
        <v>47</v>
      </c>
      <c r="R185" s="185"/>
      <c r="S185" s="185">
        <v>46</v>
      </c>
      <c r="T185" s="186">
        <v>0</v>
      </c>
      <c r="U185" s="182"/>
      <c r="V185" s="177"/>
      <c r="W185" s="183" t="s">
        <v>828</v>
      </c>
      <c r="X185" s="183" t="s">
        <v>829</v>
      </c>
      <c r="Y185" s="183" t="s">
        <v>808</v>
      </c>
      <c r="Z185" s="184" t="s">
        <v>809</v>
      </c>
      <c r="AA185" s="185"/>
      <c r="AB185" s="184" t="s">
        <v>47</v>
      </c>
      <c r="AC185" s="185"/>
      <c r="AD185" s="185">
        <v>26</v>
      </c>
      <c r="AE185" s="186">
        <v>0</v>
      </c>
      <c r="AF185" s="182"/>
    </row>
    <row r="186" spans="1:32" s="154" customFormat="1" ht="14.45" customHeight="1" x14ac:dyDescent="0.2">
      <c r="A186" s="182" t="s">
        <v>694</v>
      </c>
      <c r="B186" s="182" t="s">
        <v>695</v>
      </c>
      <c r="C186" s="183" t="s">
        <v>497</v>
      </c>
      <c r="D186" s="183" t="s">
        <v>498</v>
      </c>
      <c r="E186" s="183"/>
      <c r="F186" s="184" t="s">
        <v>47</v>
      </c>
      <c r="G186" s="184"/>
      <c r="H186" s="185">
        <v>24</v>
      </c>
      <c r="I186" s="186">
        <v>0</v>
      </c>
      <c r="J186" s="185"/>
      <c r="K186" s="177"/>
      <c r="L186" s="182" t="s">
        <v>762</v>
      </c>
      <c r="M186" s="183" t="s">
        <v>763</v>
      </c>
      <c r="N186" s="183" t="s">
        <v>497</v>
      </c>
      <c r="O186" s="183" t="s">
        <v>498</v>
      </c>
      <c r="P186" s="185"/>
      <c r="Q186" s="184" t="s">
        <v>47</v>
      </c>
      <c r="R186" s="185"/>
      <c r="S186" s="185">
        <v>58</v>
      </c>
      <c r="T186" s="186">
        <v>0</v>
      </c>
      <c r="U186" s="182"/>
      <c r="V186" s="177"/>
      <c r="W186" s="183" t="s">
        <v>830</v>
      </c>
      <c r="X186" s="183" t="s">
        <v>831</v>
      </c>
      <c r="Y186" s="183" t="s">
        <v>808</v>
      </c>
      <c r="Z186" s="184" t="s">
        <v>809</v>
      </c>
      <c r="AA186" s="185"/>
      <c r="AB186" s="184" t="s">
        <v>47</v>
      </c>
      <c r="AC186" s="185"/>
      <c r="AD186" s="185">
        <v>26</v>
      </c>
      <c r="AE186" s="186">
        <v>0</v>
      </c>
      <c r="AF186" s="182"/>
    </row>
    <row r="187" spans="1:32" s="154" customFormat="1" ht="14.45" customHeight="1" x14ac:dyDescent="0.2">
      <c r="A187" s="182" t="s">
        <v>696</v>
      </c>
      <c r="B187" s="182" t="s">
        <v>697</v>
      </c>
      <c r="C187" s="183" t="s">
        <v>497</v>
      </c>
      <c r="D187" s="183" t="s">
        <v>498</v>
      </c>
      <c r="E187" s="183"/>
      <c r="F187" s="184" t="s">
        <v>47</v>
      </c>
      <c r="G187" s="184"/>
      <c r="H187" s="185">
        <v>106</v>
      </c>
      <c r="I187" s="186">
        <v>0</v>
      </c>
      <c r="J187" s="185"/>
      <c r="K187" s="177"/>
      <c r="L187" s="182" t="s">
        <v>764</v>
      </c>
      <c r="M187" s="183" t="s">
        <v>765</v>
      </c>
      <c r="N187" s="183" t="s">
        <v>497</v>
      </c>
      <c r="O187" s="183" t="s">
        <v>498</v>
      </c>
      <c r="P187" s="185"/>
      <c r="Q187" s="184" t="s">
        <v>47</v>
      </c>
      <c r="R187" s="185"/>
      <c r="S187" s="185">
        <v>58</v>
      </c>
      <c r="T187" s="186">
        <v>0</v>
      </c>
      <c r="U187" s="182"/>
      <c r="V187" s="177"/>
      <c r="W187" s="183" t="s">
        <v>832</v>
      </c>
      <c r="X187" s="183" t="s">
        <v>833</v>
      </c>
      <c r="Y187" s="183" t="s">
        <v>808</v>
      </c>
      <c r="Z187" s="184" t="s">
        <v>809</v>
      </c>
      <c r="AA187" s="185"/>
      <c r="AB187" s="184" t="s">
        <v>47</v>
      </c>
      <c r="AC187" s="185"/>
      <c r="AD187" s="185">
        <v>43</v>
      </c>
      <c r="AE187" s="186">
        <v>0</v>
      </c>
      <c r="AF187" s="182"/>
    </row>
    <row r="188" spans="1:32" s="154" customFormat="1" ht="14.45" customHeight="1" x14ac:dyDescent="0.2">
      <c r="A188" s="182" t="s">
        <v>698</v>
      </c>
      <c r="B188" s="182" t="s">
        <v>699</v>
      </c>
      <c r="C188" s="183" t="s">
        <v>497</v>
      </c>
      <c r="D188" s="183" t="s">
        <v>498</v>
      </c>
      <c r="E188" s="183"/>
      <c r="F188" s="184" t="s">
        <v>47</v>
      </c>
      <c r="G188" s="184"/>
      <c r="H188" s="185">
        <v>35</v>
      </c>
      <c r="I188" s="186">
        <v>0</v>
      </c>
      <c r="J188" s="185"/>
      <c r="K188" s="177"/>
      <c r="L188" s="182" t="s">
        <v>766</v>
      </c>
      <c r="M188" s="183" t="s">
        <v>767</v>
      </c>
      <c r="N188" s="183" t="s">
        <v>497</v>
      </c>
      <c r="O188" s="183" t="s">
        <v>498</v>
      </c>
      <c r="P188" s="185"/>
      <c r="Q188" s="184" t="s">
        <v>47</v>
      </c>
      <c r="R188" s="185"/>
      <c r="S188" s="185">
        <v>58</v>
      </c>
      <c r="T188" s="186">
        <v>0</v>
      </c>
      <c r="U188" s="182"/>
      <c r="V188" s="177"/>
      <c r="W188" s="183" t="s">
        <v>834</v>
      </c>
      <c r="X188" s="183" t="s">
        <v>835</v>
      </c>
      <c r="Y188" s="183" t="s">
        <v>808</v>
      </c>
      <c r="Z188" s="184" t="s">
        <v>809</v>
      </c>
      <c r="AA188" s="185"/>
      <c r="AB188" s="184" t="s">
        <v>47</v>
      </c>
      <c r="AC188" s="185"/>
      <c r="AD188" s="185">
        <v>43</v>
      </c>
      <c r="AE188" s="186">
        <v>0</v>
      </c>
      <c r="AF188" s="182"/>
    </row>
    <row r="189" spans="1:32" s="154" customFormat="1" ht="14.45" customHeight="1" x14ac:dyDescent="0.2">
      <c r="A189" s="182" t="s">
        <v>700</v>
      </c>
      <c r="B189" s="182" t="s">
        <v>701</v>
      </c>
      <c r="C189" s="183" t="s">
        <v>497</v>
      </c>
      <c r="D189" s="183" t="s">
        <v>498</v>
      </c>
      <c r="E189" s="183"/>
      <c r="F189" s="184" t="s">
        <v>47</v>
      </c>
      <c r="G189" s="184"/>
      <c r="H189" s="185">
        <v>52</v>
      </c>
      <c r="I189" s="186">
        <v>0</v>
      </c>
      <c r="J189" s="185"/>
      <c r="K189" s="177"/>
      <c r="L189" s="182" t="s">
        <v>768</v>
      </c>
      <c r="M189" s="183" t="s">
        <v>769</v>
      </c>
      <c r="N189" s="183" t="s">
        <v>497</v>
      </c>
      <c r="O189" s="183" t="s">
        <v>498</v>
      </c>
      <c r="P189" s="185"/>
      <c r="Q189" s="184" t="s">
        <v>47</v>
      </c>
      <c r="R189" s="185"/>
      <c r="S189" s="185">
        <v>70</v>
      </c>
      <c r="T189" s="186">
        <v>0</v>
      </c>
      <c r="U189" s="182"/>
      <c r="V189" s="177"/>
      <c r="W189" s="183" t="s">
        <v>836</v>
      </c>
      <c r="X189" s="183" t="s">
        <v>837</v>
      </c>
      <c r="Y189" s="183" t="s">
        <v>808</v>
      </c>
      <c r="Z189" s="184" t="s">
        <v>809</v>
      </c>
      <c r="AA189" s="185"/>
      <c r="AB189" s="184" t="s">
        <v>47</v>
      </c>
      <c r="AC189" s="185"/>
      <c r="AD189" s="185">
        <v>52</v>
      </c>
      <c r="AE189" s="186">
        <v>0</v>
      </c>
      <c r="AF189" s="182"/>
    </row>
    <row r="190" spans="1:32" s="154" customFormat="1" ht="14.45" customHeight="1" x14ac:dyDescent="0.2">
      <c r="A190" s="182" t="s">
        <v>702</v>
      </c>
      <c r="B190" s="182" t="s">
        <v>703</v>
      </c>
      <c r="C190" s="183" t="s">
        <v>497</v>
      </c>
      <c r="D190" s="183" t="s">
        <v>498</v>
      </c>
      <c r="E190" s="183"/>
      <c r="F190" s="184" t="s">
        <v>47</v>
      </c>
      <c r="G190" s="184"/>
      <c r="H190" s="185">
        <v>59</v>
      </c>
      <c r="I190" s="186">
        <v>0</v>
      </c>
      <c r="J190" s="185"/>
      <c r="K190" s="177"/>
      <c r="L190" s="182" t="s">
        <v>770</v>
      </c>
      <c r="M190" s="183" t="s">
        <v>771</v>
      </c>
      <c r="N190" s="183" t="s">
        <v>497</v>
      </c>
      <c r="O190" s="183" t="s">
        <v>498</v>
      </c>
      <c r="P190" s="185"/>
      <c r="Q190" s="184" t="s">
        <v>47</v>
      </c>
      <c r="R190" s="185"/>
      <c r="S190" s="185">
        <v>32</v>
      </c>
      <c r="T190" s="186">
        <v>0</v>
      </c>
      <c r="U190" s="182"/>
      <c r="V190" s="177"/>
      <c r="W190" s="183" t="s">
        <v>838</v>
      </c>
      <c r="X190" s="183" t="s">
        <v>839</v>
      </c>
      <c r="Y190" s="183" t="s">
        <v>808</v>
      </c>
      <c r="Z190" s="184" t="s">
        <v>809</v>
      </c>
      <c r="AA190" s="185"/>
      <c r="AB190" s="184" t="s">
        <v>47</v>
      </c>
      <c r="AC190" s="185"/>
      <c r="AD190" s="185">
        <v>43</v>
      </c>
      <c r="AE190" s="186">
        <v>0</v>
      </c>
      <c r="AF190" s="182"/>
    </row>
    <row r="191" spans="1:32" s="154" customFormat="1" ht="14.45" customHeight="1" x14ac:dyDescent="0.2">
      <c r="A191" s="182" t="s">
        <v>704</v>
      </c>
      <c r="B191" s="182" t="s">
        <v>705</v>
      </c>
      <c r="C191" s="183" t="s">
        <v>497</v>
      </c>
      <c r="D191" s="183" t="s">
        <v>498</v>
      </c>
      <c r="E191" s="183"/>
      <c r="F191" s="184" t="s">
        <v>47</v>
      </c>
      <c r="G191" s="184"/>
      <c r="H191" s="185">
        <v>174</v>
      </c>
      <c r="I191" s="186">
        <v>0</v>
      </c>
      <c r="J191" s="185"/>
      <c r="K191" s="177"/>
      <c r="L191" s="182" t="s">
        <v>772</v>
      </c>
      <c r="M191" s="183" t="s">
        <v>773</v>
      </c>
      <c r="N191" s="183" t="s">
        <v>497</v>
      </c>
      <c r="O191" s="183" t="s">
        <v>498</v>
      </c>
      <c r="P191" s="185"/>
      <c r="Q191" s="184" t="s">
        <v>47</v>
      </c>
      <c r="R191" s="185"/>
      <c r="S191" s="185">
        <v>34</v>
      </c>
      <c r="T191" s="186">
        <v>0</v>
      </c>
      <c r="U191" s="182"/>
      <c r="V191" s="177"/>
      <c r="W191" s="183" t="s">
        <v>840</v>
      </c>
      <c r="X191" s="183" t="s">
        <v>841</v>
      </c>
      <c r="Y191" s="183" t="s">
        <v>808</v>
      </c>
      <c r="Z191" s="184" t="s">
        <v>809</v>
      </c>
      <c r="AA191" s="185"/>
      <c r="AB191" s="184" t="s">
        <v>47</v>
      </c>
      <c r="AC191" s="185"/>
      <c r="AD191" s="185">
        <v>42</v>
      </c>
      <c r="AE191" s="186">
        <v>0</v>
      </c>
      <c r="AF191" s="182"/>
    </row>
    <row r="192" spans="1:32" s="154" customFormat="1" ht="14.45" customHeight="1" x14ac:dyDescent="0.2">
      <c r="A192" s="182" t="s">
        <v>706</v>
      </c>
      <c r="B192" s="182" t="s">
        <v>707</v>
      </c>
      <c r="C192" s="183" t="s">
        <v>497</v>
      </c>
      <c r="D192" s="183" t="s">
        <v>498</v>
      </c>
      <c r="E192" s="183"/>
      <c r="F192" s="184" t="s">
        <v>47</v>
      </c>
      <c r="G192" s="184"/>
      <c r="H192" s="185">
        <v>82</v>
      </c>
      <c r="I192" s="186">
        <v>0</v>
      </c>
      <c r="J192" s="185"/>
      <c r="K192" s="177"/>
      <c r="L192" s="182" t="s">
        <v>774</v>
      </c>
      <c r="M192" s="183" t="s">
        <v>775</v>
      </c>
      <c r="N192" s="183" t="s">
        <v>497</v>
      </c>
      <c r="O192" s="183" t="s">
        <v>498</v>
      </c>
      <c r="P192" s="185"/>
      <c r="Q192" s="184" t="s">
        <v>47</v>
      </c>
      <c r="R192" s="185"/>
      <c r="S192" s="185">
        <v>96</v>
      </c>
      <c r="T192" s="186">
        <v>0</v>
      </c>
      <c r="U192" s="182"/>
      <c r="V192" s="177"/>
      <c r="W192" s="183" t="s">
        <v>842</v>
      </c>
      <c r="X192" s="183" t="s">
        <v>843</v>
      </c>
      <c r="Y192" s="183" t="s">
        <v>808</v>
      </c>
      <c r="Z192" s="184" t="s">
        <v>809</v>
      </c>
      <c r="AA192" s="185"/>
      <c r="AB192" s="184" t="s">
        <v>47</v>
      </c>
      <c r="AC192" s="185"/>
      <c r="AD192" s="185">
        <v>42</v>
      </c>
      <c r="AE192" s="186">
        <v>0</v>
      </c>
      <c r="AF192" s="182"/>
    </row>
    <row r="193" spans="1:32" s="154" customFormat="1" ht="14.45" customHeight="1" x14ac:dyDescent="0.2">
      <c r="A193" s="182" t="s">
        <v>708</v>
      </c>
      <c r="B193" s="182" t="s">
        <v>709</v>
      </c>
      <c r="C193" s="183" t="s">
        <v>497</v>
      </c>
      <c r="D193" s="183" t="s">
        <v>498</v>
      </c>
      <c r="E193" s="183"/>
      <c r="F193" s="184" t="s">
        <v>47</v>
      </c>
      <c r="G193" s="184"/>
      <c r="H193" s="185">
        <v>106</v>
      </c>
      <c r="I193" s="186">
        <v>0</v>
      </c>
      <c r="J193" s="185"/>
      <c r="K193" s="177"/>
      <c r="L193" s="182" t="s">
        <v>776</v>
      </c>
      <c r="M193" s="183" t="s">
        <v>777</v>
      </c>
      <c r="N193" s="183" t="s">
        <v>497</v>
      </c>
      <c r="O193" s="183" t="s">
        <v>498</v>
      </c>
      <c r="P193" s="185"/>
      <c r="Q193" s="184" t="s">
        <v>47</v>
      </c>
      <c r="R193" s="185"/>
      <c r="S193" s="185">
        <v>96</v>
      </c>
      <c r="T193" s="186">
        <v>0</v>
      </c>
      <c r="U193" s="182"/>
      <c r="V193" s="177"/>
      <c r="W193" s="183" t="s">
        <v>844</v>
      </c>
      <c r="X193" s="183" t="s">
        <v>845</v>
      </c>
      <c r="Y193" s="183" t="s">
        <v>808</v>
      </c>
      <c r="Z193" s="184" t="s">
        <v>809</v>
      </c>
      <c r="AA193" s="185"/>
      <c r="AB193" s="184" t="s">
        <v>47</v>
      </c>
      <c r="AC193" s="185"/>
      <c r="AD193" s="185">
        <v>49</v>
      </c>
      <c r="AE193" s="186">
        <v>0</v>
      </c>
      <c r="AF193" s="182"/>
    </row>
    <row r="194" spans="1:32" s="154" customFormat="1" ht="14.45" customHeight="1" x14ac:dyDescent="0.2">
      <c r="A194" s="182" t="s">
        <v>710</v>
      </c>
      <c r="B194" s="182" t="s">
        <v>711</v>
      </c>
      <c r="C194" s="183" t="s">
        <v>497</v>
      </c>
      <c r="D194" s="183" t="s">
        <v>498</v>
      </c>
      <c r="E194" s="183"/>
      <c r="F194" s="184" t="s">
        <v>47</v>
      </c>
      <c r="G194" s="184"/>
      <c r="H194" s="185">
        <v>59</v>
      </c>
      <c r="I194" s="186">
        <v>0</v>
      </c>
      <c r="J194" s="185"/>
      <c r="K194" s="177"/>
      <c r="L194" s="182" t="s">
        <v>778</v>
      </c>
      <c r="M194" s="183" t="s">
        <v>779</v>
      </c>
      <c r="N194" s="183" t="s">
        <v>497</v>
      </c>
      <c r="O194" s="183" t="s">
        <v>498</v>
      </c>
      <c r="P194" s="185"/>
      <c r="Q194" s="184" t="s">
        <v>47</v>
      </c>
      <c r="R194" s="185"/>
      <c r="S194" s="185">
        <v>59</v>
      </c>
      <c r="T194" s="186">
        <v>0</v>
      </c>
      <c r="U194" s="182"/>
      <c r="V194" s="177"/>
      <c r="W194" s="183" t="s">
        <v>846</v>
      </c>
      <c r="X194" s="183" t="s">
        <v>847</v>
      </c>
      <c r="Y194" s="183" t="s">
        <v>808</v>
      </c>
      <c r="Z194" s="184" t="s">
        <v>809</v>
      </c>
      <c r="AA194" s="185"/>
      <c r="AB194" s="184" t="s">
        <v>47</v>
      </c>
      <c r="AC194" s="185"/>
      <c r="AD194" s="185">
        <v>50</v>
      </c>
      <c r="AE194" s="186">
        <v>0</v>
      </c>
      <c r="AF194" s="182"/>
    </row>
    <row r="195" spans="1:32" s="154" customFormat="1" ht="14.45" customHeight="1" x14ac:dyDescent="0.2">
      <c r="A195" s="182" t="s">
        <v>712</v>
      </c>
      <c r="B195" s="182" t="s">
        <v>713</v>
      </c>
      <c r="C195" s="183" t="s">
        <v>497</v>
      </c>
      <c r="D195" s="183" t="s">
        <v>498</v>
      </c>
      <c r="E195" s="183"/>
      <c r="F195" s="184" t="s">
        <v>47</v>
      </c>
      <c r="G195" s="184"/>
      <c r="H195" s="185">
        <v>58</v>
      </c>
      <c r="I195" s="186">
        <v>0</v>
      </c>
      <c r="J195" s="185"/>
      <c r="K195" s="177"/>
      <c r="L195" s="182" t="s">
        <v>780</v>
      </c>
      <c r="M195" s="183" t="s">
        <v>781</v>
      </c>
      <c r="N195" s="183" t="s">
        <v>497</v>
      </c>
      <c r="O195" s="183" t="s">
        <v>498</v>
      </c>
      <c r="P195" s="185"/>
      <c r="Q195" s="184" t="s">
        <v>47</v>
      </c>
      <c r="R195" s="185"/>
      <c r="S195" s="185">
        <v>60</v>
      </c>
      <c r="T195" s="186">
        <v>0</v>
      </c>
      <c r="U195" s="182"/>
      <c r="V195" s="177"/>
      <c r="W195" s="183" t="s">
        <v>848</v>
      </c>
      <c r="X195" s="183" t="s">
        <v>849</v>
      </c>
      <c r="Y195" s="183" t="s">
        <v>808</v>
      </c>
      <c r="Z195" s="184" t="s">
        <v>809</v>
      </c>
      <c r="AA195" s="185"/>
      <c r="AB195" s="184" t="s">
        <v>47</v>
      </c>
      <c r="AC195" s="185"/>
      <c r="AD195" s="185">
        <v>43</v>
      </c>
      <c r="AE195" s="186">
        <v>0</v>
      </c>
      <c r="AF195" s="182"/>
    </row>
    <row r="196" spans="1:32" s="154" customFormat="1" ht="14.45" customHeight="1" x14ac:dyDescent="0.2">
      <c r="A196" s="182" t="s">
        <v>714</v>
      </c>
      <c r="B196" s="182" t="s">
        <v>715</v>
      </c>
      <c r="C196" s="183" t="s">
        <v>497</v>
      </c>
      <c r="D196" s="183" t="s">
        <v>498</v>
      </c>
      <c r="E196" s="183"/>
      <c r="F196" s="184" t="s">
        <v>47</v>
      </c>
      <c r="G196" s="184"/>
      <c r="H196" s="185">
        <v>58</v>
      </c>
      <c r="I196" s="186">
        <v>0</v>
      </c>
      <c r="J196" s="185"/>
      <c r="K196" s="177"/>
      <c r="L196" s="182" t="s">
        <v>782</v>
      </c>
      <c r="M196" s="183" t="s">
        <v>783</v>
      </c>
      <c r="N196" s="183" t="s">
        <v>497</v>
      </c>
      <c r="O196" s="183" t="s">
        <v>498</v>
      </c>
      <c r="P196" s="185"/>
      <c r="Q196" s="184" t="s">
        <v>47</v>
      </c>
      <c r="R196" s="185"/>
      <c r="S196" s="185">
        <v>82</v>
      </c>
      <c r="T196" s="186">
        <v>0</v>
      </c>
      <c r="U196" s="182"/>
      <c r="V196" s="177"/>
      <c r="W196" s="183" t="s">
        <v>850</v>
      </c>
      <c r="X196" s="183" t="s">
        <v>851</v>
      </c>
      <c r="Y196" s="183" t="s">
        <v>808</v>
      </c>
      <c r="Z196" s="184" t="s">
        <v>809</v>
      </c>
      <c r="AA196" s="185"/>
      <c r="AB196" s="184" t="s">
        <v>47</v>
      </c>
      <c r="AC196" s="185"/>
      <c r="AD196" s="185">
        <v>43</v>
      </c>
      <c r="AE196" s="186">
        <v>0</v>
      </c>
      <c r="AF196" s="182"/>
    </row>
    <row r="197" spans="1:32" s="154" customFormat="1" ht="14.45" customHeight="1" x14ac:dyDescent="0.2">
      <c r="A197" s="182"/>
      <c r="B197" s="182"/>
      <c r="C197" s="183"/>
      <c r="D197" s="183"/>
      <c r="E197" s="183"/>
      <c r="F197" s="184"/>
      <c r="G197" s="184"/>
      <c r="H197" s="185"/>
      <c r="I197" s="186"/>
      <c r="J197" s="185"/>
      <c r="K197" s="177"/>
      <c r="L197" s="182"/>
      <c r="M197" s="183"/>
      <c r="N197" s="183"/>
      <c r="O197" s="183"/>
      <c r="P197" s="185"/>
      <c r="Q197" s="184"/>
      <c r="R197" s="185"/>
      <c r="S197" s="185"/>
      <c r="T197" s="186"/>
      <c r="U197" s="182"/>
      <c r="V197" s="177"/>
      <c r="W197" s="183"/>
      <c r="X197" s="183"/>
      <c r="Y197" s="183"/>
      <c r="Z197" s="184"/>
      <c r="AA197" s="185"/>
      <c r="AB197" s="184"/>
      <c r="AC197" s="185"/>
      <c r="AD197" s="185"/>
      <c r="AE197" s="186"/>
      <c r="AF197" s="182"/>
    </row>
    <row r="198" spans="1:32" s="154" customFormat="1" ht="14.45" customHeight="1" x14ac:dyDescent="0.25">
      <c r="A198" s="204" t="s">
        <v>647</v>
      </c>
      <c r="B198" s="205"/>
      <c r="C198" s="205"/>
      <c r="D198" s="205"/>
      <c r="E198" s="205"/>
      <c r="F198" s="205"/>
      <c r="G198" s="205"/>
      <c r="H198" s="205"/>
      <c r="I198" s="205"/>
      <c r="J198" s="205"/>
      <c r="K198" s="205"/>
      <c r="L198" s="205"/>
      <c r="M198" s="205"/>
      <c r="N198" s="205"/>
      <c r="O198" s="205"/>
      <c r="P198" s="205"/>
      <c r="Q198" s="205"/>
      <c r="R198" s="205"/>
      <c r="S198" s="205"/>
      <c r="T198" s="205"/>
      <c r="U198" s="205"/>
      <c r="V198" s="205"/>
      <c r="W198" s="205"/>
      <c r="X198" s="205"/>
      <c r="Y198" s="205"/>
      <c r="Z198" s="205"/>
      <c r="AA198" s="205"/>
      <c r="AB198" s="205"/>
      <c r="AC198" s="205"/>
      <c r="AD198" s="205"/>
      <c r="AE198" s="205"/>
      <c r="AF198" s="205"/>
    </row>
    <row r="199" spans="1:32" s="154" customFormat="1" ht="24.95" customHeight="1" x14ac:dyDescent="0.25">
      <c r="A199" s="206"/>
      <c r="B199" s="207"/>
      <c r="C199" s="207"/>
      <c r="D199" s="207"/>
      <c r="E199" s="207"/>
      <c r="F199" s="207"/>
      <c r="G199" s="207"/>
      <c r="H199" s="207"/>
      <c r="I199" s="207"/>
      <c r="J199" s="207"/>
      <c r="K199" s="207"/>
      <c r="L199" s="207"/>
      <c r="M199" s="207"/>
      <c r="N199" s="207"/>
      <c r="O199" s="207"/>
      <c r="P199" s="207"/>
      <c r="Q199" s="207"/>
      <c r="R199" s="207"/>
      <c r="S199" s="207"/>
      <c r="T199" s="207"/>
      <c r="U199" s="207"/>
      <c r="V199" s="207"/>
      <c r="W199" s="207"/>
      <c r="X199" s="207"/>
      <c r="Y199" s="207"/>
      <c r="Z199" s="207"/>
      <c r="AA199" s="207"/>
      <c r="AB199" s="207"/>
      <c r="AC199" s="207"/>
      <c r="AD199" s="207"/>
      <c r="AE199" s="207"/>
      <c r="AF199" s="207"/>
    </row>
    <row r="200" spans="1:32" s="154" customFormat="1" ht="14.45" customHeight="1" x14ac:dyDescent="0.2">
      <c r="C200" s="155"/>
      <c r="D200" s="155"/>
      <c r="E200" s="155"/>
      <c r="F200" s="156"/>
      <c r="G200" s="156"/>
      <c r="H200" s="157"/>
      <c r="I200" s="165"/>
      <c r="J200" s="157"/>
      <c r="M200" s="155"/>
      <c r="N200" s="155"/>
      <c r="O200" s="155"/>
      <c r="P200" s="157"/>
      <c r="Q200" s="156"/>
      <c r="R200" s="157"/>
      <c r="S200" s="157"/>
      <c r="T200" s="165"/>
      <c r="W200" s="155"/>
      <c r="X200" s="155"/>
      <c r="Y200" s="155"/>
      <c r="Z200" s="156"/>
      <c r="AA200" s="157"/>
      <c r="AB200" s="156"/>
      <c r="AC200" s="157"/>
      <c r="AD200" s="157"/>
      <c r="AE200" s="165"/>
    </row>
    <row r="201" spans="1:32" s="154" customFormat="1" ht="14.45" customHeight="1" x14ac:dyDescent="0.2">
      <c r="A201" s="172" t="s">
        <v>10</v>
      </c>
      <c r="B201" s="172"/>
      <c r="C201" s="173"/>
      <c r="D201" s="173"/>
      <c r="E201" s="173"/>
      <c r="F201" s="174" t="s">
        <v>26</v>
      </c>
      <c r="G201" s="174"/>
      <c r="H201" s="175" t="s">
        <v>39</v>
      </c>
      <c r="I201" s="176" t="s">
        <v>40</v>
      </c>
      <c r="J201" s="175" t="s">
        <v>38</v>
      </c>
      <c r="K201" s="172"/>
      <c r="L201" s="172" t="s">
        <v>10</v>
      </c>
      <c r="M201" s="173"/>
      <c r="N201" s="173"/>
      <c r="O201" s="173"/>
      <c r="P201" s="175"/>
      <c r="Q201" s="174" t="s">
        <v>26</v>
      </c>
      <c r="R201" s="175"/>
      <c r="S201" s="175" t="s">
        <v>39</v>
      </c>
      <c r="T201" s="176" t="s">
        <v>40</v>
      </c>
      <c r="U201" s="172" t="s">
        <v>38</v>
      </c>
      <c r="V201" s="172"/>
      <c r="W201" s="173" t="s">
        <v>10</v>
      </c>
      <c r="X201" s="173"/>
      <c r="Y201" s="173"/>
      <c r="Z201" s="174"/>
      <c r="AA201" s="175"/>
      <c r="AB201" s="174" t="s">
        <v>26</v>
      </c>
      <c r="AC201" s="175"/>
      <c r="AD201" s="175" t="s">
        <v>39</v>
      </c>
      <c r="AE201" s="176" t="s">
        <v>40</v>
      </c>
      <c r="AF201" s="172" t="s">
        <v>38</v>
      </c>
    </row>
    <row r="202" spans="1:32" s="154" customFormat="1" ht="5.0999999999999996" customHeight="1" x14ac:dyDescent="0.2">
      <c r="A202" s="177"/>
      <c r="B202" s="177"/>
      <c r="C202" s="178"/>
      <c r="D202" s="178"/>
      <c r="E202" s="178"/>
      <c r="F202" s="179"/>
      <c r="G202" s="179"/>
      <c r="H202" s="180"/>
      <c r="I202" s="181"/>
      <c r="J202" s="180"/>
      <c r="K202" s="177"/>
      <c r="L202" s="177"/>
      <c r="M202" s="178"/>
      <c r="N202" s="178"/>
      <c r="O202" s="178"/>
      <c r="P202" s="180"/>
      <c r="Q202" s="179"/>
      <c r="R202" s="180"/>
      <c r="S202" s="180"/>
      <c r="T202" s="181"/>
      <c r="U202" s="177"/>
      <c r="V202" s="177"/>
      <c r="W202" s="178"/>
      <c r="X202" s="178"/>
      <c r="Y202" s="178"/>
      <c r="Z202" s="179"/>
      <c r="AA202" s="180"/>
      <c r="AB202" s="179"/>
      <c r="AC202" s="180"/>
      <c r="AD202" s="180"/>
      <c r="AE202" s="181"/>
      <c r="AF202" s="177"/>
    </row>
    <row r="203" spans="1:32" s="154" customFormat="1" ht="14.45" customHeight="1" x14ac:dyDescent="0.2">
      <c r="A203" s="182" t="s">
        <v>853</v>
      </c>
      <c r="B203" s="182" t="s">
        <v>854</v>
      </c>
      <c r="C203" s="183" t="s">
        <v>808</v>
      </c>
      <c r="D203" s="183" t="s">
        <v>809</v>
      </c>
      <c r="E203" s="183"/>
      <c r="F203" s="184" t="s">
        <v>47</v>
      </c>
      <c r="G203" s="184"/>
      <c r="H203" s="185">
        <v>43</v>
      </c>
      <c r="I203" s="186">
        <v>0</v>
      </c>
      <c r="J203" s="185"/>
      <c r="K203" s="177"/>
      <c r="L203" s="182" t="s">
        <v>921</v>
      </c>
      <c r="M203" s="183" t="s">
        <v>922</v>
      </c>
      <c r="N203" s="183" t="s">
        <v>808</v>
      </c>
      <c r="O203" s="183" t="s">
        <v>809</v>
      </c>
      <c r="P203" s="185"/>
      <c r="Q203" s="184" t="s">
        <v>47</v>
      </c>
      <c r="R203" s="185"/>
      <c r="S203" s="185">
        <v>44</v>
      </c>
      <c r="T203" s="186">
        <v>0</v>
      </c>
      <c r="U203" s="182"/>
      <c r="V203" s="177"/>
      <c r="W203" s="183" t="s">
        <v>989</v>
      </c>
      <c r="X203" s="183" t="s">
        <v>990</v>
      </c>
      <c r="Y203" s="183" t="s">
        <v>808</v>
      </c>
      <c r="Z203" s="184" t="s">
        <v>809</v>
      </c>
      <c r="AA203" s="185"/>
      <c r="AB203" s="184" t="s">
        <v>47</v>
      </c>
      <c r="AC203" s="185"/>
      <c r="AD203" s="185">
        <v>61</v>
      </c>
      <c r="AE203" s="186">
        <v>0</v>
      </c>
      <c r="AF203" s="182"/>
    </row>
    <row r="204" spans="1:32" s="154" customFormat="1" ht="14.45" customHeight="1" x14ac:dyDescent="0.2">
      <c r="A204" s="182" t="s">
        <v>855</v>
      </c>
      <c r="B204" s="182" t="s">
        <v>856</v>
      </c>
      <c r="C204" s="183" t="s">
        <v>808</v>
      </c>
      <c r="D204" s="183" t="s">
        <v>809</v>
      </c>
      <c r="E204" s="183"/>
      <c r="F204" s="184" t="s">
        <v>47</v>
      </c>
      <c r="G204" s="184"/>
      <c r="H204" s="185">
        <v>26</v>
      </c>
      <c r="I204" s="186">
        <v>0</v>
      </c>
      <c r="J204" s="185"/>
      <c r="K204" s="177"/>
      <c r="L204" s="182" t="s">
        <v>923</v>
      </c>
      <c r="M204" s="183" t="s">
        <v>924</v>
      </c>
      <c r="N204" s="183" t="s">
        <v>808</v>
      </c>
      <c r="O204" s="183" t="s">
        <v>809</v>
      </c>
      <c r="P204" s="185"/>
      <c r="Q204" s="184" t="s">
        <v>47</v>
      </c>
      <c r="R204" s="185"/>
      <c r="S204" s="185">
        <v>64</v>
      </c>
      <c r="T204" s="186">
        <v>0</v>
      </c>
      <c r="U204" s="182"/>
      <c r="V204" s="177"/>
      <c r="W204" s="183" t="s">
        <v>991</v>
      </c>
      <c r="X204" s="183" t="s">
        <v>992</v>
      </c>
      <c r="Y204" s="183" t="s">
        <v>808</v>
      </c>
      <c r="Z204" s="184" t="s">
        <v>809</v>
      </c>
      <c r="AA204" s="185"/>
      <c r="AB204" s="184" t="s">
        <v>47</v>
      </c>
      <c r="AC204" s="185"/>
      <c r="AD204" s="185">
        <v>61</v>
      </c>
      <c r="AE204" s="186">
        <v>0</v>
      </c>
      <c r="AF204" s="182"/>
    </row>
    <row r="205" spans="1:32" s="154" customFormat="1" ht="14.45" customHeight="1" x14ac:dyDescent="0.2">
      <c r="A205" s="182" t="s">
        <v>857</v>
      </c>
      <c r="B205" s="182" t="s">
        <v>858</v>
      </c>
      <c r="C205" s="183" t="s">
        <v>808</v>
      </c>
      <c r="D205" s="183" t="s">
        <v>809</v>
      </c>
      <c r="E205" s="183"/>
      <c r="F205" s="184" t="s">
        <v>47</v>
      </c>
      <c r="G205" s="184"/>
      <c r="H205" s="185">
        <v>35</v>
      </c>
      <c r="I205" s="186">
        <v>0</v>
      </c>
      <c r="J205" s="185"/>
      <c r="K205" s="177"/>
      <c r="L205" s="182" t="s">
        <v>925</v>
      </c>
      <c r="M205" s="183" t="s">
        <v>926</v>
      </c>
      <c r="N205" s="183" t="s">
        <v>808</v>
      </c>
      <c r="O205" s="183" t="s">
        <v>809</v>
      </c>
      <c r="P205" s="185"/>
      <c r="Q205" s="184" t="s">
        <v>47</v>
      </c>
      <c r="R205" s="185"/>
      <c r="S205" s="185">
        <v>17</v>
      </c>
      <c r="T205" s="186">
        <v>0</v>
      </c>
      <c r="U205" s="182"/>
      <c r="V205" s="177"/>
      <c r="W205" s="183" t="s">
        <v>993</v>
      </c>
      <c r="X205" s="183" t="s">
        <v>994</v>
      </c>
      <c r="Y205" s="183" t="s">
        <v>808</v>
      </c>
      <c r="Z205" s="184" t="s">
        <v>809</v>
      </c>
      <c r="AA205" s="185"/>
      <c r="AB205" s="184" t="s">
        <v>47</v>
      </c>
      <c r="AC205" s="185"/>
      <c r="AD205" s="185">
        <v>43</v>
      </c>
      <c r="AE205" s="186">
        <v>0</v>
      </c>
      <c r="AF205" s="182"/>
    </row>
    <row r="206" spans="1:32" s="154" customFormat="1" ht="14.45" customHeight="1" x14ac:dyDescent="0.2">
      <c r="A206" s="182" t="s">
        <v>859</v>
      </c>
      <c r="B206" s="182" t="s">
        <v>860</v>
      </c>
      <c r="C206" s="183" t="s">
        <v>808</v>
      </c>
      <c r="D206" s="183" t="s">
        <v>809</v>
      </c>
      <c r="E206" s="183"/>
      <c r="F206" s="184" t="s">
        <v>47</v>
      </c>
      <c r="G206" s="184"/>
      <c r="H206" s="185">
        <v>61</v>
      </c>
      <c r="I206" s="186">
        <v>0</v>
      </c>
      <c r="J206" s="185"/>
      <c r="K206" s="177"/>
      <c r="L206" s="182" t="s">
        <v>927</v>
      </c>
      <c r="M206" s="183" t="s">
        <v>928</v>
      </c>
      <c r="N206" s="183" t="s">
        <v>808</v>
      </c>
      <c r="O206" s="183" t="s">
        <v>809</v>
      </c>
      <c r="P206" s="185"/>
      <c r="Q206" s="184" t="s">
        <v>47</v>
      </c>
      <c r="R206" s="185"/>
      <c r="S206" s="185">
        <v>61</v>
      </c>
      <c r="T206" s="186">
        <v>0</v>
      </c>
      <c r="U206" s="182"/>
      <c r="V206" s="177"/>
      <c r="W206" s="183" t="s">
        <v>995</v>
      </c>
      <c r="X206" s="183" t="s">
        <v>996</v>
      </c>
      <c r="Y206" s="183" t="s">
        <v>808</v>
      </c>
      <c r="Z206" s="184" t="s">
        <v>809</v>
      </c>
      <c r="AA206" s="185"/>
      <c r="AB206" s="184" t="s">
        <v>47</v>
      </c>
      <c r="AC206" s="185"/>
      <c r="AD206" s="185">
        <v>26</v>
      </c>
      <c r="AE206" s="186">
        <v>0</v>
      </c>
      <c r="AF206" s="182"/>
    </row>
    <row r="207" spans="1:32" s="154" customFormat="1" ht="14.45" customHeight="1" x14ac:dyDescent="0.2">
      <c r="A207" s="182" t="s">
        <v>861</v>
      </c>
      <c r="B207" s="182" t="s">
        <v>862</v>
      </c>
      <c r="C207" s="183" t="s">
        <v>808</v>
      </c>
      <c r="D207" s="183" t="s">
        <v>809</v>
      </c>
      <c r="E207" s="183"/>
      <c r="F207" s="184" t="s">
        <v>47</v>
      </c>
      <c r="G207" s="184"/>
      <c r="H207" s="185">
        <v>52</v>
      </c>
      <c r="I207" s="186">
        <v>0</v>
      </c>
      <c r="J207" s="185"/>
      <c r="K207" s="177"/>
      <c r="L207" s="182" t="s">
        <v>929</v>
      </c>
      <c r="M207" s="183" t="s">
        <v>930</v>
      </c>
      <c r="N207" s="183" t="s">
        <v>808</v>
      </c>
      <c r="O207" s="183" t="s">
        <v>809</v>
      </c>
      <c r="P207" s="185"/>
      <c r="Q207" s="184" t="s">
        <v>47</v>
      </c>
      <c r="R207" s="185"/>
      <c r="S207" s="185">
        <v>145</v>
      </c>
      <c r="T207" s="186">
        <v>0</v>
      </c>
      <c r="U207" s="182"/>
      <c r="V207" s="177"/>
      <c r="W207" s="183" t="s">
        <v>997</v>
      </c>
      <c r="X207" s="183" t="s">
        <v>998</v>
      </c>
      <c r="Y207" s="183" t="s">
        <v>808</v>
      </c>
      <c r="Z207" s="184" t="s">
        <v>809</v>
      </c>
      <c r="AA207" s="185"/>
      <c r="AB207" s="184" t="s">
        <v>47</v>
      </c>
      <c r="AC207" s="185"/>
      <c r="AD207" s="185">
        <v>25</v>
      </c>
      <c r="AE207" s="186">
        <v>0</v>
      </c>
      <c r="AF207" s="182"/>
    </row>
    <row r="208" spans="1:32" s="154" customFormat="1" ht="14.45" customHeight="1" x14ac:dyDescent="0.2">
      <c r="A208" s="182" t="s">
        <v>863</v>
      </c>
      <c r="B208" s="182" t="s">
        <v>864</v>
      </c>
      <c r="C208" s="183" t="s">
        <v>808</v>
      </c>
      <c r="D208" s="183" t="s">
        <v>809</v>
      </c>
      <c r="E208" s="183"/>
      <c r="F208" s="184" t="s">
        <v>47</v>
      </c>
      <c r="G208" s="184"/>
      <c r="H208" s="185">
        <v>52</v>
      </c>
      <c r="I208" s="186">
        <v>0</v>
      </c>
      <c r="J208" s="185"/>
      <c r="K208" s="177"/>
      <c r="L208" s="182" t="s">
        <v>931</v>
      </c>
      <c r="M208" s="183" t="s">
        <v>932</v>
      </c>
      <c r="N208" s="183" t="s">
        <v>808</v>
      </c>
      <c r="O208" s="183" t="s">
        <v>809</v>
      </c>
      <c r="P208" s="185"/>
      <c r="Q208" s="184" t="s">
        <v>47</v>
      </c>
      <c r="R208" s="185"/>
      <c r="S208" s="185">
        <v>79</v>
      </c>
      <c r="T208" s="186">
        <v>0</v>
      </c>
      <c r="U208" s="182"/>
      <c r="V208" s="177"/>
      <c r="W208" s="183" t="s">
        <v>999</v>
      </c>
      <c r="X208" s="183" t="s">
        <v>1000</v>
      </c>
      <c r="Y208" s="183" t="s">
        <v>808</v>
      </c>
      <c r="Z208" s="184" t="s">
        <v>809</v>
      </c>
      <c r="AA208" s="185"/>
      <c r="AB208" s="184" t="s">
        <v>47</v>
      </c>
      <c r="AC208" s="185"/>
      <c r="AD208" s="185">
        <v>16</v>
      </c>
      <c r="AE208" s="186">
        <v>0</v>
      </c>
      <c r="AF208" s="182"/>
    </row>
    <row r="209" spans="1:32" s="154" customFormat="1" ht="14.45" customHeight="1" x14ac:dyDescent="0.2">
      <c r="A209" s="182" t="s">
        <v>865</v>
      </c>
      <c r="B209" s="182" t="s">
        <v>866</v>
      </c>
      <c r="C209" s="183" t="s">
        <v>808</v>
      </c>
      <c r="D209" s="183" t="s">
        <v>809</v>
      </c>
      <c r="E209" s="183"/>
      <c r="F209" s="184" t="s">
        <v>47</v>
      </c>
      <c r="G209" s="184"/>
      <c r="H209" s="185">
        <v>52</v>
      </c>
      <c r="I209" s="186">
        <v>0</v>
      </c>
      <c r="J209" s="185"/>
      <c r="K209" s="177"/>
      <c r="L209" s="182" t="s">
        <v>933</v>
      </c>
      <c r="M209" s="183" t="s">
        <v>934</v>
      </c>
      <c r="N209" s="183" t="s">
        <v>808</v>
      </c>
      <c r="O209" s="183" t="s">
        <v>809</v>
      </c>
      <c r="P209" s="185"/>
      <c r="Q209" s="184" t="s">
        <v>47</v>
      </c>
      <c r="R209" s="185"/>
      <c r="S209" s="185">
        <v>43</v>
      </c>
      <c r="T209" s="186">
        <v>0</v>
      </c>
      <c r="U209" s="182"/>
      <c r="V209" s="177"/>
      <c r="W209" s="183" t="s">
        <v>1001</v>
      </c>
      <c r="X209" s="183" t="s">
        <v>1002</v>
      </c>
      <c r="Y209" s="183" t="s">
        <v>808</v>
      </c>
      <c r="Z209" s="184" t="s">
        <v>809</v>
      </c>
      <c r="AA209" s="185"/>
      <c r="AB209" s="184" t="s">
        <v>47</v>
      </c>
      <c r="AC209" s="185"/>
      <c r="AD209" s="185">
        <v>16</v>
      </c>
      <c r="AE209" s="186">
        <v>0</v>
      </c>
      <c r="AF209" s="182"/>
    </row>
    <row r="210" spans="1:32" s="154" customFormat="1" ht="14.45" customHeight="1" x14ac:dyDescent="0.2">
      <c r="A210" s="182" t="s">
        <v>867</v>
      </c>
      <c r="B210" s="182" t="s">
        <v>868</v>
      </c>
      <c r="C210" s="183" t="s">
        <v>808</v>
      </c>
      <c r="D210" s="183" t="s">
        <v>809</v>
      </c>
      <c r="E210" s="183"/>
      <c r="F210" s="184" t="s">
        <v>47</v>
      </c>
      <c r="G210" s="184"/>
      <c r="H210" s="185">
        <v>52</v>
      </c>
      <c r="I210" s="186">
        <v>0</v>
      </c>
      <c r="J210" s="185"/>
      <c r="K210" s="177"/>
      <c r="L210" s="182" t="s">
        <v>935</v>
      </c>
      <c r="M210" s="183" t="s">
        <v>936</v>
      </c>
      <c r="N210" s="183" t="s">
        <v>808</v>
      </c>
      <c r="O210" s="183" t="s">
        <v>809</v>
      </c>
      <c r="P210" s="185"/>
      <c r="Q210" s="184" t="s">
        <v>47</v>
      </c>
      <c r="R210" s="185"/>
      <c r="S210" s="185">
        <v>25</v>
      </c>
      <c r="T210" s="186">
        <v>0</v>
      </c>
      <c r="U210" s="182"/>
      <c r="V210" s="177"/>
      <c r="W210" s="183" t="s">
        <v>1003</v>
      </c>
      <c r="X210" s="183" t="s">
        <v>1004</v>
      </c>
      <c r="Y210" s="183" t="s">
        <v>808</v>
      </c>
      <c r="Z210" s="184" t="s">
        <v>809</v>
      </c>
      <c r="AA210" s="185"/>
      <c r="AB210" s="184" t="s">
        <v>47</v>
      </c>
      <c r="AC210" s="185"/>
      <c r="AD210" s="185">
        <v>34</v>
      </c>
      <c r="AE210" s="186">
        <v>0</v>
      </c>
      <c r="AF210" s="182"/>
    </row>
    <row r="211" spans="1:32" s="154" customFormat="1" ht="14.45" customHeight="1" x14ac:dyDescent="0.2">
      <c r="A211" s="182" t="s">
        <v>869</v>
      </c>
      <c r="B211" s="182" t="s">
        <v>870</v>
      </c>
      <c r="C211" s="183" t="s">
        <v>808</v>
      </c>
      <c r="D211" s="183" t="s">
        <v>809</v>
      </c>
      <c r="E211" s="183"/>
      <c r="F211" s="184" t="s">
        <v>47</v>
      </c>
      <c r="G211" s="184"/>
      <c r="H211" s="185">
        <v>70</v>
      </c>
      <c r="I211" s="186">
        <v>0</v>
      </c>
      <c r="J211" s="185"/>
      <c r="K211" s="177"/>
      <c r="L211" s="182" t="s">
        <v>937</v>
      </c>
      <c r="M211" s="183" t="s">
        <v>938</v>
      </c>
      <c r="N211" s="183" t="s">
        <v>808</v>
      </c>
      <c r="O211" s="183" t="s">
        <v>809</v>
      </c>
      <c r="P211" s="185"/>
      <c r="Q211" s="184" t="s">
        <v>47</v>
      </c>
      <c r="R211" s="185"/>
      <c r="S211" s="185">
        <v>43</v>
      </c>
      <c r="T211" s="186">
        <v>0</v>
      </c>
      <c r="U211" s="182"/>
      <c r="V211" s="177"/>
      <c r="W211" s="183" t="s">
        <v>1005</v>
      </c>
      <c r="X211" s="183" t="s">
        <v>1006</v>
      </c>
      <c r="Y211" s="183" t="s">
        <v>808</v>
      </c>
      <c r="Z211" s="184" t="s">
        <v>809</v>
      </c>
      <c r="AA211" s="185"/>
      <c r="AB211" s="184" t="s">
        <v>47</v>
      </c>
      <c r="AC211" s="185"/>
      <c r="AD211" s="185">
        <v>43</v>
      </c>
      <c r="AE211" s="186">
        <v>0</v>
      </c>
      <c r="AF211" s="182"/>
    </row>
    <row r="212" spans="1:32" s="154" customFormat="1" ht="14.45" customHeight="1" x14ac:dyDescent="0.2">
      <c r="A212" s="182" t="s">
        <v>871</v>
      </c>
      <c r="B212" s="182" t="s">
        <v>872</v>
      </c>
      <c r="C212" s="183" t="s">
        <v>808</v>
      </c>
      <c r="D212" s="183" t="s">
        <v>809</v>
      </c>
      <c r="E212" s="183"/>
      <c r="F212" s="184" t="s">
        <v>47</v>
      </c>
      <c r="G212" s="184"/>
      <c r="H212" s="185">
        <v>43</v>
      </c>
      <c r="I212" s="186">
        <v>0</v>
      </c>
      <c r="J212" s="185"/>
      <c r="K212" s="177"/>
      <c r="L212" s="182" t="s">
        <v>939</v>
      </c>
      <c r="M212" s="183" t="s">
        <v>940</v>
      </c>
      <c r="N212" s="183" t="s">
        <v>808</v>
      </c>
      <c r="O212" s="183" t="s">
        <v>809</v>
      </c>
      <c r="P212" s="185"/>
      <c r="Q212" s="184" t="s">
        <v>47</v>
      </c>
      <c r="R212" s="185"/>
      <c r="S212" s="185">
        <v>43</v>
      </c>
      <c r="T212" s="186">
        <v>0</v>
      </c>
      <c r="U212" s="182"/>
      <c r="V212" s="177"/>
      <c r="W212" s="183" t="s">
        <v>1007</v>
      </c>
      <c r="X212" s="183" t="s">
        <v>1008</v>
      </c>
      <c r="Y212" s="183" t="s">
        <v>808</v>
      </c>
      <c r="Z212" s="184" t="s">
        <v>809</v>
      </c>
      <c r="AA212" s="185"/>
      <c r="AB212" s="184" t="s">
        <v>47</v>
      </c>
      <c r="AC212" s="185"/>
      <c r="AD212" s="185">
        <v>34</v>
      </c>
      <c r="AE212" s="186">
        <v>0</v>
      </c>
      <c r="AF212" s="182"/>
    </row>
    <row r="213" spans="1:32" s="154" customFormat="1" ht="14.45" customHeight="1" x14ac:dyDescent="0.2">
      <c r="A213" s="182" t="s">
        <v>873</v>
      </c>
      <c r="B213" s="182" t="s">
        <v>874</v>
      </c>
      <c r="C213" s="183" t="s">
        <v>808</v>
      </c>
      <c r="D213" s="183" t="s">
        <v>809</v>
      </c>
      <c r="E213" s="183"/>
      <c r="F213" s="184" t="s">
        <v>47</v>
      </c>
      <c r="G213" s="184"/>
      <c r="H213" s="185">
        <v>34</v>
      </c>
      <c r="I213" s="186">
        <v>0</v>
      </c>
      <c r="J213" s="185"/>
      <c r="K213" s="177"/>
      <c r="L213" s="182" t="s">
        <v>941</v>
      </c>
      <c r="M213" s="183" t="s">
        <v>942</v>
      </c>
      <c r="N213" s="183" t="s">
        <v>808</v>
      </c>
      <c r="O213" s="183" t="s">
        <v>809</v>
      </c>
      <c r="P213" s="185"/>
      <c r="Q213" s="184" t="s">
        <v>47</v>
      </c>
      <c r="R213" s="185"/>
      <c r="S213" s="185">
        <v>52</v>
      </c>
      <c r="T213" s="186">
        <v>0</v>
      </c>
      <c r="U213" s="182"/>
      <c r="V213" s="177"/>
      <c r="W213" s="183" t="s">
        <v>1009</v>
      </c>
      <c r="X213" s="183" t="s">
        <v>1010</v>
      </c>
      <c r="Y213" s="183" t="s">
        <v>808</v>
      </c>
      <c r="Z213" s="184" t="s">
        <v>809</v>
      </c>
      <c r="AA213" s="185"/>
      <c r="AB213" s="184" t="s">
        <v>47</v>
      </c>
      <c r="AC213" s="185"/>
      <c r="AD213" s="185">
        <v>61</v>
      </c>
      <c r="AE213" s="186">
        <v>0</v>
      </c>
      <c r="AF213" s="182"/>
    </row>
    <row r="214" spans="1:32" s="154" customFormat="1" ht="14.45" customHeight="1" x14ac:dyDescent="0.2">
      <c r="A214" s="182" t="s">
        <v>875</v>
      </c>
      <c r="B214" s="182" t="s">
        <v>876</v>
      </c>
      <c r="C214" s="183" t="s">
        <v>808</v>
      </c>
      <c r="D214" s="183" t="s">
        <v>809</v>
      </c>
      <c r="E214" s="183"/>
      <c r="F214" s="184" t="s">
        <v>47</v>
      </c>
      <c r="G214" s="184"/>
      <c r="H214" s="185">
        <v>34</v>
      </c>
      <c r="I214" s="186">
        <v>0</v>
      </c>
      <c r="J214" s="185"/>
      <c r="K214" s="177"/>
      <c r="L214" s="182" t="s">
        <v>943</v>
      </c>
      <c r="M214" s="183" t="s">
        <v>944</v>
      </c>
      <c r="N214" s="183" t="s">
        <v>808</v>
      </c>
      <c r="O214" s="183" t="s">
        <v>809</v>
      </c>
      <c r="P214" s="185"/>
      <c r="Q214" s="184" t="s">
        <v>47</v>
      </c>
      <c r="R214" s="185"/>
      <c r="S214" s="185">
        <v>52</v>
      </c>
      <c r="T214" s="186">
        <v>0</v>
      </c>
      <c r="U214" s="182"/>
      <c r="V214" s="177"/>
      <c r="W214" s="173" t="s">
        <v>1011</v>
      </c>
      <c r="X214" s="183"/>
      <c r="Y214" s="183"/>
      <c r="Z214" s="184"/>
      <c r="AA214" s="185"/>
      <c r="AB214" s="184"/>
      <c r="AC214" s="185"/>
      <c r="AD214" s="185">
        <f>(SUM(AD174:AD196) + SUM(H203:H236) + SUM(S203:S236) + SUM(AD203:AD213))</f>
        <v>4691</v>
      </c>
      <c r="AE214" s="186">
        <f>(SUM(AE174:AE196) + SUM(I203:I236) + SUM(T203:T236) + SUM(AE203:AE213))</f>
        <v>0</v>
      </c>
      <c r="AF214" s="182">
        <f>(SUM(AF174:AF196) + SUM(J203:J236) + SUM(U203:U236) + SUM(AF203:AF213))</f>
        <v>0</v>
      </c>
    </row>
    <row r="215" spans="1:32" s="154" customFormat="1" ht="14.45" customHeight="1" x14ac:dyDescent="0.25">
      <c r="A215" s="182" t="s">
        <v>877</v>
      </c>
      <c r="B215" s="182" t="s">
        <v>878</v>
      </c>
      <c r="C215" s="183" t="s">
        <v>808</v>
      </c>
      <c r="D215" s="183" t="s">
        <v>809</v>
      </c>
      <c r="E215" s="183"/>
      <c r="F215" s="184" t="s">
        <v>47</v>
      </c>
      <c r="G215" s="184"/>
      <c r="H215" s="185">
        <v>60</v>
      </c>
      <c r="I215" s="186">
        <v>0</v>
      </c>
      <c r="J215" s="185"/>
      <c r="K215" s="177"/>
      <c r="L215" s="182" t="s">
        <v>945</v>
      </c>
      <c r="M215" s="183" t="s">
        <v>946</v>
      </c>
      <c r="N215" s="183" t="s">
        <v>808</v>
      </c>
      <c r="O215" s="183" t="s">
        <v>809</v>
      </c>
      <c r="P215" s="185"/>
      <c r="Q215" s="184" t="s">
        <v>47</v>
      </c>
      <c r="R215" s="185"/>
      <c r="S215" s="185">
        <v>88</v>
      </c>
      <c r="T215" s="186">
        <v>0</v>
      </c>
      <c r="U215" s="182"/>
      <c r="V215" s="177"/>
      <c r="W215" s="211" t="s">
        <v>1012</v>
      </c>
      <c r="X215" s="212"/>
      <c r="Y215" s="212"/>
      <c r="Z215" s="212"/>
      <c r="AA215" s="212"/>
      <c r="AB215" s="212"/>
      <c r="AC215" s="212"/>
      <c r="AD215" s="212"/>
      <c r="AE215" s="212"/>
      <c r="AF215" s="213"/>
    </row>
    <row r="216" spans="1:32" s="154" customFormat="1" ht="14.45" customHeight="1" x14ac:dyDescent="0.2">
      <c r="A216" s="182" t="s">
        <v>879</v>
      </c>
      <c r="B216" s="182" t="s">
        <v>880</v>
      </c>
      <c r="C216" s="183" t="s">
        <v>808</v>
      </c>
      <c r="D216" s="183" t="s">
        <v>809</v>
      </c>
      <c r="E216" s="183"/>
      <c r="F216" s="184" t="s">
        <v>47</v>
      </c>
      <c r="G216" s="184"/>
      <c r="H216" s="185">
        <v>43</v>
      </c>
      <c r="I216" s="186">
        <v>0</v>
      </c>
      <c r="J216" s="185"/>
      <c r="K216" s="177"/>
      <c r="L216" s="182" t="s">
        <v>947</v>
      </c>
      <c r="M216" s="183" t="s">
        <v>948</v>
      </c>
      <c r="N216" s="183" t="s">
        <v>808</v>
      </c>
      <c r="O216" s="183" t="s">
        <v>809</v>
      </c>
      <c r="P216" s="185"/>
      <c r="Q216" s="184" t="s">
        <v>47</v>
      </c>
      <c r="R216" s="185"/>
      <c r="S216" s="185">
        <v>97</v>
      </c>
      <c r="T216" s="186">
        <v>0</v>
      </c>
      <c r="U216" s="182"/>
      <c r="V216" s="177"/>
      <c r="W216" s="183" t="s">
        <v>1013</v>
      </c>
      <c r="X216" s="183" t="s">
        <v>1014</v>
      </c>
      <c r="Y216" s="183" t="s">
        <v>1015</v>
      </c>
      <c r="Z216" s="184" t="s">
        <v>1016</v>
      </c>
      <c r="AA216" s="185"/>
      <c r="AB216" s="184" t="s">
        <v>47</v>
      </c>
      <c r="AC216" s="185"/>
      <c r="AD216" s="185">
        <v>206</v>
      </c>
      <c r="AE216" s="186">
        <v>0</v>
      </c>
      <c r="AF216" s="182"/>
    </row>
    <row r="217" spans="1:32" s="154" customFormat="1" ht="14.45" customHeight="1" x14ac:dyDescent="0.2">
      <c r="A217" s="182" t="s">
        <v>881</v>
      </c>
      <c r="B217" s="182" t="s">
        <v>882</v>
      </c>
      <c r="C217" s="183" t="s">
        <v>808</v>
      </c>
      <c r="D217" s="183" t="s">
        <v>809</v>
      </c>
      <c r="E217" s="183"/>
      <c r="F217" s="184" t="s">
        <v>47</v>
      </c>
      <c r="G217" s="184"/>
      <c r="H217" s="185">
        <v>52</v>
      </c>
      <c r="I217" s="186">
        <v>0</v>
      </c>
      <c r="J217" s="185"/>
      <c r="K217" s="177"/>
      <c r="L217" s="182" t="s">
        <v>949</v>
      </c>
      <c r="M217" s="183" t="s">
        <v>950</v>
      </c>
      <c r="N217" s="183" t="s">
        <v>808</v>
      </c>
      <c r="O217" s="183" t="s">
        <v>809</v>
      </c>
      <c r="P217" s="185"/>
      <c r="Q217" s="184" t="s">
        <v>47</v>
      </c>
      <c r="R217" s="185"/>
      <c r="S217" s="185">
        <v>43</v>
      </c>
      <c r="T217" s="186">
        <v>0</v>
      </c>
      <c r="U217" s="182"/>
      <c r="V217" s="177"/>
      <c r="W217" s="183" t="s">
        <v>1017</v>
      </c>
      <c r="X217" s="183" t="s">
        <v>1018</v>
      </c>
      <c r="Y217" s="183" t="s">
        <v>1015</v>
      </c>
      <c r="Z217" s="184" t="s">
        <v>1016</v>
      </c>
      <c r="AA217" s="185"/>
      <c r="AB217" s="184" t="s">
        <v>47</v>
      </c>
      <c r="AC217" s="185"/>
      <c r="AD217" s="185">
        <v>423</v>
      </c>
      <c r="AE217" s="186">
        <v>0</v>
      </c>
      <c r="AF217" s="182"/>
    </row>
    <row r="218" spans="1:32" s="154" customFormat="1" ht="14.45" customHeight="1" x14ac:dyDescent="0.2">
      <c r="A218" s="182" t="s">
        <v>883</v>
      </c>
      <c r="B218" s="182" t="s">
        <v>884</v>
      </c>
      <c r="C218" s="183" t="s">
        <v>808</v>
      </c>
      <c r="D218" s="183" t="s">
        <v>809</v>
      </c>
      <c r="E218" s="183"/>
      <c r="F218" s="184" t="s">
        <v>47</v>
      </c>
      <c r="G218" s="184"/>
      <c r="H218" s="185">
        <v>43</v>
      </c>
      <c r="I218" s="186">
        <v>0</v>
      </c>
      <c r="J218" s="185"/>
      <c r="K218" s="177"/>
      <c r="L218" s="182" t="s">
        <v>951</v>
      </c>
      <c r="M218" s="183" t="s">
        <v>952</v>
      </c>
      <c r="N218" s="183" t="s">
        <v>808</v>
      </c>
      <c r="O218" s="183" t="s">
        <v>809</v>
      </c>
      <c r="P218" s="185"/>
      <c r="Q218" s="184" t="s">
        <v>47</v>
      </c>
      <c r="R218" s="185"/>
      <c r="S218" s="185">
        <v>43</v>
      </c>
      <c r="T218" s="186">
        <v>0</v>
      </c>
      <c r="U218" s="182"/>
      <c r="V218" s="177"/>
      <c r="W218" s="183" t="s">
        <v>1019</v>
      </c>
      <c r="X218" s="183" t="s">
        <v>1020</v>
      </c>
      <c r="Y218" s="183" t="s">
        <v>1015</v>
      </c>
      <c r="Z218" s="184" t="s">
        <v>1016</v>
      </c>
      <c r="AA218" s="185"/>
      <c r="AB218" s="184" t="s">
        <v>47</v>
      </c>
      <c r="AC218" s="185"/>
      <c r="AD218" s="185">
        <v>133</v>
      </c>
      <c r="AE218" s="186">
        <v>0</v>
      </c>
      <c r="AF218" s="182"/>
    </row>
    <row r="219" spans="1:32" s="154" customFormat="1" ht="14.45" customHeight="1" x14ac:dyDescent="0.2">
      <c r="A219" s="182" t="s">
        <v>885</v>
      </c>
      <c r="B219" s="182" t="s">
        <v>886</v>
      </c>
      <c r="C219" s="183" t="s">
        <v>808</v>
      </c>
      <c r="D219" s="183" t="s">
        <v>809</v>
      </c>
      <c r="E219" s="183"/>
      <c r="F219" s="184" t="s">
        <v>47</v>
      </c>
      <c r="G219" s="184"/>
      <c r="H219" s="185">
        <v>88</v>
      </c>
      <c r="I219" s="186">
        <v>0</v>
      </c>
      <c r="J219" s="185"/>
      <c r="K219" s="177"/>
      <c r="L219" s="182" t="s">
        <v>953</v>
      </c>
      <c r="M219" s="183" t="s">
        <v>954</v>
      </c>
      <c r="N219" s="183" t="s">
        <v>808</v>
      </c>
      <c r="O219" s="183" t="s">
        <v>809</v>
      </c>
      <c r="P219" s="185"/>
      <c r="Q219" s="184" t="s">
        <v>47</v>
      </c>
      <c r="R219" s="185"/>
      <c r="S219" s="185">
        <v>79</v>
      </c>
      <c r="T219" s="186">
        <v>0</v>
      </c>
      <c r="U219" s="182"/>
      <c r="V219" s="177"/>
      <c r="W219" s="183" t="s">
        <v>1021</v>
      </c>
      <c r="X219" s="183" t="s">
        <v>1022</v>
      </c>
      <c r="Y219" s="183" t="s">
        <v>1015</v>
      </c>
      <c r="Z219" s="184" t="s">
        <v>1016</v>
      </c>
      <c r="AA219" s="185"/>
      <c r="AB219" s="184" t="s">
        <v>47</v>
      </c>
      <c r="AC219" s="185"/>
      <c r="AD219" s="185">
        <v>222</v>
      </c>
      <c r="AE219" s="186">
        <v>0</v>
      </c>
      <c r="AF219" s="182"/>
    </row>
    <row r="220" spans="1:32" s="154" customFormat="1" ht="14.45" customHeight="1" x14ac:dyDescent="0.2">
      <c r="A220" s="182" t="s">
        <v>887</v>
      </c>
      <c r="B220" s="182" t="s">
        <v>888</v>
      </c>
      <c r="C220" s="183" t="s">
        <v>808</v>
      </c>
      <c r="D220" s="183" t="s">
        <v>809</v>
      </c>
      <c r="E220" s="183"/>
      <c r="F220" s="184" t="s">
        <v>47</v>
      </c>
      <c r="G220" s="184"/>
      <c r="H220" s="185">
        <v>43</v>
      </c>
      <c r="I220" s="186">
        <v>0</v>
      </c>
      <c r="J220" s="185"/>
      <c r="K220" s="177"/>
      <c r="L220" s="182" t="s">
        <v>955</v>
      </c>
      <c r="M220" s="183" t="s">
        <v>956</v>
      </c>
      <c r="N220" s="183" t="s">
        <v>808</v>
      </c>
      <c r="O220" s="183" t="s">
        <v>809</v>
      </c>
      <c r="P220" s="185"/>
      <c r="Q220" s="184" t="s">
        <v>47</v>
      </c>
      <c r="R220" s="185"/>
      <c r="S220" s="185">
        <v>52</v>
      </c>
      <c r="T220" s="186">
        <v>0</v>
      </c>
      <c r="U220" s="182"/>
      <c r="V220" s="177"/>
      <c r="W220" s="183" t="s">
        <v>1023</v>
      </c>
      <c r="X220" s="183" t="s">
        <v>1024</v>
      </c>
      <c r="Y220" s="183" t="s">
        <v>1015</v>
      </c>
      <c r="Z220" s="184" t="s">
        <v>1016</v>
      </c>
      <c r="AA220" s="185"/>
      <c r="AB220" s="184" t="s">
        <v>47</v>
      </c>
      <c r="AC220" s="185"/>
      <c r="AD220" s="185">
        <v>191</v>
      </c>
      <c r="AE220" s="186">
        <v>0</v>
      </c>
      <c r="AF220" s="182"/>
    </row>
    <row r="221" spans="1:32" s="154" customFormat="1" ht="14.45" customHeight="1" x14ac:dyDescent="0.2">
      <c r="A221" s="182" t="s">
        <v>889</v>
      </c>
      <c r="B221" s="182" t="s">
        <v>890</v>
      </c>
      <c r="C221" s="183" t="s">
        <v>808</v>
      </c>
      <c r="D221" s="183" t="s">
        <v>809</v>
      </c>
      <c r="E221" s="183"/>
      <c r="F221" s="184" t="s">
        <v>47</v>
      </c>
      <c r="G221" s="184"/>
      <c r="H221" s="185">
        <v>79</v>
      </c>
      <c r="I221" s="186">
        <v>0</v>
      </c>
      <c r="J221" s="185"/>
      <c r="K221" s="177"/>
      <c r="L221" s="182" t="s">
        <v>957</v>
      </c>
      <c r="M221" s="183" t="s">
        <v>958</v>
      </c>
      <c r="N221" s="183" t="s">
        <v>808</v>
      </c>
      <c r="O221" s="183" t="s">
        <v>809</v>
      </c>
      <c r="P221" s="185"/>
      <c r="Q221" s="184" t="s">
        <v>47</v>
      </c>
      <c r="R221" s="185"/>
      <c r="S221" s="185">
        <v>34</v>
      </c>
      <c r="T221" s="186">
        <v>0</v>
      </c>
      <c r="U221" s="182"/>
      <c r="V221" s="177"/>
      <c r="W221" s="183" t="s">
        <v>1025</v>
      </c>
      <c r="X221" s="183" t="s">
        <v>1026</v>
      </c>
      <c r="Y221" s="183" t="s">
        <v>1015</v>
      </c>
      <c r="Z221" s="184" t="s">
        <v>1016</v>
      </c>
      <c r="AA221" s="185"/>
      <c r="AB221" s="184" t="s">
        <v>47</v>
      </c>
      <c r="AC221" s="185"/>
      <c r="AD221" s="185">
        <v>79</v>
      </c>
      <c r="AE221" s="186">
        <v>0</v>
      </c>
      <c r="AF221" s="182"/>
    </row>
    <row r="222" spans="1:32" s="154" customFormat="1" ht="14.45" customHeight="1" x14ac:dyDescent="0.2">
      <c r="A222" s="182" t="s">
        <v>891</v>
      </c>
      <c r="B222" s="182" t="s">
        <v>892</v>
      </c>
      <c r="C222" s="183" t="s">
        <v>808</v>
      </c>
      <c r="D222" s="183" t="s">
        <v>809</v>
      </c>
      <c r="E222" s="183"/>
      <c r="F222" s="184" t="s">
        <v>47</v>
      </c>
      <c r="G222" s="184"/>
      <c r="H222" s="185">
        <v>88</v>
      </c>
      <c r="I222" s="186">
        <v>0</v>
      </c>
      <c r="J222" s="185"/>
      <c r="K222" s="177"/>
      <c r="L222" s="182" t="s">
        <v>959</v>
      </c>
      <c r="M222" s="183" t="s">
        <v>960</v>
      </c>
      <c r="N222" s="183" t="s">
        <v>808</v>
      </c>
      <c r="O222" s="183" t="s">
        <v>809</v>
      </c>
      <c r="P222" s="185"/>
      <c r="Q222" s="184" t="s">
        <v>47</v>
      </c>
      <c r="R222" s="185"/>
      <c r="S222" s="185">
        <v>25</v>
      </c>
      <c r="T222" s="186">
        <v>0</v>
      </c>
      <c r="U222" s="182"/>
      <c r="V222" s="177"/>
      <c r="W222" s="183" t="s">
        <v>1027</v>
      </c>
      <c r="X222" s="183" t="s">
        <v>1028</v>
      </c>
      <c r="Y222" s="183" t="s">
        <v>1015</v>
      </c>
      <c r="Z222" s="184" t="s">
        <v>1016</v>
      </c>
      <c r="AA222" s="185"/>
      <c r="AB222" s="184" t="s">
        <v>47</v>
      </c>
      <c r="AC222" s="185"/>
      <c r="AD222" s="185">
        <v>171</v>
      </c>
      <c r="AE222" s="186">
        <v>0</v>
      </c>
      <c r="AF222" s="182"/>
    </row>
    <row r="223" spans="1:32" s="154" customFormat="1" ht="14.45" customHeight="1" x14ac:dyDescent="0.2">
      <c r="A223" s="182" t="s">
        <v>893</v>
      </c>
      <c r="B223" s="182" t="s">
        <v>894</v>
      </c>
      <c r="C223" s="183" t="s">
        <v>808</v>
      </c>
      <c r="D223" s="183" t="s">
        <v>809</v>
      </c>
      <c r="E223" s="183"/>
      <c r="F223" s="184" t="s">
        <v>47</v>
      </c>
      <c r="G223" s="184"/>
      <c r="H223" s="185">
        <v>80</v>
      </c>
      <c r="I223" s="186">
        <v>0</v>
      </c>
      <c r="J223" s="185"/>
      <c r="K223" s="177"/>
      <c r="L223" s="182" t="s">
        <v>961</v>
      </c>
      <c r="M223" s="183" t="s">
        <v>962</v>
      </c>
      <c r="N223" s="183" t="s">
        <v>808</v>
      </c>
      <c r="O223" s="183" t="s">
        <v>809</v>
      </c>
      <c r="P223" s="185"/>
      <c r="Q223" s="184" t="s">
        <v>47</v>
      </c>
      <c r="R223" s="185"/>
      <c r="S223" s="185">
        <v>27</v>
      </c>
      <c r="T223" s="186">
        <v>0</v>
      </c>
      <c r="U223" s="182"/>
      <c r="V223" s="177"/>
      <c r="W223" s="183" t="s">
        <v>1029</v>
      </c>
      <c r="X223" s="183" t="s">
        <v>1030</v>
      </c>
      <c r="Y223" s="183" t="s">
        <v>1015</v>
      </c>
      <c r="Z223" s="184" t="s">
        <v>1016</v>
      </c>
      <c r="AA223" s="185"/>
      <c r="AB223" s="184" t="s">
        <v>47</v>
      </c>
      <c r="AC223" s="185"/>
      <c r="AD223" s="185">
        <v>351</v>
      </c>
      <c r="AE223" s="186">
        <v>0</v>
      </c>
      <c r="AF223" s="182"/>
    </row>
    <row r="224" spans="1:32" s="154" customFormat="1" ht="14.45" customHeight="1" x14ac:dyDescent="0.2">
      <c r="A224" s="182" t="s">
        <v>895</v>
      </c>
      <c r="B224" s="182" t="s">
        <v>896</v>
      </c>
      <c r="C224" s="183" t="s">
        <v>808</v>
      </c>
      <c r="D224" s="183" t="s">
        <v>809</v>
      </c>
      <c r="E224" s="183"/>
      <c r="F224" s="184" t="s">
        <v>47</v>
      </c>
      <c r="G224" s="184"/>
      <c r="H224" s="185">
        <v>44</v>
      </c>
      <c r="I224" s="186">
        <v>0</v>
      </c>
      <c r="J224" s="185"/>
      <c r="K224" s="177"/>
      <c r="L224" s="182" t="s">
        <v>963</v>
      </c>
      <c r="M224" s="183" t="s">
        <v>964</v>
      </c>
      <c r="N224" s="183" t="s">
        <v>808</v>
      </c>
      <c r="O224" s="183" t="s">
        <v>809</v>
      </c>
      <c r="P224" s="185"/>
      <c r="Q224" s="184" t="s">
        <v>47</v>
      </c>
      <c r="R224" s="185"/>
      <c r="S224" s="185">
        <v>25</v>
      </c>
      <c r="T224" s="186">
        <v>0</v>
      </c>
      <c r="U224" s="182"/>
      <c r="V224" s="177"/>
      <c r="W224" s="183" t="s">
        <v>1031</v>
      </c>
      <c r="X224" s="183" t="s">
        <v>1032</v>
      </c>
      <c r="Y224" s="183" t="s">
        <v>1015</v>
      </c>
      <c r="Z224" s="184" t="s">
        <v>1016</v>
      </c>
      <c r="AA224" s="185"/>
      <c r="AB224" s="184" t="s">
        <v>47</v>
      </c>
      <c r="AC224" s="185"/>
      <c r="AD224" s="185">
        <v>118</v>
      </c>
      <c r="AE224" s="186">
        <v>0</v>
      </c>
      <c r="AF224" s="182"/>
    </row>
    <row r="225" spans="1:32" s="154" customFormat="1" ht="14.45" customHeight="1" x14ac:dyDescent="0.2">
      <c r="A225" s="182" t="s">
        <v>897</v>
      </c>
      <c r="B225" s="182" t="s">
        <v>898</v>
      </c>
      <c r="C225" s="183" t="s">
        <v>808</v>
      </c>
      <c r="D225" s="183" t="s">
        <v>809</v>
      </c>
      <c r="E225" s="183"/>
      <c r="F225" s="184" t="s">
        <v>47</v>
      </c>
      <c r="G225" s="184"/>
      <c r="H225" s="185">
        <v>44</v>
      </c>
      <c r="I225" s="186">
        <v>0</v>
      </c>
      <c r="J225" s="185"/>
      <c r="K225" s="177"/>
      <c r="L225" s="182" t="s">
        <v>965</v>
      </c>
      <c r="M225" s="183" t="s">
        <v>966</v>
      </c>
      <c r="N225" s="183" t="s">
        <v>808</v>
      </c>
      <c r="O225" s="183" t="s">
        <v>809</v>
      </c>
      <c r="P225" s="185"/>
      <c r="Q225" s="184" t="s">
        <v>47</v>
      </c>
      <c r="R225" s="185"/>
      <c r="S225" s="185">
        <v>25</v>
      </c>
      <c r="T225" s="186">
        <v>0</v>
      </c>
      <c r="U225" s="182"/>
      <c r="V225" s="177"/>
      <c r="W225" s="183" t="s">
        <v>1033</v>
      </c>
      <c r="X225" s="183" t="s">
        <v>1034</v>
      </c>
      <c r="Y225" s="183" t="s">
        <v>1015</v>
      </c>
      <c r="Z225" s="184" t="s">
        <v>1016</v>
      </c>
      <c r="AA225" s="185"/>
      <c r="AB225" s="184" t="s">
        <v>47</v>
      </c>
      <c r="AC225" s="185"/>
      <c r="AD225" s="185">
        <v>63</v>
      </c>
      <c r="AE225" s="186">
        <v>0</v>
      </c>
      <c r="AF225" s="182"/>
    </row>
    <row r="226" spans="1:32" s="154" customFormat="1" ht="14.45" customHeight="1" x14ac:dyDescent="0.2">
      <c r="A226" s="182" t="s">
        <v>899</v>
      </c>
      <c r="B226" s="182" t="s">
        <v>900</v>
      </c>
      <c r="C226" s="183" t="s">
        <v>808</v>
      </c>
      <c r="D226" s="183" t="s">
        <v>809</v>
      </c>
      <c r="E226" s="183"/>
      <c r="F226" s="184" t="s">
        <v>47</v>
      </c>
      <c r="G226" s="184"/>
      <c r="H226" s="185">
        <v>34</v>
      </c>
      <c r="I226" s="186">
        <v>0</v>
      </c>
      <c r="J226" s="185"/>
      <c r="K226" s="177"/>
      <c r="L226" s="182" t="s">
        <v>967</v>
      </c>
      <c r="M226" s="183" t="s">
        <v>968</v>
      </c>
      <c r="N226" s="183" t="s">
        <v>808</v>
      </c>
      <c r="O226" s="183" t="s">
        <v>809</v>
      </c>
      <c r="P226" s="185"/>
      <c r="Q226" s="184" t="s">
        <v>47</v>
      </c>
      <c r="R226" s="185"/>
      <c r="S226" s="185">
        <v>25</v>
      </c>
      <c r="T226" s="186">
        <v>0</v>
      </c>
      <c r="U226" s="182"/>
      <c r="V226" s="177"/>
      <c r="W226" s="173" t="s">
        <v>1035</v>
      </c>
      <c r="X226" s="183"/>
      <c r="Y226" s="183"/>
      <c r="Z226" s="184"/>
      <c r="AA226" s="185"/>
      <c r="AB226" s="184"/>
      <c r="AC226" s="185"/>
      <c r="AD226" s="185">
        <f>(SUM(AD215:AD225))</f>
        <v>1957</v>
      </c>
      <c r="AE226" s="186">
        <f>(SUM(AE215:AE225))</f>
        <v>0</v>
      </c>
      <c r="AF226" s="182">
        <f>(SUM(AF215:AF225))</f>
        <v>0</v>
      </c>
    </row>
    <row r="227" spans="1:32" s="154" customFormat="1" ht="14.45" customHeight="1" x14ac:dyDescent="0.25">
      <c r="A227" s="182" t="s">
        <v>901</v>
      </c>
      <c r="B227" s="182" t="s">
        <v>902</v>
      </c>
      <c r="C227" s="183" t="s">
        <v>808</v>
      </c>
      <c r="D227" s="183" t="s">
        <v>809</v>
      </c>
      <c r="E227" s="183"/>
      <c r="F227" s="184" t="s">
        <v>47</v>
      </c>
      <c r="G227" s="184"/>
      <c r="H227" s="185">
        <v>43</v>
      </c>
      <c r="I227" s="186">
        <v>0</v>
      </c>
      <c r="J227" s="185"/>
      <c r="K227" s="177"/>
      <c r="L227" s="182" t="s">
        <v>969</v>
      </c>
      <c r="M227" s="183" t="s">
        <v>970</v>
      </c>
      <c r="N227" s="183" t="s">
        <v>808</v>
      </c>
      <c r="O227" s="183" t="s">
        <v>809</v>
      </c>
      <c r="P227" s="185"/>
      <c r="Q227" s="184" t="s">
        <v>47</v>
      </c>
      <c r="R227" s="185"/>
      <c r="S227" s="185">
        <v>25</v>
      </c>
      <c r="T227" s="186">
        <v>0</v>
      </c>
      <c r="U227" s="182"/>
      <c r="V227" s="177"/>
      <c r="W227" s="211" t="s">
        <v>1036</v>
      </c>
      <c r="X227" s="212"/>
      <c r="Y227" s="212"/>
      <c r="Z227" s="212"/>
      <c r="AA227" s="212"/>
      <c r="AB227" s="212"/>
      <c r="AC227" s="212"/>
      <c r="AD227" s="212"/>
      <c r="AE227" s="212"/>
      <c r="AF227" s="213"/>
    </row>
    <row r="228" spans="1:32" s="154" customFormat="1" ht="14.45" customHeight="1" x14ac:dyDescent="0.2">
      <c r="A228" s="182" t="s">
        <v>903</v>
      </c>
      <c r="B228" s="182" t="s">
        <v>904</v>
      </c>
      <c r="C228" s="183" t="s">
        <v>808</v>
      </c>
      <c r="D228" s="183" t="s">
        <v>809</v>
      </c>
      <c r="E228" s="183"/>
      <c r="F228" s="184" t="s">
        <v>47</v>
      </c>
      <c r="G228" s="184"/>
      <c r="H228" s="185">
        <v>80</v>
      </c>
      <c r="I228" s="186">
        <v>0</v>
      </c>
      <c r="J228" s="185"/>
      <c r="K228" s="177"/>
      <c r="L228" s="182" t="s">
        <v>971</v>
      </c>
      <c r="M228" s="183" t="s">
        <v>972</v>
      </c>
      <c r="N228" s="183" t="s">
        <v>808</v>
      </c>
      <c r="O228" s="183" t="s">
        <v>809</v>
      </c>
      <c r="P228" s="185"/>
      <c r="Q228" s="184" t="s">
        <v>47</v>
      </c>
      <c r="R228" s="185"/>
      <c r="S228" s="185">
        <v>43</v>
      </c>
      <c r="T228" s="186">
        <v>0</v>
      </c>
      <c r="U228" s="182"/>
      <c r="V228" s="177"/>
      <c r="W228" s="183" t="s">
        <v>1037</v>
      </c>
      <c r="X228" s="183" t="s">
        <v>1038</v>
      </c>
      <c r="Y228" s="183" t="s">
        <v>1039</v>
      </c>
      <c r="Z228" s="184" t="s">
        <v>1040</v>
      </c>
      <c r="AA228" s="185"/>
      <c r="AB228" s="184" t="s">
        <v>47</v>
      </c>
      <c r="AC228" s="185"/>
      <c r="AD228" s="185">
        <v>112</v>
      </c>
      <c r="AE228" s="186">
        <v>0</v>
      </c>
      <c r="AF228" s="182"/>
    </row>
    <row r="229" spans="1:32" s="154" customFormat="1" ht="14.45" customHeight="1" x14ac:dyDescent="0.2">
      <c r="A229" s="182" t="s">
        <v>905</v>
      </c>
      <c r="B229" s="182" t="s">
        <v>906</v>
      </c>
      <c r="C229" s="183" t="s">
        <v>808</v>
      </c>
      <c r="D229" s="183" t="s">
        <v>809</v>
      </c>
      <c r="E229" s="183"/>
      <c r="F229" s="184" t="s">
        <v>47</v>
      </c>
      <c r="G229" s="184"/>
      <c r="H229" s="185">
        <v>4</v>
      </c>
      <c r="I229" s="186">
        <v>0</v>
      </c>
      <c r="J229" s="185"/>
      <c r="K229" s="177"/>
      <c r="L229" s="182" t="s">
        <v>973</v>
      </c>
      <c r="M229" s="183" t="s">
        <v>974</v>
      </c>
      <c r="N229" s="183" t="s">
        <v>808</v>
      </c>
      <c r="O229" s="183" t="s">
        <v>809</v>
      </c>
      <c r="P229" s="185"/>
      <c r="Q229" s="184" t="s">
        <v>47</v>
      </c>
      <c r="R229" s="185"/>
      <c r="S229" s="185">
        <v>43</v>
      </c>
      <c r="T229" s="186">
        <v>0</v>
      </c>
      <c r="U229" s="182"/>
      <c r="V229" s="177"/>
      <c r="W229" s="183" t="s">
        <v>1041</v>
      </c>
      <c r="X229" s="183" t="s">
        <v>1042</v>
      </c>
      <c r="Y229" s="183" t="s">
        <v>1039</v>
      </c>
      <c r="Z229" s="184" t="s">
        <v>1040</v>
      </c>
      <c r="AA229" s="185"/>
      <c r="AB229" s="184" t="s">
        <v>47</v>
      </c>
      <c r="AC229" s="185"/>
      <c r="AD229" s="185">
        <v>228</v>
      </c>
      <c r="AE229" s="186">
        <v>0</v>
      </c>
      <c r="AF229" s="182"/>
    </row>
    <row r="230" spans="1:32" s="154" customFormat="1" ht="14.45" customHeight="1" x14ac:dyDescent="0.2">
      <c r="A230" s="182" t="s">
        <v>907</v>
      </c>
      <c r="B230" s="182" t="s">
        <v>908</v>
      </c>
      <c r="C230" s="183" t="s">
        <v>808</v>
      </c>
      <c r="D230" s="183" t="s">
        <v>809</v>
      </c>
      <c r="E230" s="183"/>
      <c r="F230" s="184" t="s">
        <v>47</v>
      </c>
      <c r="G230" s="184"/>
      <c r="H230" s="185">
        <v>43</v>
      </c>
      <c r="I230" s="186">
        <v>0</v>
      </c>
      <c r="J230" s="185"/>
      <c r="K230" s="177"/>
      <c r="L230" s="182" t="s">
        <v>975</v>
      </c>
      <c r="M230" s="183" t="s">
        <v>976</v>
      </c>
      <c r="N230" s="183" t="s">
        <v>808</v>
      </c>
      <c r="O230" s="183" t="s">
        <v>809</v>
      </c>
      <c r="P230" s="185"/>
      <c r="Q230" s="184" t="s">
        <v>47</v>
      </c>
      <c r="R230" s="185"/>
      <c r="S230" s="185">
        <v>43</v>
      </c>
      <c r="T230" s="186">
        <v>0</v>
      </c>
      <c r="U230" s="182"/>
      <c r="V230" s="177"/>
      <c r="W230" s="183" t="s">
        <v>1043</v>
      </c>
      <c r="X230" s="183" t="s">
        <v>1044</v>
      </c>
      <c r="Y230" s="183" t="s">
        <v>1039</v>
      </c>
      <c r="Z230" s="184" t="s">
        <v>1040</v>
      </c>
      <c r="AA230" s="185"/>
      <c r="AB230" s="184" t="s">
        <v>47</v>
      </c>
      <c r="AC230" s="185"/>
      <c r="AD230" s="185">
        <v>122</v>
      </c>
      <c r="AE230" s="186">
        <v>0</v>
      </c>
      <c r="AF230" s="182"/>
    </row>
    <row r="231" spans="1:32" s="154" customFormat="1" ht="14.45" customHeight="1" x14ac:dyDescent="0.2">
      <c r="A231" s="182" t="s">
        <v>909</v>
      </c>
      <c r="B231" s="182" t="s">
        <v>910</v>
      </c>
      <c r="C231" s="183" t="s">
        <v>808</v>
      </c>
      <c r="D231" s="183" t="s">
        <v>809</v>
      </c>
      <c r="E231" s="183"/>
      <c r="F231" s="184" t="s">
        <v>47</v>
      </c>
      <c r="G231" s="184"/>
      <c r="H231" s="185">
        <v>44</v>
      </c>
      <c r="I231" s="186">
        <v>0</v>
      </c>
      <c r="J231" s="185"/>
      <c r="K231" s="177"/>
      <c r="L231" s="182" t="s">
        <v>977</v>
      </c>
      <c r="M231" s="183" t="s">
        <v>978</v>
      </c>
      <c r="N231" s="183" t="s">
        <v>808</v>
      </c>
      <c r="O231" s="183" t="s">
        <v>809</v>
      </c>
      <c r="P231" s="185"/>
      <c r="Q231" s="184" t="s">
        <v>47</v>
      </c>
      <c r="R231" s="185"/>
      <c r="S231" s="185">
        <v>43</v>
      </c>
      <c r="T231" s="186">
        <v>0</v>
      </c>
      <c r="U231" s="182"/>
      <c r="V231" s="177"/>
      <c r="W231" s="183" t="s">
        <v>1045</v>
      </c>
      <c r="X231" s="183" t="s">
        <v>1046</v>
      </c>
      <c r="Y231" s="183" t="s">
        <v>1039</v>
      </c>
      <c r="Z231" s="184" t="s">
        <v>1040</v>
      </c>
      <c r="AA231" s="185"/>
      <c r="AB231" s="184" t="s">
        <v>47</v>
      </c>
      <c r="AC231" s="185"/>
      <c r="AD231" s="185">
        <v>166</v>
      </c>
      <c r="AE231" s="186">
        <v>0</v>
      </c>
      <c r="AF231" s="182"/>
    </row>
    <row r="232" spans="1:32" s="154" customFormat="1" ht="14.45" customHeight="1" x14ac:dyDescent="0.2">
      <c r="A232" s="182" t="s">
        <v>911</v>
      </c>
      <c r="B232" s="182" t="s">
        <v>912</v>
      </c>
      <c r="C232" s="183" t="s">
        <v>808</v>
      </c>
      <c r="D232" s="183" t="s">
        <v>809</v>
      </c>
      <c r="E232" s="183"/>
      <c r="F232" s="184" t="s">
        <v>47</v>
      </c>
      <c r="G232" s="184"/>
      <c r="H232" s="185">
        <v>44</v>
      </c>
      <c r="I232" s="186">
        <v>0</v>
      </c>
      <c r="J232" s="185"/>
      <c r="K232" s="177"/>
      <c r="L232" s="182" t="s">
        <v>979</v>
      </c>
      <c r="M232" s="183" t="s">
        <v>980</v>
      </c>
      <c r="N232" s="183" t="s">
        <v>808</v>
      </c>
      <c r="O232" s="183" t="s">
        <v>809</v>
      </c>
      <c r="P232" s="185"/>
      <c r="Q232" s="184" t="s">
        <v>47</v>
      </c>
      <c r="R232" s="185"/>
      <c r="S232" s="185">
        <v>25</v>
      </c>
      <c r="T232" s="186">
        <v>0</v>
      </c>
      <c r="U232" s="182"/>
      <c r="V232" s="177"/>
      <c r="W232" s="183" t="s">
        <v>1047</v>
      </c>
      <c r="X232" s="183" t="s">
        <v>1048</v>
      </c>
      <c r="Y232" s="183" t="s">
        <v>1039</v>
      </c>
      <c r="Z232" s="184" t="s">
        <v>1040</v>
      </c>
      <c r="AA232" s="185"/>
      <c r="AB232" s="184" t="s">
        <v>47</v>
      </c>
      <c r="AC232" s="185"/>
      <c r="AD232" s="185">
        <v>90</v>
      </c>
      <c r="AE232" s="186">
        <v>0</v>
      </c>
      <c r="AF232" s="182"/>
    </row>
    <row r="233" spans="1:32" s="154" customFormat="1" ht="14.45" customHeight="1" x14ac:dyDescent="0.2">
      <c r="A233" s="182" t="s">
        <v>913</v>
      </c>
      <c r="B233" s="182" t="s">
        <v>914</v>
      </c>
      <c r="C233" s="183" t="s">
        <v>808</v>
      </c>
      <c r="D233" s="183" t="s">
        <v>809</v>
      </c>
      <c r="E233" s="183"/>
      <c r="F233" s="184" t="s">
        <v>47</v>
      </c>
      <c r="G233" s="184"/>
      <c r="H233" s="185">
        <v>35</v>
      </c>
      <c r="I233" s="186">
        <v>0</v>
      </c>
      <c r="J233" s="185"/>
      <c r="K233" s="177"/>
      <c r="L233" s="182" t="s">
        <v>981</v>
      </c>
      <c r="M233" s="183" t="s">
        <v>982</v>
      </c>
      <c r="N233" s="183" t="s">
        <v>808</v>
      </c>
      <c r="O233" s="183" t="s">
        <v>809</v>
      </c>
      <c r="P233" s="185"/>
      <c r="Q233" s="184" t="s">
        <v>47</v>
      </c>
      <c r="R233" s="185"/>
      <c r="S233" s="185">
        <v>25</v>
      </c>
      <c r="T233" s="186">
        <v>0</v>
      </c>
      <c r="U233" s="182"/>
      <c r="V233" s="177"/>
      <c r="W233" s="183" t="s">
        <v>1049</v>
      </c>
      <c r="X233" s="183" t="s">
        <v>1050</v>
      </c>
      <c r="Y233" s="183" t="s">
        <v>1039</v>
      </c>
      <c r="Z233" s="184" t="s">
        <v>1040</v>
      </c>
      <c r="AA233" s="185"/>
      <c r="AB233" s="184" t="s">
        <v>47</v>
      </c>
      <c r="AC233" s="185"/>
      <c r="AD233" s="185">
        <v>122</v>
      </c>
      <c r="AE233" s="186">
        <v>0</v>
      </c>
      <c r="AF233" s="182"/>
    </row>
    <row r="234" spans="1:32" s="154" customFormat="1" ht="14.45" customHeight="1" x14ac:dyDescent="0.2">
      <c r="A234" s="182" t="s">
        <v>915</v>
      </c>
      <c r="B234" s="182" t="s">
        <v>916</v>
      </c>
      <c r="C234" s="183" t="s">
        <v>808</v>
      </c>
      <c r="D234" s="183" t="s">
        <v>809</v>
      </c>
      <c r="E234" s="183"/>
      <c r="F234" s="184" t="s">
        <v>47</v>
      </c>
      <c r="G234" s="184"/>
      <c r="H234" s="185">
        <v>35</v>
      </c>
      <c r="I234" s="186">
        <v>0</v>
      </c>
      <c r="J234" s="185"/>
      <c r="K234" s="177"/>
      <c r="L234" s="182" t="s">
        <v>983</v>
      </c>
      <c r="M234" s="183" t="s">
        <v>984</v>
      </c>
      <c r="N234" s="183" t="s">
        <v>808</v>
      </c>
      <c r="O234" s="183" t="s">
        <v>809</v>
      </c>
      <c r="P234" s="185"/>
      <c r="Q234" s="184" t="s">
        <v>47</v>
      </c>
      <c r="R234" s="185"/>
      <c r="S234" s="185">
        <v>43</v>
      </c>
      <c r="T234" s="186">
        <v>0</v>
      </c>
      <c r="U234" s="182"/>
      <c r="V234" s="177"/>
      <c r="W234" s="183" t="s">
        <v>1051</v>
      </c>
      <c r="X234" s="183" t="s">
        <v>1052</v>
      </c>
      <c r="Y234" s="183" t="s">
        <v>1039</v>
      </c>
      <c r="Z234" s="184" t="s">
        <v>1040</v>
      </c>
      <c r="AA234" s="185"/>
      <c r="AB234" s="184" t="s">
        <v>47</v>
      </c>
      <c r="AC234" s="185"/>
      <c r="AD234" s="185">
        <v>42</v>
      </c>
      <c r="AE234" s="186">
        <v>0</v>
      </c>
      <c r="AF234" s="182"/>
    </row>
    <row r="235" spans="1:32" s="154" customFormat="1" ht="14.45" customHeight="1" x14ac:dyDescent="0.2">
      <c r="A235" s="182" t="s">
        <v>917</v>
      </c>
      <c r="B235" s="182" t="s">
        <v>918</v>
      </c>
      <c r="C235" s="183" t="s">
        <v>808</v>
      </c>
      <c r="D235" s="183" t="s">
        <v>809</v>
      </c>
      <c r="E235" s="183"/>
      <c r="F235" s="184" t="s">
        <v>47</v>
      </c>
      <c r="G235" s="184"/>
      <c r="H235" s="185">
        <v>35</v>
      </c>
      <c r="I235" s="186">
        <v>0</v>
      </c>
      <c r="J235" s="185"/>
      <c r="K235" s="177"/>
      <c r="L235" s="182" t="s">
        <v>985</v>
      </c>
      <c r="M235" s="183" t="s">
        <v>986</v>
      </c>
      <c r="N235" s="183" t="s">
        <v>808</v>
      </c>
      <c r="O235" s="183" t="s">
        <v>809</v>
      </c>
      <c r="P235" s="185"/>
      <c r="Q235" s="184" t="s">
        <v>47</v>
      </c>
      <c r="R235" s="185"/>
      <c r="S235" s="185">
        <v>52</v>
      </c>
      <c r="T235" s="186">
        <v>0</v>
      </c>
      <c r="U235" s="182"/>
      <c r="V235" s="177"/>
      <c r="W235" s="183" t="s">
        <v>1053</v>
      </c>
      <c r="X235" s="183" t="s">
        <v>1054</v>
      </c>
      <c r="Y235" s="183" t="s">
        <v>1039</v>
      </c>
      <c r="Z235" s="184" t="s">
        <v>1040</v>
      </c>
      <c r="AA235" s="185"/>
      <c r="AB235" s="184" t="s">
        <v>47</v>
      </c>
      <c r="AC235" s="185"/>
      <c r="AD235" s="185">
        <v>42</v>
      </c>
      <c r="AE235" s="186">
        <v>0</v>
      </c>
      <c r="AF235" s="182"/>
    </row>
    <row r="236" spans="1:32" s="154" customFormat="1" ht="14.45" customHeight="1" x14ac:dyDescent="0.2">
      <c r="A236" s="182" t="s">
        <v>919</v>
      </c>
      <c r="B236" s="182" t="s">
        <v>920</v>
      </c>
      <c r="C236" s="183" t="s">
        <v>808</v>
      </c>
      <c r="D236" s="183" t="s">
        <v>809</v>
      </c>
      <c r="E236" s="183"/>
      <c r="F236" s="184" t="s">
        <v>47</v>
      </c>
      <c r="G236" s="184"/>
      <c r="H236" s="185">
        <v>43</v>
      </c>
      <c r="I236" s="186">
        <v>0</v>
      </c>
      <c r="J236" s="185"/>
      <c r="K236" s="177"/>
      <c r="L236" s="182" t="s">
        <v>987</v>
      </c>
      <c r="M236" s="183" t="s">
        <v>988</v>
      </c>
      <c r="N236" s="183" t="s">
        <v>808</v>
      </c>
      <c r="O236" s="183" t="s">
        <v>809</v>
      </c>
      <c r="P236" s="185"/>
      <c r="Q236" s="184" t="s">
        <v>47</v>
      </c>
      <c r="R236" s="185"/>
      <c r="S236" s="185">
        <v>70</v>
      </c>
      <c r="T236" s="186">
        <v>0</v>
      </c>
      <c r="U236" s="182"/>
      <c r="V236" s="177"/>
      <c r="W236" s="183" t="s">
        <v>1055</v>
      </c>
      <c r="X236" s="183" t="s">
        <v>1056</v>
      </c>
      <c r="Y236" s="183" t="s">
        <v>1039</v>
      </c>
      <c r="Z236" s="184" t="s">
        <v>1040</v>
      </c>
      <c r="AA236" s="185"/>
      <c r="AB236" s="184" t="s">
        <v>47</v>
      </c>
      <c r="AC236" s="185"/>
      <c r="AD236" s="185">
        <v>69</v>
      </c>
      <c r="AE236" s="186">
        <v>0</v>
      </c>
      <c r="AF236" s="182"/>
    </row>
    <row r="237" spans="1:32" s="154" customFormat="1" ht="14.45" customHeight="1" x14ac:dyDescent="0.2">
      <c r="A237" s="182"/>
      <c r="B237" s="182"/>
      <c r="C237" s="183"/>
      <c r="D237" s="183"/>
      <c r="E237" s="183"/>
      <c r="F237" s="184"/>
      <c r="G237" s="184"/>
      <c r="H237" s="185"/>
      <c r="I237" s="186"/>
      <c r="J237" s="185"/>
      <c r="K237" s="177"/>
      <c r="L237" s="182"/>
      <c r="M237" s="183"/>
      <c r="N237" s="183"/>
      <c r="O237" s="183"/>
      <c r="P237" s="185"/>
      <c r="Q237" s="184"/>
      <c r="R237" s="185"/>
      <c r="S237" s="185"/>
      <c r="T237" s="186"/>
      <c r="U237" s="182"/>
      <c r="V237" s="177"/>
      <c r="W237" s="183"/>
      <c r="X237" s="183"/>
      <c r="Y237" s="183"/>
      <c r="Z237" s="184"/>
      <c r="AA237" s="185"/>
      <c r="AB237" s="184"/>
      <c r="AC237" s="185"/>
      <c r="AD237" s="185"/>
      <c r="AE237" s="186"/>
      <c r="AF237" s="182"/>
    </row>
    <row r="238" spans="1:32" s="154" customFormat="1" ht="14.45" customHeight="1" x14ac:dyDescent="0.25">
      <c r="A238" s="204" t="s">
        <v>852</v>
      </c>
      <c r="B238" s="205"/>
      <c r="C238" s="205"/>
      <c r="D238" s="205"/>
      <c r="E238" s="205"/>
      <c r="F238" s="205"/>
      <c r="G238" s="205"/>
      <c r="H238" s="205"/>
      <c r="I238" s="205"/>
      <c r="J238" s="205"/>
      <c r="K238" s="205"/>
      <c r="L238" s="205"/>
      <c r="M238" s="205"/>
      <c r="N238" s="205"/>
      <c r="O238" s="205"/>
      <c r="P238" s="205"/>
      <c r="Q238" s="205"/>
      <c r="R238" s="205"/>
      <c r="S238" s="205"/>
      <c r="T238" s="205"/>
      <c r="U238" s="205"/>
      <c r="V238" s="205"/>
      <c r="W238" s="205"/>
      <c r="X238" s="205"/>
      <c r="Y238" s="205"/>
      <c r="Z238" s="205"/>
      <c r="AA238" s="205"/>
      <c r="AB238" s="205"/>
      <c r="AC238" s="205"/>
      <c r="AD238" s="205"/>
      <c r="AE238" s="205"/>
      <c r="AF238" s="205"/>
    </row>
    <row r="239" spans="1:32" s="154" customFormat="1" ht="24.95" customHeight="1" x14ac:dyDescent="0.25">
      <c r="A239" s="206"/>
      <c r="B239" s="207"/>
      <c r="C239" s="207"/>
      <c r="D239" s="207"/>
      <c r="E239" s="207"/>
      <c r="F239" s="207"/>
      <c r="G239" s="207"/>
      <c r="H239" s="207"/>
      <c r="I239" s="207"/>
      <c r="J239" s="207"/>
      <c r="K239" s="207"/>
      <c r="L239" s="207"/>
      <c r="M239" s="207"/>
      <c r="N239" s="207"/>
      <c r="O239" s="207"/>
      <c r="P239" s="207"/>
      <c r="Q239" s="207"/>
      <c r="R239" s="207"/>
      <c r="S239" s="207"/>
      <c r="T239" s="207"/>
      <c r="U239" s="207"/>
      <c r="V239" s="207"/>
      <c r="W239" s="207"/>
      <c r="X239" s="207"/>
      <c r="Y239" s="207"/>
      <c r="Z239" s="207"/>
      <c r="AA239" s="207"/>
      <c r="AB239" s="207"/>
      <c r="AC239" s="207"/>
      <c r="AD239" s="207"/>
      <c r="AE239" s="207"/>
      <c r="AF239" s="207"/>
    </row>
    <row r="240" spans="1:32" s="154" customFormat="1" ht="14.45" customHeight="1" x14ac:dyDescent="0.2">
      <c r="C240" s="155"/>
      <c r="D240" s="155"/>
      <c r="E240" s="155"/>
      <c r="F240" s="156"/>
      <c r="G240" s="156"/>
      <c r="H240" s="157"/>
      <c r="I240" s="165"/>
      <c r="J240" s="157"/>
      <c r="M240" s="155"/>
      <c r="N240" s="155"/>
      <c r="O240" s="155"/>
      <c r="P240" s="157"/>
      <c r="Q240" s="156"/>
      <c r="R240" s="157"/>
      <c r="S240" s="157"/>
      <c r="T240" s="165"/>
      <c r="W240" s="155"/>
      <c r="X240" s="155"/>
      <c r="Y240" s="155"/>
      <c r="Z240" s="156"/>
      <c r="AA240" s="157"/>
      <c r="AB240" s="156"/>
      <c r="AC240" s="157"/>
      <c r="AD240" s="157"/>
      <c r="AE240" s="165"/>
    </row>
    <row r="241" spans="1:32" s="154" customFormat="1" ht="14.45" customHeight="1" x14ac:dyDescent="0.2">
      <c r="A241" s="172" t="s">
        <v>10</v>
      </c>
      <c r="B241" s="172"/>
      <c r="C241" s="173"/>
      <c r="D241" s="173"/>
      <c r="E241" s="173"/>
      <c r="F241" s="174" t="s">
        <v>26</v>
      </c>
      <c r="G241" s="174"/>
      <c r="H241" s="175" t="s">
        <v>39</v>
      </c>
      <c r="I241" s="176" t="s">
        <v>40</v>
      </c>
      <c r="J241" s="175" t="s">
        <v>38</v>
      </c>
      <c r="K241" s="172"/>
      <c r="L241" s="172" t="s">
        <v>10</v>
      </c>
      <c r="M241" s="173"/>
      <c r="N241" s="173"/>
      <c r="O241" s="173"/>
      <c r="P241" s="175"/>
      <c r="Q241" s="174" t="s">
        <v>26</v>
      </c>
      <c r="R241" s="175"/>
      <c r="S241" s="175" t="s">
        <v>39</v>
      </c>
      <c r="T241" s="176" t="s">
        <v>40</v>
      </c>
      <c r="U241" s="172" t="s">
        <v>38</v>
      </c>
      <c r="V241" s="172"/>
      <c r="W241" s="173" t="s">
        <v>10</v>
      </c>
      <c r="X241" s="173"/>
      <c r="Y241" s="173"/>
      <c r="Z241" s="174"/>
      <c r="AA241" s="175"/>
      <c r="AB241" s="174" t="s">
        <v>26</v>
      </c>
      <c r="AC241" s="175"/>
      <c r="AD241" s="175" t="s">
        <v>39</v>
      </c>
      <c r="AE241" s="176" t="s">
        <v>40</v>
      </c>
      <c r="AF241" s="172" t="s">
        <v>38</v>
      </c>
    </row>
    <row r="242" spans="1:32" s="154" customFormat="1" ht="5.0999999999999996" customHeight="1" x14ac:dyDescent="0.2">
      <c r="A242" s="177"/>
      <c r="B242" s="177"/>
      <c r="C242" s="178"/>
      <c r="D242" s="178"/>
      <c r="E242" s="178"/>
      <c r="F242" s="179"/>
      <c r="G242" s="179"/>
      <c r="H242" s="180"/>
      <c r="I242" s="181"/>
      <c r="J242" s="180"/>
      <c r="K242" s="177"/>
      <c r="L242" s="177"/>
      <c r="M242" s="178"/>
      <c r="N242" s="178"/>
      <c r="O242" s="178"/>
      <c r="P242" s="180"/>
      <c r="Q242" s="179"/>
      <c r="R242" s="180"/>
      <c r="S242" s="180"/>
      <c r="T242" s="181"/>
      <c r="U242" s="177"/>
      <c r="V242" s="177"/>
      <c r="W242" s="178"/>
      <c r="X242" s="178"/>
      <c r="Y242" s="178"/>
      <c r="Z242" s="179"/>
      <c r="AA242" s="180"/>
      <c r="AB242" s="179"/>
      <c r="AC242" s="180"/>
      <c r="AD242" s="180"/>
      <c r="AE242" s="181"/>
      <c r="AF242" s="177"/>
    </row>
    <row r="243" spans="1:32" s="154" customFormat="1" ht="14.45" customHeight="1" x14ac:dyDescent="0.2">
      <c r="A243" s="182" t="s">
        <v>1058</v>
      </c>
      <c r="B243" s="182" t="s">
        <v>1059</v>
      </c>
      <c r="C243" s="183" t="s">
        <v>1039</v>
      </c>
      <c r="D243" s="183" t="s">
        <v>1040</v>
      </c>
      <c r="E243" s="183"/>
      <c r="F243" s="184" t="s">
        <v>47</v>
      </c>
      <c r="G243" s="184"/>
      <c r="H243" s="185">
        <v>49</v>
      </c>
      <c r="I243" s="186">
        <v>0</v>
      </c>
      <c r="J243" s="185"/>
      <c r="K243" s="177"/>
      <c r="L243" s="182" t="s">
        <v>1126</v>
      </c>
      <c r="M243" s="183" t="s">
        <v>1127</v>
      </c>
      <c r="N243" s="183" t="s">
        <v>1102</v>
      </c>
      <c r="O243" s="183" t="s">
        <v>1103</v>
      </c>
      <c r="P243" s="185"/>
      <c r="Q243" s="184" t="s">
        <v>47</v>
      </c>
      <c r="R243" s="185"/>
      <c r="S243" s="185">
        <v>46</v>
      </c>
      <c r="T243" s="186">
        <v>0</v>
      </c>
      <c r="U243" s="182"/>
      <c r="V243" s="177"/>
      <c r="W243" s="183" t="s">
        <v>1194</v>
      </c>
      <c r="X243" s="183" t="s">
        <v>1195</v>
      </c>
      <c r="Y243" s="183" t="s">
        <v>1102</v>
      </c>
      <c r="Z243" s="184" t="s">
        <v>1103</v>
      </c>
      <c r="AA243" s="185"/>
      <c r="AB243" s="184" t="s">
        <v>47</v>
      </c>
      <c r="AC243" s="185"/>
      <c r="AD243" s="185">
        <v>98</v>
      </c>
      <c r="AE243" s="186">
        <v>0</v>
      </c>
      <c r="AF243" s="182"/>
    </row>
    <row r="244" spans="1:32" s="154" customFormat="1" ht="14.45" customHeight="1" x14ac:dyDescent="0.2">
      <c r="A244" s="182" t="s">
        <v>1060</v>
      </c>
      <c r="B244" s="182" t="s">
        <v>1061</v>
      </c>
      <c r="C244" s="183" t="s">
        <v>1039</v>
      </c>
      <c r="D244" s="183" t="s">
        <v>1040</v>
      </c>
      <c r="E244" s="183"/>
      <c r="F244" s="184" t="s">
        <v>47</v>
      </c>
      <c r="G244" s="184"/>
      <c r="H244" s="185">
        <v>84</v>
      </c>
      <c r="I244" s="186">
        <v>0</v>
      </c>
      <c r="J244" s="185"/>
      <c r="K244" s="177"/>
      <c r="L244" s="182" t="s">
        <v>1128</v>
      </c>
      <c r="M244" s="183" t="s">
        <v>1129</v>
      </c>
      <c r="N244" s="183" t="s">
        <v>1102</v>
      </c>
      <c r="O244" s="183" t="s">
        <v>1103</v>
      </c>
      <c r="P244" s="185"/>
      <c r="Q244" s="184" t="s">
        <v>47</v>
      </c>
      <c r="R244" s="185"/>
      <c r="S244" s="185">
        <v>51</v>
      </c>
      <c r="T244" s="186">
        <v>0</v>
      </c>
      <c r="U244" s="182"/>
      <c r="V244" s="177"/>
      <c r="W244" s="183" t="s">
        <v>1196</v>
      </c>
      <c r="X244" s="183" t="s">
        <v>1197</v>
      </c>
      <c r="Y244" s="183" t="s">
        <v>1102</v>
      </c>
      <c r="Z244" s="184" t="s">
        <v>1103</v>
      </c>
      <c r="AA244" s="185"/>
      <c r="AB244" s="184" t="s">
        <v>47</v>
      </c>
      <c r="AC244" s="185"/>
      <c r="AD244" s="185">
        <v>34</v>
      </c>
      <c r="AE244" s="186">
        <v>0</v>
      </c>
      <c r="AF244" s="182"/>
    </row>
    <row r="245" spans="1:32" s="154" customFormat="1" ht="14.45" customHeight="1" x14ac:dyDescent="0.2">
      <c r="A245" s="182" t="s">
        <v>1062</v>
      </c>
      <c r="B245" s="182" t="s">
        <v>1063</v>
      </c>
      <c r="C245" s="183" t="s">
        <v>1039</v>
      </c>
      <c r="D245" s="183" t="s">
        <v>1040</v>
      </c>
      <c r="E245" s="183"/>
      <c r="F245" s="184" t="s">
        <v>47</v>
      </c>
      <c r="G245" s="184"/>
      <c r="H245" s="185">
        <v>35</v>
      </c>
      <c r="I245" s="186">
        <v>0</v>
      </c>
      <c r="J245" s="185"/>
      <c r="K245" s="177"/>
      <c r="L245" s="182" t="s">
        <v>1130</v>
      </c>
      <c r="M245" s="183" t="s">
        <v>1131</v>
      </c>
      <c r="N245" s="183" t="s">
        <v>1102</v>
      </c>
      <c r="O245" s="183" t="s">
        <v>1103</v>
      </c>
      <c r="P245" s="185"/>
      <c r="Q245" s="184" t="s">
        <v>47</v>
      </c>
      <c r="R245" s="185"/>
      <c r="S245" s="185">
        <v>72</v>
      </c>
      <c r="T245" s="186">
        <v>0</v>
      </c>
      <c r="U245" s="182"/>
      <c r="V245" s="177"/>
      <c r="W245" s="173" t="s">
        <v>1198</v>
      </c>
      <c r="X245" s="183"/>
      <c r="Y245" s="183"/>
      <c r="Z245" s="184"/>
      <c r="AA245" s="185"/>
      <c r="AB245" s="184"/>
      <c r="AC245" s="185"/>
      <c r="AD245" s="185">
        <f>(SUM(H264:H276) + SUM(S243:S276) + SUM(AD243:AD244))</f>
        <v>3793</v>
      </c>
      <c r="AE245" s="186">
        <f>(SUM(I264:I276) + SUM(T243:T276) + SUM(AE243:AE244))</f>
        <v>0</v>
      </c>
      <c r="AF245" s="182">
        <f>(SUM(J264:J276) + SUM(U243:U276) + SUM(AF243:AF244))</f>
        <v>0</v>
      </c>
    </row>
    <row r="246" spans="1:32" s="154" customFormat="1" ht="14.45" customHeight="1" x14ac:dyDescent="0.25">
      <c r="A246" s="182" t="s">
        <v>1064</v>
      </c>
      <c r="B246" s="182" t="s">
        <v>1065</v>
      </c>
      <c r="C246" s="183" t="s">
        <v>1039</v>
      </c>
      <c r="D246" s="183" t="s">
        <v>1040</v>
      </c>
      <c r="E246" s="183"/>
      <c r="F246" s="184" t="s">
        <v>47</v>
      </c>
      <c r="G246" s="184"/>
      <c r="H246" s="185">
        <v>92</v>
      </c>
      <c r="I246" s="186">
        <v>0</v>
      </c>
      <c r="J246" s="185"/>
      <c r="K246" s="177"/>
      <c r="L246" s="182" t="s">
        <v>1132</v>
      </c>
      <c r="M246" s="183" t="s">
        <v>1133</v>
      </c>
      <c r="N246" s="183" t="s">
        <v>1102</v>
      </c>
      <c r="O246" s="183" t="s">
        <v>1103</v>
      </c>
      <c r="P246" s="185"/>
      <c r="Q246" s="184" t="s">
        <v>47</v>
      </c>
      <c r="R246" s="185"/>
      <c r="S246" s="185">
        <v>93</v>
      </c>
      <c r="T246" s="186">
        <v>0</v>
      </c>
      <c r="U246" s="182"/>
      <c r="V246" s="177"/>
      <c r="W246" s="211" t="s">
        <v>1199</v>
      </c>
      <c r="X246" s="212"/>
      <c r="Y246" s="212"/>
      <c r="Z246" s="212"/>
      <c r="AA246" s="212"/>
      <c r="AB246" s="212"/>
      <c r="AC246" s="212"/>
      <c r="AD246" s="212"/>
      <c r="AE246" s="212"/>
      <c r="AF246" s="213"/>
    </row>
    <row r="247" spans="1:32" s="154" customFormat="1" ht="14.45" customHeight="1" x14ac:dyDescent="0.2">
      <c r="A247" s="182" t="s">
        <v>1066</v>
      </c>
      <c r="B247" s="182" t="s">
        <v>1067</v>
      </c>
      <c r="C247" s="183" t="s">
        <v>1039</v>
      </c>
      <c r="D247" s="183" t="s">
        <v>1040</v>
      </c>
      <c r="E247" s="183"/>
      <c r="F247" s="184" t="s">
        <v>47</v>
      </c>
      <c r="G247" s="184"/>
      <c r="H247" s="185">
        <v>93</v>
      </c>
      <c r="I247" s="186">
        <v>0</v>
      </c>
      <c r="J247" s="185"/>
      <c r="K247" s="177"/>
      <c r="L247" s="182" t="s">
        <v>1134</v>
      </c>
      <c r="M247" s="183" t="s">
        <v>1135</v>
      </c>
      <c r="N247" s="183" t="s">
        <v>1102</v>
      </c>
      <c r="O247" s="183" t="s">
        <v>1103</v>
      </c>
      <c r="P247" s="185"/>
      <c r="Q247" s="184" t="s">
        <v>47</v>
      </c>
      <c r="R247" s="185"/>
      <c r="S247" s="185">
        <v>71</v>
      </c>
      <c r="T247" s="186">
        <v>0</v>
      </c>
      <c r="U247" s="182"/>
      <c r="V247" s="177"/>
      <c r="W247" s="183" t="s">
        <v>1200</v>
      </c>
      <c r="X247" s="183" t="s">
        <v>1201</v>
      </c>
      <c r="Y247" s="183" t="s">
        <v>1202</v>
      </c>
      <c r="Z247" s="184" t="s">
        <v>1203</v>
      </c>
      <c r="AA247" s="185"/>
      <c r="AB247" s="184" t="s">
        <v>47</v>
      </c>
      <c r="AC247" s="185"/>
      <c r="AD247" s="185">
        <v>99</v>
      </c>
      <c r="AE247" s="186">
        <v>0</v>
      </c>
      <c r="AF247" s="182"/>
    </row>
    <row r="248" spans="1:32" s="154" customFormat="1" ht="14.45" customHeight="1" x14ac:dyDescent="0.2">
      <c r="A248" s="182" t="s">
        <v>1068</v>
      </c>
      <c r="B248" s="182" t="s">
        <v>1069</v>
      </c>
      <c r="C248" s="183" t="s">
        <v>1039</v>
      </c>
      <c r="D248" s="183" t="s">
        <v>1040</v>
      </c>
      <c r="E248" s="183"/>
      <c r="F248" s="184" t="s">
        <v>47</v>
      </c>
      <c r="G248" s="184"/>
      <c r="H248" s="185">
        <v>140</v>
      </c>
      <c r="I248" s="186">
        <v>0</v>
      </c>
      <c r="J248" s="185"/>
      <c r="K248" s="177"/>
      <c r="L248" s="182" t="s">
        <v>1136</v>
      </c>
      <c r="M248" s="183" t="s">
        <v>1137</v>
      </c>
      <c r="N248" s="183" t="s">
        <v>1102</v>
      </c>
      <c r="O248" s="183" t="s">
        <v>1103</v>
      </c>
      <c r="P248" s="185"/>
      <c r="Q248" s="184" t="s">
        <v>47</v>
      </c>
      <c r="R248" s="185"/>
      <c r="S248" s="185">
        <v>26</v>
      </c>
      <c r="T248" s="186">
        <v>0</v>
      </c>
      <c r="U248" s="182"/>
      <c r="V248" s="177"/>
      <c r="W248" s="183" t="s">
        <v>1204</v>
      </c>
      <c r="X248" s="183" t="s">
        <v>1205</v>
      </c>
      <c r="Y248" s="183" t="s">
        <v>1202</v>
      </c>
      <c r="Z248" s="184" t="s">
        <v>1203</v>
      </c>
      <c r="AA248" s="185"/>
      <c r="AB248" s="184" t="s">
        <v>47</v>
      </c>
      <c r="AC248" s="185"/>
      <c r="AD248" s="185">
        <v>78</v>
      </c>
      <c r="AE248" s="186">
        <v>0</v>
      </c>
      <c r="AF248" s="182"/>
    </row>
    <row r="249" spans="1:32" s="154" customFormat="1" ht="14.45" customHeight="1" x14ac:dyDescent="0.2">
      <c r="A249" s="182" t="s">
        <v>1070</v>
      </c>
      <c r="B249" s="182" t="s">
        <v>1071</v>
      </c>
      <c r="C249" s="183" t="s">
        <v>1039</v>
      </c>
      <c r="D249" s="183" t="s">
        <v>1040</v>
      </c>
      <c r="E249" s="183"/>
      <c r="F249" s="184" t="s">
        <v>47</v>
      </c>
      <c r="G249" s="184"/>
      <c r="H249" s="185">
        <v>106</v>
      </c>
      <c r="I249" s="186">
        <v>0</v>
      </c>
      <c r="J249" s="185"/>
      <c r="K249" s="177"/>
      <c r="L249" s="182" t="s">
        <v>1138</v>
      </c>
      <c r="M249" s="183" t="s">
        <v>1139</v>
      </c>
      <c r="N249" s="183" t="s">
        <v>1102</v>
      </c>
      <c r="O249" s="183" t="s">
        <v>1103</v>
      </c>
      <c r="P249" s="185"/>
      <c r="Q249" s="184" t="s">
        <v>47</v>
      </c>
      <c r="R249" s="185"/>
      <c r="S249" s="185">
        <v>263</v>
      </c>
      <c r="T249" s="186">
        <v>0</v>
      </c>
      <c r="U249" s="182"/>
      <c r="V249" s="177"/>
      <c r="W249" s="183" t="s">
        <v>1206</v>
      </c>
      <c r="X249" s="183" t="s">
        <v>1207</v>
      </c>
      <c r="Y249" s="183" t="s">
        <v>1202</v>
      </c>
      <c r="Z249" s="184" t="s">
        <v>1203</v>
      </c>
      <c r="AA249" s="185"/>
      <c r="AB249" s="184" t="s">
        <v>47</v>
      </c>
      <c r="AC249" s="185"/>
      <c r="AD249" s="185">
        <v>168</v>
      </c>
      <c r="AE249" s="186">
        <v>0</v>
      </c>
      <c r="AF249" s="182"/>
    </row>
    <row r="250" spans="1:32" s="154" customFormat="1" ht="14.45" customHeight="1" x14ac:dyDescent="0.2">
      <c r="A250" s="182" t="s">
        <v>1072</v>
      </c>
      <c r="B250" s="182" t="s">
        <v>1073</v>
      </c>
      <c r="C250" s="183" t="s">
        <v>1039</v>
      </c>
      <c r="D250" s="183" t="s">
        <v>1040</v>
      </c>
      <c r="E250" s="183"/>
      <c r="F250" s="184" t="s">
        <v>47</v>
      </c>
      <c r="G250" s="184"/>
      <c r="H250" s="185">
        <v>73</v>
      </c>
      <c r="I250" s="186">
        <v>0</v>
      </c>
      <c r="J250" s="185"/>
      <c r="K250" s="177"/>
      <c r="L250" s="182" t="s">
        <v>1140</v>
      </c>
      <c r="M250" s="183" t="s">
        <v>1141</v>
      </c>
      <c r="N250" s="183" t="s">
        <v>1102</v>
      </c>
      <c r="O250" s="183" t="s">
        <v>1103</v>
      </c>
      <c r="P250" s="185"/>
      <c r="Q250" s="184" t="s">
        <v>47</v>
      </c>
      <c r="R250" s="185"/>
      <c r="S250" s="185">
        <v>114</v>
      </c>
      <c r="T250" s="186">
        <v>0</v>
      </c>
      <c r="U250" s="182"/>
      <c r="V250" s="177"/>
      <c r="W250" s="183" t="s">
        <v>1208</v>
      </c>
      <c r="X250" s="183" t="s">
        <v>1209</v>
      </c>
      <c r="Y250" s="183" t="s">
        <v>1202</v>
      </c>
      <c r="Z250" s="184" t="s">
        <v>1203</v>
      </c>
      <c r="AA250" s="185"/>
      <c r="AB250" s="184" t="s">
        <v>47</v>
      </c>
      <c r="AC250" s="185"/>
      <c r="AD250" s="185">
        <v>178</v>
      </c>
      <c r="AE250" s="186">
        <v>0</v>
      </c>
      <c r="AF250" s="182"/>
    </row>
    <row r="251" spans="1:32" s="154" customFormat="1" ht="14.45" customHeight="1" x14ac:dyDescent="0.2">
      <c r="A251" s="172" t="s">
        <v>1074</v>
      </c>
      <c r="B251" s="182"/>
      <c r="C251" s="183"/>
      <c r="D251" s="183"/>
      <c r="E251" s="183"/>
      <c r="F251" s="184"/>
      <c r="G251" s="184"/>
      <c r="H251" s="185">
        <f>(SUM(AD227:AD236) + SUM(H243:H250))</f>
        <v>1665</v>
      </c>
      <c r="I251" s="186">
        <f>(SUM(AE227:AE236) + SUM(I243:I250))</f>
        <v>0</v>
      </c>
      <c r="J251" s="185">
        <f>(SUM(AF227:AF236) + SUM(J243:J250))</f>
        <v>0</v>
      </c>
      <c r="K251" s="177"/>
      <c r="L251" s="182" t="s">
        <v>1142</v>
      </c>
      <c r="M251" s="183" t="s">
        <v>1143</v>
      </c>
      <c r="N251" s="183" t="s">
        <v>1102</v>
      </c>
      <c r="O251" s="183" t="s">
        <v>1103</v>
      </c>
      <c r="P251" s="185"/>
      <c r="Q251" s="184" t="s">
        <v>47</v>
      </c>
      <c r="R251" s="185"/>
      <c r="S251" s="185">
        <v>189</v>
      </c>
      <c r="T251" s="186">
        <v>0</v>
      </c>
      <c r="U251" s="182"/>
      <c r="V251" s="177"/>
      <c r="W251" s="183" t="s">
        <v>1210</v>
      </c>
      <c r="X251" s="183" t="s">
        <v>1211</v>
      </c>
      <c r="Y251" s="183" t="s">
        <v>1202</v>
      </c>
      <c r="Z251" s="184" t="s">
        <v>1203</v>
      </c>
      <c r="AA251" s="185"/>
      <c r="AB251" s="184" t="s">
        <v>47</v>
      </c>
      <c r="AC251" s="185"/>
      <c r="AD251" s="185">
        <v>158</v>
      </c>
      <c r="AE251" s="186">
        <v>0</v>
      </c>
      <c r="AF251" s="182"/>
    </row>
    <row r="252" spans="1:32" s="154" customFormat="1" ht="14.45" customHeight="1" x14ac:dyDescent="0.25">
      <c r="A252" s="214" t="s">
        <v>1075</v>
      </c>
      <c r="B252" s="212"/>
      <c r="C252" s="212"/>
      <c r="D252" s="212"/>
      <c r="E252" s="212"/>
      <c r="F252" s="212"/>
      <c r="G252" s="212"/>
      <c r="H252" s="212"/>
      <c r="I252" s="212"/>
      <c r="J252" s="213"/>
      <c r="K252" s="177"/>
      <c r="L252" s="182" t="s">
        <v>1144</v>
      </c>
      <c r="M252" s="183" t="s">
        <v>1145</v>
      </c>
      <c r="N252" s="183" t="s">
        <v>1102</v>
      </c>
      <c r="O252" s="183" t="s">
        <v>1103</v>
      </c>
      <c r="P252" s="185"/>
      <c r="Q252" s="184" t="s">
        <v>47</v>
      </c>
      <c r="R252" s="185"/>
      <c r="S252" s="185">
        <v>15</v>
      </c>
      <c r="T252" s="186">
        <v>0</v>
      </c>
      <c r="U252" s="182"/>
      <c r="V252" s="177"/>
      <c r="W252" s="183" t="s">
        <v>1212</v>
      </c>
      <c r="X252" s="183" t="s">
        <v>1213</v>
      </c>
      <c r="Y252" s="183" t="s">
        <v>1202</v>
      </c>
      <c r="Z252" s="184" t="s">
        <v>1203</v>
      </c>
      <c r="AA252" s="185"/>
      <c r="AB252" s="184" t="s">
        <v>47</v>
      </c>
      <c r="AC252" s="185"/>
      <c r="AD252" s="185">
        <v>118</v>
      </c>
      <c r="AE252" s="186">
        <v>0</v>
      </c>
      <c r="AF252" s="182"/>
    </row>
    <row r="253" spans="1:32" s="154" customFormat="1" ht="14.45" customHeight="1" x14ac:dyDescent="0.2">
      <c r="A253" s="182" t="s">
        <v>1076</v>
      </c>
      <c r="B253" s="182" t="s">
        <v>1077</v>
      </c>
      <c r="C253" s="183" t="s">
        <v>1078</v>
      </c>
      <c r="D253" s="183" t="s">
        <v>1079</v>
      </c>
      <c r="E253" s="183"/>
      <c r="F253" s="184" t="s">
        <v>47</v>
      </c>
      <c r="G253" s="184"/>
      <c r="H253" s="185">
        <v>107</v>
      </c>
      <c r="I253" s="186">
        <v>0</v>
      </c>
      <c r="J253" s="185"/>
      <c r="K253" s="177"/>
      <c r="L253" s="182" t="s">
        <v>1146</v>
      </c>
      <c r="M253" s="183" t="s">
        <v>1147</v>
      </c>
      <c r="N253" s="183" t="s">
        <v>1102</v>
      </c>
      <c r="O253" s="183" t="s">
        <v>1103</v>
      </c>
      <c r="P253" s="185"/>
      <c r="Q253" s="184" t="s">
        <v>47</v>
      </c>
      <c r="R253" s="185"/>
      <c r="S253" s="185">
        <v>92</v>
      </c>
      <c r="T253" s="186">
        <v>0</v>
      </c>
      <c r="U253" s="182"/>
      <c r="V253" s="177"/>
      <c r="W253" s="183" t="s">
        <v>1214</v>
      </c>
      <c r="X253" s="183" t="s">
        <v>1215</v>
      </c>
      <c r="Y253" s="183" t="s">
        <v>1202</v>
      </c>
      <c r="Z253" s="184" t="s">
        <v>1203</v>
      </c>
      <c r="AA253" s="185"/>
      <c r="AB253" s="184" t="s">
        <v>47</v>
      </c>
      <c r="AC253" s="185"/>
      <c r="AD253" s="185">
        <v>138</v>
      </c>
      <c r="AE253" s="186">
        <v>0</v>
      </c>
      <c r="AF253" s="182"/>
    </row>
    <row r="254" spans="1:32" s="154" customFormat="1" ht="14.45" customHeight="1" x14ac:dyDescent="0.2">
      <c r="A254" s="182" t="s">
        <v>1080</v>
      </c>
      <c r="B254" s="182" t="s">
        <v>1081</v>
      </c>
      <c r="C254" s="183" t="s">
        <v>1078</v>
      </c>
      <c r="D254" s="183" t="s">
        <v>1079</v>
      </c>
      <c r="E254" s="183"/>
      <c r="F254" s="184" t="s">
        <v>47</v>
      </c>
      <c r="G254" s="184"/>
      <c r="H254" s="185">
        <v>127</v>
      </c>
      <c r="I254" s="186">
        <v>0</v>
      </c>
      <c r="J254" s="185"/>
      <c r="K254" s="177"/>
      <c r="L254" s="182" t="s">
        <v>1148</v>
      </c>
      <c r="M254" s="183" t="s">
        <v>1149</v>
      </c>
      <c r="N254" s="183" t="s">
        <v>1102</v>
      </c>
      <c r="O254" s="183" t="s">
        <v>1103</v>
      </c>
      <c r="P254" s="185"/>
      <c r="Q254" s="184" t="s">
        <v>47</v>
      </c>
      <c r="R254" s="185"/>
      <c r="S254" s="185">
        <v>30</v>
      </c>
      <c r="T254" s="186">
        <v>0</v>
      </c>
      <c r="U254" s="182"/>
      <c r="V254" s="177"/>
      <c r="W254" s="183" t="s">
        <v>1216</v>
      </c>
      <c r="X254" s="183" t="s">
        <v>1217</v>
      </c>
      <c r="Y254" s="183" t="s">
        <v>1202</v>
      </c>
      <c r="Z254" s="184" t="s">
        <v>1203</v>
      </c>
      <c r="AA254" s="185"/>
      <c r="AB254" s="184" t="s">
        <v>47</v>
      </c>
      <c r="AC254" s="185"/>
      <c r="AD254" s="185">
        <v>138</v>
      </c>
      <c r="AE254" s="186">
        <v>0</v>
      </c>
      <c r="AF254" s="182"/>
    </row>
    <row r="255" spans="1:32" s="154" customFormat="1" ht="14.45" customHeight="1" x14ac:dyDescent="0.2">
      <c r="A255" s="182" t="s">
        <v>1082</v>
      </c>
      <c r="B255" s="182" t="s">
        <v>1083</v>
      </c>
      <c r="C255" s="183" t="s">
        <v>1078</v>
      </c>
      <c r="D255" s="183" t="s">
        <v>1079</v>
      </c>
      <c r="E255" s="183"/>
      <c r="F255" s="184" t="s">
        <v>47</v>
      </c>
      <c r="G255" s="184"/>
      <c r="H255" s="185">
        <v>116</v>
      </c>
      <c r="I255" s="186">
        <v>0</v>
      </c>
      <c r="J255" s="185"/>
      <c r="K255" s="177"/>
      <c r="L255" s="182" t="s">
        <v>1150</v>
      </c>
      <c r="M255" s="183" t="s">
        <v>1151</v>
      </c>
      <c r="N255" s="183" t="s">
        <v>1102</v>
      </c>
      <c r="O255" s="183" t="s">
        <v>1103</v>
      </c>
      <c r="P255" s="185"/>
      <c r="Q255" s="184" t="s">
        <v>47</v>
      </c>
      <c r="R255" s="185"/>
      <c r="S255" s="185">
        <v>38</v>
      </c>
      <c r="T255" s="186">
        <v>0</v>
      </c>
      <c r="U255" s="182"/>
      <c r="V255" s="177"/>
      <c r="W255" s="183" t="s">
        <v>43</v>
      </c>
      <c r="X255" s="183" t="s">
        <v>44</v>
      </c>
      <c r="Y255" s="183" t="s">
        <v>1202</v>
      </c>
      <c r="Z255" s="184" t="s">
        <v>1203</v>
      </c>
      <c r="AA255" s="185"/>
      <c r="AB255" s="184" t="s">
        <v>47</v>
      </c>
      <c r="AC255" s="185"/>
      <c r="AD255" s="185">
        <v>138</v>
      </c>
      <c r="AE255" s="186">
        <v>0</v>
      </c>
      <c r="AF255" s="182"/>
    </row>
    <row r="256" spans="1:32" s="154" customFormat="1" ht="14.45" customHeight="1" x14ac:dyDescent="0.2">
      <c r="A256" s="182" t="s">
        <v>1084</v>
      </c>
      <c r="B256" s="182" t="s">
        <v>1085</v>
      </c>
      <c r="C256" s="183" t="s">
        <v>1078</v>
      </c>
      <c r="D256" s="183" t="s">
        <v>1079</v>
      </c>
      <c r="E256" s="183"/>
      <c r="F256" s="184" t="s">
        <v>47</v>
      </c>
      <c r="G256" s="184"/>
      <c r="H256" s="185">
        <v>99</v>
      </c>
      <c r="I256" s="186">
        <v>0</v>
      </c>
      <c r="J256" s="185"/>
      <c r="K256" s="177"/>
      <c r="L256" s="182" t="s">
        <v>1152</v>
      </c>
      <c r="M256" s="183" t="s">
        <v>1153</v>
      </c>
      <c r="N256" s="183" t="s">
        <v>1102</v>
      </c>
      <c r="O256" s="183" t="s">
        <v>1103</v>
      </c>
      <c r="P256" s="185"/>
      <c r="Q256" s="184" t="s">
        <v>47</v>
      </c>
      <c r="R256" s="185"/>
      <c r="S256" s="185">
        <v>39</v>
      </c>
      <c r="T256" s="186">
        <v>0</v>
      </c>
      <c r="U256" s="182"/>
      <c r="V256" s="177"/>
      <c r="W256" s="183" t="s">
        <v>48</v>
      </c>
      <c r="X256" s="183" t="s">
        <v>49</v>
      </c>
      <c r="Y256" s="183" t="s">
        <v>1202</v>
      </c>
      <c r="Z256" s="184" t="s">
        <v>1203</v>
      </c>
      <c r="AA256" s="185"/>
      <c r="AB256" s="184" t="s">
        <v>47</v>
      </c>
      <c r="AC256" s="185"/>
      <c r="AD256" s="185">
        <v>128</v>
      </c>
      <c r="AE256" s="186">
        <v>0</v>
      </c>
      <c r="AF256" s="182"/>
    </row>
    <row r="257" spans="1:32" s="154" customFormat="1" ht="14.45" customHeight="1" x14ac:dyDescent="0.2">
      <c r="A257" s="182" t="s">
        <v>1086</v>
      </c>
      <c r="B257" s="182" t="s">
        <v>1087</v>
      </c>
      <c r="C257" s="183" t="s">
        <v>1078</v>
      </c>
      <c r="D257" s="183" t="s">
        <v>1079</v>
      </c>
      <c r="E257" s="183"/>
      <c r="F257" s="184" t="s">
        <v>47</v>
      </c>
      <c r="G257" s="184"/>
      <c r="H257" s="185">
        <v>47</v>
      </c>
      <c r="I257" s="186">
        <v>0</v>
      </c>
      <c r="J257" s="185"/>
      <c r="K257" s="177"/>
      <c r="L257" s="182" t="s">
        <v>1154</v>
      </c>
      <c r="M257" s="183" t="s">
        <v>1155</v>
      </c>
      <c r="N257" s="183" t="s">
        <v>1102</v>
      </c>
      <c r="O257" s="183" t="s">
        <v>1103</v>
      </c>
      <c r="P257" s="185"/>
      <c r="Q257" s="184" t="s">
        <v>47</v>
      </c>
      <c r="R257" s="185"/>
      <c r="S257" s="185">
        <v>121</v>
      </c>
      <c r="T257" s="186">
        <v>0</v>
      </c>
      <c r="U257" s="182"/>
      <c r="V257" s="177"/>
      <c r="W257" s="183" t="s">
        <v>1218</v>
      </c>
      <c r="X257" s="183" t="s">
        <v>1219</v>
      </c>
      <c r="Y257" s="183" t="s">
        <v>1202</v>
      </c>
      <c r="Z257" s="184" t="s">
        <v>1203</v>
      </c>
      <c r="AA257" s="185"/>
      <c r="AB257" s="184" t="s">
        <v>47</v>
      </c>
      <c r="AC257" s="185"/>
      <c r="AD257" s="185">
        <v>88</v>
      </c>
      <c r="AE257" s="186">
        <v>0</v>
      </c>
      <c r="AF257" s="182"/>
    </row>
    <row r="258" spans="1:32" s="154" customFormat="1" ht="14.45" customHeight="1" x14ac:dyDescent="0.2">
      <c r="A258" s="182" t="s">
        <v>1088</v>
      </c>
      <c r="B258" s="182" t="s">
        <v>1089</v>
      </c>
      <c r="C258" s="183" t="s">
        <v>1078</v>
      </c>
      <c r="D258" s="183" t="s">
        <v>1079</v>
      </c>
      <c r="E258" s="183"/>
      <c r="F258" s="184" t="s">
        <v>47</v>
      </c>
      <c r="G258" s="184"/>
      <c r="H258" s="185">
        <v>168</v>
      </c>
      <c r="I258" s="186">
        <v>0</v>
      </c>
      <c r="J258" s="185"/>
      <c r="K258" s="177"/>
      <c r="L258" s="182" t="s">
        <v>1156</v>
      </c>
      <c r="M258" s="183" t="s">
        <v>1157</v>
      </c>
      <c r="N258" s="183" t="s">
        <v>1102</v>
      </c>
      <c r="O258" s="183" t="s">
        <v>1103</v>
      </c>
      <c r="P258" s="185"/>
      <c r="Q258" s="184" t="s">
        <v>47</v>
      </c>
      <c r="R258" s="185"/>
      <c r="S258" s="185">
        <v>95</v>
      </c>
      <c r="T258" s="186">
        <v>0</v>
      </c>
      <c r="U258" s="182"/>
      <c r="V258" s="177"/>
      <c r="W258" s="183" t="s">
        <v>1220</v>
      </c>
      <c r="X258" s="183" t="s">
        <v>1221</v>
      </c>
      <c r="Y258" s="183" t="s">
        <v>1202</v>
      </c>
      <c r="Z258" s="184" t="s">
        <v>1203</v>
      </c>
      <c r="AA258" s="185"/>
      <c r="AB258" s="184" t="s">
        <v>47</v>
      </c>
      <c r="AC258" s="185"/>
      <c r="AD258" s="185">
        <v>138</v>
      </c>
      <c r="AE258" s="186">
        <v>0</v>
      </c>
      <c r="AF258" s="182"/>
    </row>
    <row r="259" spans="1:32" s="154" customFormat="1" ht="14.45" customHeight="1" x14ac:dyDescent="0.2">
      <c r="A259" s="182" t="s">
        <v>1090</v>
      </c>
      <c r="B259" s="182" t="s">
        <v>1091</v>
      </c>
      <c r="C259" s="183" t="s">
        <v>1078</v>
      </c>
      <c r="D259" s="183" t="s">
        <v>1079</v>
      </c>
      <c r="E259" s="183"/>
      <c r="F259" s="184" t="s">
        <v>47</v>
      </c>
      <c r="G259" s="184"/>
      <c r="H259" s="185">
        <v>198</v>
      </c>
      <c r="I259" s="186">
        <v>0</v>
      </c>
      <c r="J259" s="185"/>
      <c r="K259" s="177"/>
      <c r="L259" s="182" t="s">
        <v>1158</v>
      </c>
      <c r="M259" s="183" t="s">
        <v>1159</v>
      </c>
      <c r="N259" s="183" t="s">
        <v>1102</v>
      </c>
      <c r="O259" s="183" t="s">
        <v>1103</v>
      </c>
      <c r="P259" s="185"/>
      <c r="Q259" s="184" t="s">
        <v>47</v>
      </c>
      <c r="R259" s="185"/>
      <c r="S259" s="185">
        <v>42</v>
      </c>
      <c r="T259" s="186">
        <v>0</v>
      </c>
      <c r="U259" s="182"/>
      <c r="V259" s="177"/>
      <c r="W259" s="183" t="s">
        <v>1222</v>
      </c>
      <c r="X259" s="183" t="s">
        <v>1223</v>
      </c>
      <c r="Y259" s="183" t="s">
        <v>1202</v>
      </c>
      <c r="Z259" s="184" t="s">
        <v>1203</v>
      </c>
      <c r="AA259" s="185"/>
      <c r="AB259" s="184" t="s">
        <v>47</v>
      </c>
      <c r="AC259" s="185"/>
      <c r="AD259" s="185">
        <v>138</v>
      </c>
      <c r="AE259" s="186">
        <v>0</v>
      </c>
      <c r="AF259" s="182"/>
    </row>
    <row r="260" spans="1:32" s="154" customFormat="1" ht="14.45" customHeight="1" x14ac:dyDescent="0.2">
      <c r="A260" s="182" t="s">
        <v>1092</v>
      </c>
      <c r="B260" s="182" t="s">
        <v>1093</v>
      </c>
      <c r="C260" s="183" t="s">
        <v>1078</v>
      </c>
      <c r="D260" s="183" t="s">
        <v>1079</v>
      </c>
      <c r="E260" s="183"/>
      <c r="F260" s="184" t="s">
        <v>47</v>
      </c>
      <c r="G260" s="184"/>
      <c r="H260" s="185">
        <v>318</v>
      </c>
      <c r="I260" s="186">
        <v>0</v>
      </c>
      <c r="J260" s="185"/>
      <c r="K260" s="177"/>
      <c r="L260" s="182" t="s">
        <v>1160</v>
      </c>
      <c r="M260" s="183" t="s">
        <v>1161</v>
      </c>
      <c r="N260" s="183" t="s">
        <v>1102</v>
      </c>
      <c r="O260" s="183" t="s">
        <v>1103</v>
      </c>
      <c r="P260" s="185"/>
      <c r="Q260" s="184" t="s">
        <v>47</v>
      </c>
      <c r="R260" s="185"/>
      <c r="S260" s="185">
        <v>48</v>
      </c>
      <c r="T260" s="186">
        <v>0</v>
      </c>
      <c r="U260" s="182"/>
      <c r="V260" s="177"/>
      <c r="W260" s="183" t="s">
        <v>1224</v>
      </c>
      <c r="X260" s="183" t="s">
        <v>1225</v>
      </c>
      <c r="Y260" s="183" t="s">
        <v>1202</v>
      </c>
      <c r="Z260" s="184" t="s">
        <v>1203</v>
      </c>
      <c r="AA260" s="185"/>
      <c r="AB260" s="184" t="s">
        <v>47</v>
      </c>
      <c r="AC260" s="185"/>
      <c r="AD260" s="185">
        <v>168</v>
      </c>
      <c r="AE260" s="186">
        <v>0</v>
      </c>
      <c r="AF260" s="182"/>
    </row>
    <row r="261" spans="1:32" s="154" customFormat="1" ht="14.45" customHeight="1" x14ac:dyDescent="0.2">
      <c r="A261" s="182" t="s">
        <v>1094</v>
      </c>
      <c r="B261" s="182" t="s">
        <v>1095</v>
      </c>
      <c r="C261" s="183" t="s">
        <v>1078</v>
      </c>
      <c r="D261" s="183" t="s">
        <v>1079</v>
      </c>
      <c r="E261" s="183"/>
      <c r="F261" s="184" t="s">
        <v>47</v>
      </c>
      <c r="G261" s="184"/>
      <c r="H261" s="185">
        <v>148</v>
      </c>
      <c r="I261" s="186">
        <v>0</v>
      </c>
      <c r="J261" s="185"/>
      <c r="K261" s="177"/>
      <c r="L261" s="182" t="s">
        <v>1162</v>
      </c>
      <c r="M261" s="183" t="s">
        <v>1163</v>
      </c>
      <c r="N261" s="183" t="s">
        <v>1102</v>
      </c>
      <c r="O261" s="183" t="s">
        <v>1103</v>
      </c>
      <c r="P261" s="185"/>
      <c r="Q261" s="184" t="s">
        <v>47</v>
      </c>
      <c r="R261" s="185"/>
      <c r="S261" s="185">
        <v>87</v>
      </c>
      <c r="T261" s="186">
        <v>0</v>
      </c>
      <c r="U261" s="182"/>
      <c r="V261" s="177"/>
      <c r="W261" s="183" t="s">
        <v>1226</v>
      </c>
      <c r="X261" s="183" t="s">
        <v>1227</v>
      </c>
      <c r="Y261" s="183" t="s">
        <v>1202</v>
      </c>
      <c r="Z261" s="184" t="s">
        <v>1203</v>
      </c>
      <c r="AA261" s="185"/>
      <c r="AB261" s="184" t="s">
        <v>47</v>
      </c>
      <c r="AC261" s="185"/>
      <c r="AD261" s="185">
        <v>158</v>
      </c>
      <c r="AE261" s="186">
        <v>0</v>
      </c>
      <c r="AF261" s="182"/>
    </row>
    <row r="262" spans="1:32" s="154" customFormat="1" ht="14.45" customHeight="1" x14ac:dyDescent="0.2">
      <c r="A262" s="182" t="s">
        <v>1096</v>
      </c>
      <c r="B262" s="182" t="s">
        <v>1097</v>
      </c>
      <c r="C262" s="183" t="s">
        <v>1078</v>
      </c>
      <c r="D262" s="183" t="s">
        <v>1079</v>
      </c>
      <c r="E262" s="183"/>
      <c r="F262" s="184" t="s">
        <v>47</v>
      </c>
      <c r="G262" s="184"/>
      <c r="H262" s="185">
        <v>125</v>
      </c>
      <c r="I262" s="186">
        <v>0</v>
      </c>
      <c r="J262" s="185"/>
      <c r="K262" s="177"/>
      <c r="L262" s="182" t="s">
        <v>1164</v>
      </c>
      <c r="M262" s="183" t="s">
        <v>1165</v>
      </c>
      <c r="N262" s="183" t="s">
        <v>1102</v>
      </c>
      <c r="O262" s="183" t="s">
        <v>1103</v>
      </c>
      <c r="P262" s="185"/>
      <c r="Q262" s="184" t="s">
        <v>47</v>
      </c>
      <c r="R262" s="185"/>
      <c r="S262" s="185">
        <v>332</v>
      </c>
      <c r="T262" s="186">
        <v>0</v>
      </c>
      <c r="U262" s="182"/>
      <c r="V262" s="177"/>
      <c r="W262" s="183" t="s">
        <v>1228</v>
      </c>
      <c r="X262" s="183" t="s">
        <v>1229</v>
      </c>
      <c r="Y262" s="183" t="s">
        <v>1202</v>
      </c>
      <c r="Z262" s="184" t="s">
        <v>1203</v>
      </c>
      <c r="AA262" s="185"/>
      <c r="AB262" s="184" t="s">
        <v>47</v>
      </c>
      <c r="AC262" s="185"/>
      <c r="AD262" s="185">
        <v>138</v>
      </c>
      <c r="AE262" s="186">
        <v>0</v>
      </c>
      <c r="AF262" s="182"/>
    </row>
    <row r="263" spans="1:32" s="154" customFormat="1" ht="14.45" customHeight="1" x14ac:dyDescent="0.2">
      <c r="A263" s="172" t="s">
        <v>1098</v>
      </c>
      <c r="B263" s="182"/>
      <c r="C263" s="183"/>
      <c r="D263" s="183"/>
      <c r="E263" s="183"/>
      <c r="F263" s="184"/>
      <c r="G263" s="184"/>
      <c r="H263" s="185">
        <f>(SUM(H252:H262))</f>
        <v>1453</v>
      </c>
      <c r="I263" s="186">
        <f>(SUM(I252:I262))</f>
        <v>0</v>
      </c>
      <c r="J263" s="185">
        <f>(SUM(J252:J262))</f>
        <v>0</v>
      </c>
      <c r="K263" s="177"/>
      <c r="L263" s="182" t="s">
        <v>1166</v>
      </c>
      <c r="M263" s="183" t="s">
        <v>1167</v>
      </c>
      <c r="N263" s="183" t="s">
        <v>1102</v>
      </c>
      <c r="O263" s="183" t="s">
        <v>1103</v>
      </c>
      <c r="P263" s="185"/>
      <c r="Q263" s="184" t="s">
        <v>47</v>
      </c>
      <c r="R263" s="185"/>
      <c r="S263" s="185">
        <v>42</v>
      </c>
      <c r="T263" s="186">
        <v>0</v>
      </c>
      <c r="U263" s="182"/>
      <c r="V263" s="177"/>
      <c r="W263" s="183" t="s">
        <v>1230</v>
      </c>
      <c r="X263" s="183" t="s">
        <v>1231</v>
      </c>
      <c r="Y263" s="183" t="s">
        <v>1202</v>
      </c>
      <c r="Z263" s="184" t="s">
        <v>1203</v>
      </c>
      <c r="AA263" s="185"/>
      <c r="AB263" s="184" t="s">
        <v>47</v>
      </c>
      <c r="AC263" s="185"/>
      <c r="AD263" s="185">
        <v>158</v>
      </c>
      <c r="AE263" s="186">
        <v>0</v>
      </c>
      <c r="AF263" s="182"/>
    </row>
    <row r="264" spans="1:32" s="154" customFormat="1" ht="14.45" customHeight="1" x14ac:dyDescent="0.25">
      <c r="A264" s="214" t="s">
        <v>1099</v>
      </c>
      <c r="B264" s="212"/>
      <c r="C264" s="212"/>
      <c r="D264" s="212"/>
      <c r="E264" s="212"/>
      <c r="F264" s="212"/>
      <c r="G264" s="212"/>
      <c r="H264" s="212"/>
      <c r="I264" s="212"/>
      <c r="J264" s="213"/>
      <c r="K264" s="177"/>
      <c r="L264" s="182" t="s">
        <v>1168</v>
      </c>
      <c r="M264" s="183" t="s">
        <v>1169</v>
      </c>
      <c r="N264" s="183" t="s">
        <v>1102</v>
      </c>
      <c r="O264" s="183" t="s">
        <v>1103</v>
      </c>
      <c r="P264" s="185"/>
      <c r="Q264" s="184" t="s">
        <v>47</v>
      </c>
      <c r="R264" s="185"/>
      <c r="S264" s="185">
        <v>98</v>
      </c>
      <c r="T264" s="186">
        <v>0</v>
      </c>
      <c r="U264" s="182"/>
      <c r="V264" s="177"/>
      <c r="W264" s="183" t="s">
        <v>1232</v>
      </c>
      <c r="X264" s="183" t="s">
        <v>1233</v>
      </c>
      <c r="Y264" s="183" t="s">
        <v>1202</v>
      </c>
      <c r="Z264" s="184" t="s">
        <v>1203</v>
      </c>
      <c r="AA264" s="185"/>
      <c r="AB264" s="184" t="s">
        <v>47</v>
      </c>
      <c r="AC264" s="185"/>
      <c r="AD264" s="185">
        <v>148</v>
      </c>
      <c r="AE264" s="186">
        <v>0</v>
      </c>
      <c r="AF264" s="182"/>
    </row>
    <row r="265" spans="1:32" s="154" customFormat="1" ht="14.45" customHeight="1" x14ac:dyDescent="0.2">
      <c r="A265" s="182" t="s">
        <v>1100</v>
      </c>
      <c r="B265" s="182" t="s">
        <v>1101</v>
      </c>
      <c r="C265" s="183" t="s">
        <v>1102</v>
      </c>
      <c r="D265" s="183" t="s">
        <v>1103</v>
      </c>
      <c r="E265" s="183"/>
      <c r="F265" s="184" t="s">
        <v>47</v>
      </c>
      <c r="G265" s="184"/>
      <c r="H265" s="185">
        <v>107</v>
      </c>
      <c r="I265" s="186">
        <v>0</v>
      </c>
      <c r="J265" s="185"/>
      <c r="K265" s="177"/>
      <c r="L265" s="182" t="s">
        <v>1170</v>
      </c>
      <c r="M265" s="183" t="s">
        <v>1171</v>
      </c>
      <c r="N265" s="183" t="s">
        <v>1102</v>
      </c>
      <c r="O265" s="183" t="s">
        <v>1103</v>
      </c>
      <c r="P265" s="185"/>
      <c r="Q265" s="184" t="s">
        <v>47</v>
      </c>
      <c r="R265" s="185"/>
      <c r="S265" s="185">
        <v>2</v>
      </c>
      <c r="T265" s="186">
        <v>0</v>
      </c>
      <c r="U265" s="182"/>
      <c r="V265" s="177"/>
      <c r="W265" s="183" t="s">
        <v>1234</v>
      </c>
      <c r="X265" s="183" t="s">
        <v>1235</v>
      </c>
      <c r="Y265" s="183" t="s">
        <v>1202</v>
      </c>
      <c r="Z265" s="184" t="s">
        <v>1203</v>
      </c>
      <c r="AA265" s="185"/>
      <c r="AB265" s="184" t="s">
        <v>47</v>
      </c>
      <c r="AC265" s="185"/>
      <c r="AD265" s="185">
        <v>98</v>
      </c>
      <c r="AE265" s="186">
        <v>0</v>
      </c>
      <c r="AF265" s="182"/>
    </row>
    <row r="266" spans="1:32" s="154" customFormat="1" ht="14.45" customHeight="1" x14ac:dyDescent="0.2">
      <c r="A266" s="182" t="s">
        <v>1104</v>
      </c>
      <c r="B266" s="182" t="s">
        <v>1105</v>
      </c>
      <c r="C266" s="183" t="s">
        <v>1102</v>
      </c>
      <c r="D266" s="183" t="s">
        <v>1103</v>
      </c>
      <c r="E266" s="183"/>
      <c r="F266" s="184" t="s">
        <v>47</v>
      </c>
      <c r="G266" s="184"/>
      <c r="H266" s="185">
        <v>58</v>
      </c>
      <c r="I266" s="186">
        <v>0</v>
      </c>
      <c r="J266" s="185"/>
      <c r="K266" s="177"/>
      <c r="L266" s="182" t="s">
        <v>1172</v>
      </c>
      <c r="M266" s="183" t="s">
        <v>1173</v>
      </c>
      <c r="N266" s="183" t="s">
        <v>1102</v>
      </c>
      <c r="O266" s="183" t="s">
        <v>1103</v>
      </c>
      <c r="P266" s="185"/>
      <c r="Q266" s="184" t="s">
        <v>47</v>
      </c>
      <c r="R266" s="185"/>
      <c r="S266" s="185">
        <v>41</v>
      </c>
      <c r="T266" s="186">
        <v>0</v>
      </c>
      <c r="U266" s="182"/>
      <c r="V266" s="177"/>
      <c r="W266" s="183" t="s">
        <v>1236</v>
      </c>
      <c r="X266" s="183" t="s">
        <v>1237</v>
      </c>
      <c r="Y266" s="183" t="s">
        <v>1202</v>
      </c>
      <c r="Z266" s="184" t="s">
        <v>1203</v>
      </c>
      <c r="AA266" s="185"/>
      <c r="AB266" s="184" t="s">
        <v>47</v>
      </c>
      <c r="AC266" s="185"/>
      <c r="AD266" s="185">
        <v>118</v>
      </c>
      <c r="AE266" s="186">
        <v>0</v>
      </c>
      <c r="AF266" s="182"/>
    </row>
    <row r="267" spans="1:32" s="154" customFormat="1" ht="14.45" customHeight="1" x14ac:dyDescent="0.2">
      <c r="A267" s="182" t="s">
        <v>1106</v>
      </c>
      <c r="B267" s="182" t="s">
        <v>1107</v>
      </c>
      <c r="C267" s="183" t="s">
        <v>1102</v>
      </c>
      <c r="D267" s="183" t="s">
        <v>1103</v>
      </c>
      <c r="E267" s="183"/>
      <c r="F267" s="184" t="s">
        <v>47</v>
      </c>
      <c r="G267" s="184"/>
      <c r="H267" s="185">
        <v>104</v>
      </c>
      <c r="I267" s="186">
        <v>0</v>
      </c>
      <c r="J267" s="185"/>
      <c r="K267" s="177"/>
      <c r="L267" s="182" t="s">
        <v>1174</v>
      </c>
      <c r="M267" s="183" t="s">
        <v>1175</v>
      </c>
      <c r="N267" s="183" t="s">
        <v>1102</v>
      </c>
      <c r="O267" s="183" t="s">
        <v>1103</v>
      </c>
      <c r="P267" s="185"/>
      <c r="Q267" s="184" t="s">
        <v>47</v>
      </c>
      <c r="R267" s="185"/>
      <c r="S267" s="185">
        <v>41</v>
      </c>
      <c r="T267" s="186">
        <v>0</v>
      </c>
      <c r="U267" s="182"/>
      <c r="V267" s="177"/>
      <c r="W267" s="183" t="s">
        <v>1238</v>
      </c>
      <c r="X267" s="183" t="s">
        <v>1239</v>
      </c>
      <c r="Y267" s="183" t="s">
        <v>1202</v>
      </c>
      <c r="Z267" s="184" t="s">
        <v>1203</v>
      </c>
      <c r="AA267" s="185"/>
      <c r="AB267" s="184" t="s">
        <v>47</v>
      </c>
      <c r="AC267" s="185"/>
      <c r="AD267" s="185">
        <v>108</v>
      </c>
      <c r="AE267" s="186">
        <v>0</v>
      </c>
      <c r="AF267" s="182"/>
    </row>
    <row r="268" spans="1:32" s="154" customFormat="1" ht="14.45" customHeight="1" x14ac:dyDescent="0.2">
      <c r="A268" s="182" t="s">
        <v>1108</v>
      </c>
      <c r="B268" s="182" t="s">
        <v>1109</v>
      </c>
      <c r="C268" s="183" t="s">
        <v>1102</v>
      </c>
      <c r="D268" s="183" t="s">
        <v>1103</v>
      </c>
      <c r="E268" s="183"/>
      <c r="F268" s="184" t="s">
        <v>47</v>
      </c>
      <c r="G268" s="184"/>
      <c r="H268" s="185">
        <v>155</v>
      </c>
      <c r="I268" s="186">
        <v>0</v>
      </c>
      <c r="J268" s="185"/>
      <c r="K268" s="177"/>
      <c r="L268" s="182" t="s">
        <v>1176</v>
      </c>
      <c r="M268" s="183" t="s">
        <v>1177</v>
      </c>
      <c r="N268" s="183" t="s">
        <v>1102</v>
      </c>
      <c r="O268" s="183" t="s">
        <v>1103</v>
      </c>
      <c r="P268" s="185"/>
      <c r="Q268" s="184" t="s">
        <v>47</v>
      </c>
      <c r="R268" s="185"/>
      <c r="S268" s="185">
        <v>51</v>
      </c>
      <c r="T268" s="186">
        <v>0</v>
      </c>
      <c r="U268" s="182"/>
      <c r="V268" s="177"/>
      <c r="W268" s="183" t="s">
        <v>1240</v>
      </c>
      <c r="X268" s="183" t="s">
        <v>1241</v>
      </c>
      <c r="Y268" s="183" t="s">
        <v>1202</v>
      </c>
      <c r="Z268" s="184" t="s">
        <v>1203</v>
      </c>
      <c r="AA268" s="185"/>
      <c r="AB268" s="184" t="s">
        <v>47</v>
      </c>
      <c r="AC268" s="185"/>
      <c r="AD268" s="185">
        <v>148</v>
      </c>
      <c r="AE268" s="186">
        <v>0</v>
      </c>
      <c r="AF268" s="182"/>
    </row>
    <row r="269" spans="1:32" s="154" customFormat="1" ht="14.45" customHeight="1" x14ac:dyDescent="0.2">
      <c r="A269" s="182" t="s">
        <v>1110</v>
      </c>
      <c r="B269" s="182" t="s">
        <v>1111</v>
      </c>
      <c r="C269" s="183" t="s">
        <v>1102</v>
      </c>
      <c r="D269" s="183" t="s">
        <v>1103</v>
      </c>
      <c r="E269" s="183"/>
      <c r="F269" s="184" t="s">
        <v>47</v>
      </c>
      <c r="G269" s="184"/>
      <c r="H269" s="185">
        <v>29</v>
      </c>
      <c r="I269" s="186">
        <v>0</v>
      </c>
      <c r="J269" s="185"/>
      <c r="K269" s="177"/>
      <c r="L269" s="182" t="s">
        <v>1178</v>
      </c>
      <c r="M269" s="183" t="s">
        <v>1179</v>
      </c>
      <c r="N269" s="183" t="s">
        <v>1102</v>
      </c>
      <c r="O269" s="183" t="s">
        <v>1103</v>
      </c>
      <c r="P269" s="185"/>
      <c r="Q269" s="184" t="s">
        <v>47</v>
      </c>
      <c r="R269" s="185"/>
      <c r="S269" s="185">
        <v>102</v>
      </c>
      <c r="T269" s="186">
        <v>0</v>
      </c>
      <c r="U269" s="182"/>
      <c r="V269" s="177"/>
      <c r="W269" s="183" t="s">
        <v>1242</v>
      </c>
      <c r="X269" s="183" t="s">
        <v>1243</v>
      </c>
      <c r="Y269" s="183" t="s">
        <v>1202</v>
      </c>
      <c r="Z269" s="184" t="s">
        <v>1203</v>
      </c>
      <c r="AA269" s="185"/>
      <c r="AB269" s="184" t="s">
        <v>47</v>
      </c>
      <c r="AC269" s="185"/>
      <c r="AD269" s="185">
        <v>88</v>
      </c>
      <c r="AE269" s="186">
        <v>0</v>
      </c>
      <c r="AF269" s="182"/>
    </row>
    <row r="270" spans="1:32" s="154" customFormat="1" ht="14.45" customHeight="1" x14ac:dyDescent="0.2">
      <c r="A270" s="182" t="s">
        <v>1112</v>
      </c>
      <c r="B270" s="182" t="s">
        <v>1113</v>
      </c>
      <c r="C270" s="183" t="s">
        <v>1102</v>
      </c>
      <c r="D270" s="183" t="s">
        <v>1103</v>
      </c>
      <c r="E270" s="183"/>
      <c r="F270" s="184" t="s">
        <v>47</v>
      </c>
      <c r="G270" s="184"/>
      <c r="H270" s="185">
        <v>33</v>
      </c>
      <c r="I270" s="186">
        <v>0</v>
      </c>
      <c r="J270" s="185"/>
      <c r="K270" s="177"/>
      <c r="L270" s="182" t="s">
        <v>1180</v>
      </c>
      <c r="M270" s="183" t="s">
        <v>1181</v>
      </c>
      <c r="N270" s="183" t="s">
        <v>1102</v>
      </c>
      <c r="O270" s="183" t="s">
        <v>1103</v>
      </c>
      <c r="P270" s="185"/>
      <c r="Q270" s="184" t="s">
        <v>47</v>
      </c>
      <c r="R270" s="185"/>
      <c r="S270" s="185">
        <v>84</v>
      </c>
      <c r="T270" s="186">
        <v>0</v>
      </c>
      <c r="U270" s="182"/>
      <c r="V270" s="177"/>
      <c r="W270" s="183" t="s">
        <v>1244</v>
      </c>
      <c r="X270" s="183" t="s">
        <v>1245</v>
      </c>
      <c r="Y270" s="183" t="s">
        <v>1202</v>
      </c>
      <c r="Z270" s="184" t="s">
        <v>1203</v>
      </c>
      <c r="AA270" s="185"/>
      <c r="AB270" s="184" t="s">
        <v>47</v>
      </c>
      <c r="AC270" s="185"/>
      <c r="AD270" s="185">
        <v>88</v>
      </c>
      <c r="AE270" s="186">
        <v>0</v>
      </c>
      <c r="AF270" s="182"/>
    </row>
    <row r="271" spans="1:32" s="154" customFormat="1" ht="14.45" customHeight="1" x14ac:dyDescent="0.2">
      <c r="A271" s="182" t="s">
        <v>1114</v>
      </c>
      <c r="B271" s="182" t="s">
        <v>1115</v>
      </c>
      <c r="C271" s="183" t="s">
        <v>1102</v>
      </c>
      <c r="D271" s="183" t="s">
        <v>1103</v>
      </c>
      <c r="E271" s="183"/>
      <c r="F271" s="184" t="s">
        <v>47</v>
      </c>
      <c r="G271" s="184"/>
      <c r="H271" s="185">
        <v>26</v>
      </c>
      <c r="I271" s="186">
        <v>0</v>
      </c>
      <c r="J271" s="185"/>
      <c r="K271" s="177"/>
      <c r="L271" s="182" t="s">
        <v>1182</v>
      </c>
      <c r="M271" s="183" t="s">
        <v>1183</v>
      </c>
      <c r="N271" s="183" t="s">
        <v>1102</v>
      </c>
      <c r="O271" s="183" t="s">
        <v>1103</v>
      </c>
      <c r="P271" s="185"/>
      <c r="Q271" s="184" t="s">
        <v>47</v>
      </c>
      <c r="R271" s="185"/>
      <c r="S271" s="185">
        <v>167</v>
      </c>
      <c r="T271" s="186">
        <v>0</v>
      </c>
      <c r="U271" s="182"/>
      <c r="V271" s="177"/>
      <c r="W271" s="183" t="s">
        <v>1246</v>
      </c>
      <c r="X271" s="183" t="s">
        <v>1247</v>
      </c>
      <c r="Y271" s="183" t="s">
        <v>1202</v>
      </c>
      <c r="Z271" s="184" t="s">
        <v>1203</v>
      </c>
      <c r="AA271" s="185"/>
      <c r="AB271" s="184" t="s">
        <v>47</v>
      </c>
      <c r="AC271" s="185"/>
      <c r="AD271" s="185">
        <v>100</v>
      </c>
      <c r="AE271" s="186">
        <v>0</v>
      </c>
      <c r="AF271" s="182"/>
    </row>
    <row r="272" spans="1:32" s="154" customFormat="1" ht="14.45" customHeight="1" x14ac:dyDescent="0.2">
      <c r="A272" s="182" t="s">
        <v>1116</v>
      </c>
      <c r="B272" s="182" t="s">
        <v>1117</v>
      </c>
      <c r="C272" s="183" t="s">
        <v>1102</v>
      </c>
      <c r="D272" s="183" t="s">
        <v>1103</v>
      </c>
      <c r="E272" s="183"/>
      <c r="F272" s="184" t="s">
        <v>47</v>
      </c>
      <c r="G272" s="184"/>
      <c r="H272" s="185">
        <v>33</v>
      </c>
      <c r="I272" s="186">
        <v>0</v>
      </c>
      <c r="J272" s="185"/>
      <c r="K272" s="177"/>
      <c r="L272" s="182" t="s">
        <v>1184</v>
      </c>
      <c r="M272" s="183" t="s">
        <v>1185</v>
      </c>
      <c r="N272" s="183" t="s">
        <v>1102</v>
      </c>
      <c r="O272" s="183" t="s">
        <v>1103</v>
      </c>
      <c r="P272" s="185"/>
      <c r="Q272" s="184" t="s">
        <v>47</v>
      </c>
      <c r="R272" s="185"/>
      <c r="S272" s="185">
        <v>59</v>
      </c>
      <c r="T272" s="186">
        <v>0</v>
      </c>
      <c r="U272" s="182"/>
      <c r="V272" s="177"/>
      <c r="W272" s="183" t="s">
        <v>1248</v>
      </c>
      <c r="X272" s="183" t="s">
        <v>1249</v>
      </c>
      <c r="Y272" s="183" t="s">
        <v>1202</v>
      </c>
      <c r="Z272" s="184" t="s">
        <v>1203</v>
      </c>
      <c r="AA272" s="185"/>
      <c r="AB272" s="184" t="s">
        <v>47</v>
      </c>
      <c r="AC272" s="185"/>
      <c r="AD272" s="185">
        <v>148</v>
      </c>
      <c r="AE272" s="186">
        <v>0</v>
      </c>
      <c r="AF272" s="182"/>
    </row>
    <row r="273" spans="1:32" s="154" customFormat="1" ht="14.45" customHeight="1" x14ac:dyDescent="0.2">
      <c r="A273" s="182" t="s">
        <v>1118</v>
      </c>
      <c r="B273" s="182" t="s">
        <v>1119</v>
      </c>
      <c r="C273" s="183" t="s">
        <v>1102</v>
      </c>
      <c r="D273" s="183" t="s">
        <v>1103</v>
      </c>
      <c r="E273" s="183"/>
      <c r="F273" s="184" t="s">
        <v>47</v>
      </c>
      <c r="G273" s="184"/>
      <c r="H273" s="185">
        <v>46</v>
      </c>
      <c r="I273" s="186">
        <v>0</v>
      </c>
      <c r="J273" s="185"/>
      <c r="K273" s="177"/>
      <c r="L273" s="182" t="s">
        <v>1186</v>
      </c>
      <c r="M273" s="183" t="s">
        <v>1187</v>
      </c>
      <c r="N273" s="183" t="s">
        <v>1102</v>
      </c>
      <c r="O273" s="183" t="s">
        <v>1103</v>
      </c>
      <c r="P273" s="185"/>
      <c r="Q273" s="184" t="s">
        <v>47</v>
      </c>
      <c r="R273" s="185"/>
      <c r="S273" s="185">
        <v>177</v>
      </c>
      <c r="T273" s="186">
        <v>0</v>
      </c>
      <c r="U273" s="182"/>
      <c r="V273" s="177"/>
      <c r="W273" s="183" t="s">
        <v>1250</v>
      </c>
      <c r="X273" s="183" t="s">
        <v>1251</v>
      </c>
      <c r="Y273" s="183" t="s">
        <v>1202</v>
      </c>
      <c r="Z273" s="184" t="s">
        <v>1203</v>
      </c>
      <c r="AA273" s="185"/>
      <c r="AB273" s="184" t="s">
        <v>47</v>
      </c>
      <c r="AC273" s="185"/>
      <c r="AD273" s="185">
        <v>150</v>
      </c>
      <c r="AE273" s="186">
        <v>0</v>
      </c>
      <c r="AF273" s="182"/>
    </row>
    <row r="274" spans="1:32" s="154" customFormat="1" ht="14.45" customHeight="1" x14ac:dyDescent="0.2">
      <c r="A274" s="182" t="s">
        <v>1120</v>
      </c>
      <c r="B274" s="182" t="s">
        <v>1121</v>
      </c>
      <c r="C274" s="183" t="s">
        <v>1102</v>
      </c>
      <c r="D274" s="183" t="s">
        <v>1103</v>
      </c>
      <c r="E274" s="183"/>
      <c r="F274" s="184" t="s">
        <v>47</v>
      </c>
      <c r="G274" s="184"/>
      <c r="H274" s="185">
        <v>26</v>
      </c>
      <c r="I274" s="186">
        <v>0</v>
      </c>
      <c r="J274" s="185"/>
      <c r="K274" s="177"/>
      <c r="L274" s="182" t="s">
        <v>1188</v>
      </c>
      <c r="M274" s="183" t="s">
        <v>1189</v>
      </c>
      <c r="N274" s="183" t="s">
        <v>1102</v>
      </c>
      <c r="O274" s="183" t="s">
        <v>1103</v>
      </c>
      <c r="P274" s="185"/>
      <c r="Q274" s="184" t="s">
        <v>47</v>
      </c>
      <c r="R274" s="185"/>
      <c r="S274" s="185">
        <v>26</v>
      </c>
      <c r="T274" s="186">
        <v>0</v>
      </c>
      <c r="U274" s="182"/>
      <c r="V274" s="177"/>
      <c r="W274" s="183" t="s">
        <v>1252</v>
      </c>
      <c r="X274" s="183" t="s">
        <v>1253</v>
      </c>
      <c r="Y274" s="183" t="s">
        <v>1202</v>
      </c>
      <c r="Z274" s="184" t="s">
        <v>1203</v>
      </c>
      <c r="AA274" s="185"/>
      <c r="AB274" s="184" t="s">
        <v>47</v>
      </c>
      <c r="AC274" s="185"/>
      <c r="AD274" s="185">
        <v>168</v>
      </c>
      <c r="AE274" s="186">
        <v>0</v>
      </c>
      <c r="AF274" s="182"/>
    </row>
    <row r="275" spans="1:32" s="154" customFormat="1" ht="14.45" customHeight="1" x14ac:dyDescent="0.2">
      <c r="A275" s="182" t="s">
        <v>1122</v>
      </c>
      <c r="B275" s="182" t="s">
        <v>1123</v>
      </c>
      <c r="C275" s="183" t="s">
        <v>1102</v>
      </c>
      <c r="D275" s="183" t="s">
        <v>1103</v>
      </c>
      <c r="E275" s="183"/>
      <c r="F275" s="184" t="s">
        <v>47</v>
      </c>
      <c r="G275" s="184"/>
      <c r="H275" s="185">
        <v>119</v>
      </c>
      <c r="I275" s="186">
        <v>0</v>
      </c>
      <c r="J275" s="185"/>
      <c r="K275" s="177"/>
      <c r="L275" s="182" t="s">
        <v>1190</v>
      </c>
      <c r="M275" s="183" t="s">
        <v>1191</v>
      </c>
      <c r="N275" s="183" t="s">
        <v>1102</v>
      </c>
      <c r="O275" s="183" t="s">
        <v>1103</v>
      </c>
      <c r="P275" s="185"/>
      <c r="Q275" s="184" t="s">
        <v>47</v>
      </c>
      <c r="R275" s="185"/>
      <c r="S275" s="185">
        <v>91</v>
      </c>
      <c r="T275" s="186">
        <v>0</v>
      </c>
      <c r="U275" s="182"/>
      <c r="V275" s="177"/>
      <c r="W275" s="183" t="s">
        <v>1254</v>
      </c>
      <c r="X275" s="183" t="s">
        <v>1255</v>
      </c>
      <c r="Y275" s="183" t="s">
        <v>1202</v>
      </c>
      <c r="Z275" s="184" t="s">
        <v>1203</v>
      </c>
      <c r="AA275" s="185"/>
      <c r="AB275" s="184" t="s">
        <v>47</v>
      </c>
      <c r="AC275" s="185"/>
      <c r="AD275" s="185">
        <v>158</v>
      </c>
      <c r="AE275" s="186">
        <v>0</v>
      </c>
      <c r="AF275" s="182"/>
    </row>
    <row r="276" spans="1:32" s="154" customFormat="1" ht="14.45" customHeight="1" x14ac:dyDescent="0.2">
      <c r="A276" s="182" t="s">
        <v>1124</v>
      </c>
      <c r="B276" s="182" t="s">
        <v>1125</v>
      </c>
      <c r="C276" s="183" t="s">
        <v>1102</v>
      </c>
      <c r="D276" s="183" t="s">
        <v>1103</v>
      </c>
      <c r="E276" s="183"/>
      <c r="F276" s="184" t="s">
        <v>47</v>
      </c>
      <c r="G276" s="184"/>
      <c r="H276" s="185">
        <v>43</v>
      </c>
      <c r="I276" s="186">
        <v>0</v>
      </c>
      <c r="J276" s="185"/>
      <c r="K276" s="177"/>
      <c r="L276" s="182" t="s">
        <v>1192</v>
      </c>
      <c r="M276" s="183" t="s">
        <v>1193</v>
      </c>
      <c r="N276" s="183" t="s">
        <v>1102</v>
      </c>
      <c r="O276" s="183" t="s">
        <v>1103</v>
      </c>
      <c r="P276" s="185"/>
      <c r="Q276" s="184" t="s">
        <v>47</v>
      </c>
      <c r="R276" s="185"/>
      <c r="S276" s="185">
        <v>37</v>
      </c>
      <c r="T276" s="186">
        <v>0</v>
      </c>
      <c r="U276" s="182"/>
      <c r="V276" s="177"/>
      <c r="W276" s="183" t="s">
        <v>1256</v>
      </c>
      <c r="X276" s="183" t="s">
        <v>1257</v>
      </c>
      <c r="Y276" s="183" t="s">
        <v>1202</v>
      </c>
      <c r="Z276" s="184" t="s">
        <v>1203</v>
      </c>
      <c r="AA276" s="185"/>
      <c r="AB276" s="184" t="s">
        <v>47</v>
      </c>
      <c r="AC276" s="185"/>
      <c r="AD276" s="185">
        <v>118</v>
      </c>
      <c r="AE276" s="186">
        <v>0</v>
      </c>
      <c r="AF276" s="182"/>
    </row>
    <row r="277" spans="1:32" s="154" customFormat="1" ht="14.45" customHeight="1" x14ac:dyDescent="0.2">
      <c r="A277" s="182"/>
      <c r="B277" s="182"/>
      <c r="C277" s="183"/>
      <c r="D277" s="183"/>
      <c r="E277" s="183"/>
      <c r="F277" s="184"/>
      <c r="G277" s="184"/>
      <c r="H277" s="185"/>
      <c r="I277" s="186"/>
      <c r="J277" s="185"/>
      <c r="K277" s="177"/>
      <c r="L277" s="182"/>
      <c r="M277" s="183"/>
      <c r="N277" s="183"/>
      <c r="O277" s="183"/>
      <c r="P277" s="185"/>
      <c r="Q277" s="184"/>
      <c r="R277" s="185"/>
      <c r="S277" s="185"/>
      <c r="T277" s="186"/>
      <c r="U277" s="182"/>
      <c r="V277" s="177"/>
      <c r="W277" s="183"/>
      <c r="X277" s="183"/>
      <c r="Y277" s="183"/>
      <c r="Z277" s="184"/>
      <c r="AA277" s="185"/>
      <c r="AB277" s="184"/>
      <c r="AC277" s="185"/>
      <c r="AD277" s="185"/>
      <c r="AE277" s="186"/>
      <c r="AF277" s="182"/>
    </row>
    <row r="278" spans="1:32" s="154" customFormat="1" ht="14.45" customHeight="1" x14ac:dyDescent="0.25">
      <c r="A278" s="204" t="s">
        <v>1057</v>
      </c>
      <c r="B278" s="205"/>
      <c r="C278" s="205"/>
      <c r="D278" s="205"/>
      <c r="E278" s="205"/>
      <c r="F278" s="205"/>
      <c r="G278" s="205"/>
      <c r="H278" s="205"/>
      <c r="I278" s="205"/>
      <c r="J278" s="205"/>
      <c r="K278" s="205"/>
      <c r="L278" s="205"/>
      <c r="M278" s="205"/>
      <c r="N278" s="205"/>
      <c r="O278" s="205"/>
      <c r="P278" s="205"/>
      <c r="Q278" s="205"/>
      <c r="R278" s="205"/>
      <c r="S278" s="205"/>
      <c r="T278" s="205"/>
      <c r="U278" s="205"/>
      <c r="V278" s="205"/>
      <c r="W278" s="205"/>
      <c r="X278" s="205"/>
      <c r="Y278" s="205"/>
      <c r="Z278" s="205"/>
      <c r="AA278" s="205"/>
      <c r="AB278" s="205"/>
      <c r="AC278" s="205"/>
      <c r="AD278" s="205"/>
      <c r="AE278" s="205"/>
      <c r="AF278" s="205"/>
    </row>
    <row r="279" spans="1:32" s="154" customFormat="1" ht="24.95" customHeight="1" x14ac:dyDescent="0.25">
      <c r="A279" s="206"/>
      <c r="B279" s="207"/>
      <c r="C279" s="207"/>
      <c r="D279" s="207"/>
      <c r="E279" s="207"/>
      <c r="F279" s="207"/>
      <c r="G279" s="207"/>
      <c r="H279" s="207"/>
      <c r="I279" s="207"/>
      <c r="J279" s="207"/>
      <c r="K279" s="207"/>
      <c r="L279" s="207"/>
      <c r="M279" s="207"/>
      <c r="N279" s="207"/>
      <c r="O279" s="207"/>
      <c r="P279" s="207"/>
      <c r="Q279" s="207"/>
      <c r="R279" s="207"/>
      <c r="S279" s="207"/>
      <c r="T279" s="207"/>
      <c r="U279" s="207"/>
      <c r="V279" s="207"/>
      <c r="W279" s="207"/>
      <c r="X279" s="207"/>
      <c r="Y279" s="207"/>
      <c r="Z279" s="207"/>
      <c r="AA279" s="207"/>
      <c r="AB279" s="207"/>
      <c r="AC279" s="207"/>
      <c r="AD279" s="207"/>
      <c r="AE279" s="207"/>
      <c r="AF279" s="207"/>
    </row>
    <row r="280" spans="1:32" s="154" customFormat="1" ht="14.45" customHeight="1" x14ac:dyDescent="0.2">
      <c r="C280" s="155"/>
      <c r="D280" s="155"/>
      <c r="E280" s="155"/>
      <c r="F280" s="156"/>
      <c r="G280" s="156"/>
      <c r="H280" s="157"/>
      <c r="I280" s="165"/>
      <c r="J280" s="157"/>
      <c r="M280" s="155"/>
      <c r="N280" s="155"/>
      <c r="O280" s="155"/>
      <c r="P280" s="157"/>
      <c r="Q280" s="156"/>
      <c r="R280" s="157"/>
      <c r="S280" s="157"/>
      <c r="T280" s="165"/>
      <c r="W280" s="155"/>
      <c r="X280" s="155"/>
      <c r="Y280" s="155"/>
      <c r="Z280" s="156"/>
      <c r="AA280" s="157"/>
      <c r="AB280" s="156"/>
      <c r="AC280" s="157"/>
      <c r="AD280" s="157"/>
      <c r="AE280" s="165"/>
    </row>
    <row r="281" spans="1:32" s="154" customFormat="1" ht="14.45" customHeight="1" x14ac:dyDescent="0.2">
      <c r="A281" s="172" t="s">
        <v>10</v>
      </c>
      <c r="B281" s="172"/>
      <c r="C281" s="173"/>
      <c r="D281" s="173"/>
      <c r="E281" s="173"/>
      <c r="F281" s="174" t="s">
        <v>26</v>
      </c>
      <c r="G281" s="174"/>
      <c r="H281" s="175" t="s">
        <v>39</v>
      </c>
      <c r="I281" s="176" t="s">
        <v>40</v>
      </c>
      <c r="J281" s="175" t="s">
        <v>38</v>
      </c>
      <c r="K281" s="172"/>
      <c r="L281" s="172" t="s">
        <v>10</v>
      </c>
      <c r="M281" s="173"/>
      <c r="N281" s="173"/>
      <c r="O281" s="173"/>
      <c r="P281" s="175"/>
      <c r="Q281" s="174" t="s">
        <v>26</v>
      </c>
      <c r="R281" s="175"/>
      <c r="S281" s="175" t="s">
        <v>39</v>
      </c>
      <c r="T281" s="176" t="s">
        <v>40</v>
      </c>
      <c r="U281" s="172" t="s">
        <v>38</v>
      </c>
      <c r="V281" s="172"/>
      <c r="W281" s="173" t="s">
        <v>10</v>
      </c>
      <c r="X281" s="173"/>
      <c r="Y281" s="173"/>
      <c r="Z281" s="174"/>
      <c r="AA281" s="175"/>
      <c r="AB281" s="174" t="s">
        <v>26</v>
      </c>
      <c r="AC281" s="175"/>
      <c r="AD281" s="175" t="s">
        <v>39</v>
      </c>
      <c r="AE281" s="176" t="s">
        <v>40</v>
      </c>
      <c r="AF281" s="172" t="s">
        <v>38</v>
      </c>
    </row>
    <row r="282" spans="1:32" s="154" customFormat="1" ht="5.0999999999999996" customHeight="1" x14ac:dyDescent="0.2">
      <c r="A282" s="177"/>
      <c r="B282" s="177"/>
      <c r="C282" s="178"/>
      <c r="D282" s="178"/>
      <c r="E282" s="178"/>
      <c r="F282" s="179"/>
      <c r="G282" s="179"/>
      <c r="H282" s="180"/>
      <c r="I282" s="181"/>
      <c r="J282" s="180"/>
      <c r="K282" s="177"/>
      <c r="L282" s="177"/>
      <c r="M282" s="178"/>
      <c r="N282" s="178"/>
      <c r="O282" s="178"/>
      <c r="P282" s="180"/>
      <c r="Q282" s="179"/>
      <c r="R282" s="180"/>
      <c r="S282" s="180"/>
      <c r="T282" s="181"/>
      <c r="U282" s="177"/>
      <c r="V282" s="177"/>
      <c r="W282" s="178"/>
      <c r="X282" s="178"/>
      <c r="Y282" s="178"/>
      <c r="Z282" s="179"/>
      <c r="AA282" s="180"/>
      <c r="AB282" s="179"/>
      <c r="AC282" s="180"/>
      <c r="AD282" s="180"/>
      <c r="AE282" s="181"/>
      <c r="AF282" s="177"/>
    </row>
    <row r="283" spans="1:32" s="154" customFormat="1" ht="14.45" customHeight="1" x14ac:dyDescent="0.2">
      <c r="A283" s="182" t="s">
        <v>1259</v>
      </c>
      <c r="B283" s="182" t="s">
        <v>1260</v>
      </c>
      <c r="C283" s="183" t="s">
        <v>1202</v>
      </c>
      <c r="D283" s="183" t="s">
        <v>1203</v>
      </c>
      <c r="E283" s="183"/>
      <c r="F283" s="184" t="s">
        <v>47</v>
      </c>
      <c r="G283" s="184"/>
      <c r="H283" s="185">
        <v>158</v>
      </c>
      <c r="I283" s="186">
        <v>0</v>
      </c>
      <c r="J283" s="185"/>
      <c r="K283" s="177"/>
      <c r="L283" s="182" t="s">
        <v>1327</v>
      </c>
      <c r="M283" s="183" t="s">
        <v>1328</v>
      </c>
      <c r="N283" s="183" t="s">
        <v>1202</v>
      </c>
      <c r="O283" s="183" t="s">
        <v>1203</v>
      </c>
      <c r="P283" s="185"/>
      <c r="Q283" s="184" t="s">
        <v>47</v>
      </c>
      <c r="R283" s="185"/>
      <c r="S283" s="185">
        <v>138</v>
      </c>
      <c r="T283" s="186">
        <v>0</v>
      </c>
      <c r="U283" s="182"/>
      <c r="V283" s="177"/>
      <c r="W283" s="183" t="s">
        <v>1395</v>
      </c>
      <c r="X283" s="183" t="s">
        <v>1396</v>
      </c>
      <c r="Y283" s="183" t="s">
        <v>1202</v>
      </c>
      <c r="Z283" s="184" t="s">
        <v>1203</v>
      </c>
      <c r="AA283" s="185"/>
      <c r="AB283" s="184" t="s">
        <v>47</v>
      </c>
      <c r="AC283" s="185"/>
      <c r="AD283" s="185">
        <v>178</v>
      </c>
      <c r="AE283" s="186">
        <v>0</v>
      </c>
      <c r="AF283" s="182"/>
    </row>
    <row r="284" spans="1:32" s="154" customFormat="1" ht="14.45" customHeight="1" x14ac:dyDescent="0.2">
      <c r="A284" s="182" t="s">
        <v>1261</v>
      </c>
      <c r="B284" s="182" t="s">
        <v>1262</v>
      </c>
      <c r="C284" s="183" t="s">
        <v>1202</v>
      </c>
      <c r="D284" s="183" t="s">
        <v>1203</v>
      </c>
      <c r="E284" s="183"/>
      <c r="F284" s="184" t="s">
        <v>47</v>
      </c>
      <c r="G284" s="184"/>
      <c r="H284" s="185">
        <v>108</v>
      </c>
      <c r="I284" s="186">
        <v>0</v>
      </c>
      <c r="J284" s="185"/>
      <c r="K284" s="177"/>
      <c r="L284" s="182" t="s">
        <v>1329</v>
      </c>
      <c r="M284" s="183" t="s">
        <v>1330</v>
      </c>
      <c r="N284" s="183" t="s">
        <v>1202</v>
      </c>
      <c r="O284" s="183" t="s">
        <v>1203</v>
      </c>
      <c r="P284" s="185"/>
      <c r="Q284" s="184" t="s">
        <v>47</v>
      </c>
      <c r="R284" s="185"/>
      <c r="S284" s="185">
        <v>118</v>
      </c>
      <c r="T284" s="186">
        <v>0</v>
      </c>
      <c r="U284" s="182"/>
      <c r="V284" s="177"/>
      <c r="W284" s="183" t="s">
        <v>1397</v>
      </c>
      <c r="X284" s="183" t="s">
        <v>1398</v>
      </c>
      <c r="Y284" s="183" t="s">
        <v>1202</v>
      </c>
      <c r="Z284" s="184" t="s">
        <v>1203</v>
      </c>
      <c r="AA284" s="185"/>
      <c r="AB284" s="184" t="s">
        <v>47</v>
      </c>
      <c r="AC284" s="185"/>
      <c r="AD284" s="185">
        <v>128</v>
      </c>
      <c r="AE284" s="186">
        <v>0</v>
      </c>
      <c r="AF284" s="182"/>
    </row>
    <row r="285" spans="1:32" s="154" customFormat="1" ht="14.45" customHeight="1" x14ac:dyDescent="0.2">
      <c r="A285" s="182" t="s">
        <v>1263</v>
      </c>
      <c r="B285" s="182" t="s">
        <v>1264</v>
      </c>
      <c r="C285" s="183" t="s">
        <v>1202</v>
      </c>
      <c r="D285" s="183" t="s">
        <v>1203</v>
      </c>
      <c r="E285" s="183"/>
      <c r="F285" s="184" t="s">
        <v>47</v>
      </c>
      <c r="G285" s="184"/>
      <c r="H285" s="185">
        <v>78</v>
      </c>
      <c r="I285" s="186">
        <v>0</v>
      </c>
      <c r="J285" s="185"/>
      <c r="K285" s="177"/>
      <c r="L285" s="182" t="s">
        <v>1331</v>
      </c>
      <c r="M285" s="183" t="s">
        <v>1332</v>
      </c>
      <c r="N285" s="183" t="s">
        <v>1202</v>
      </c>
      <c r="O285" s="183" t="s">
        <v>1203</v>
      </c>
      <c r="P285" s="185"/>
      <c r="Q285" s="184" t="s">
        <v>47</v>
      </c>
      <c r="R285" s="185"/>
      <c r="S285" s="185">
        <v>108</v>
      </c>
      <c r="T285" s="186">
        <v>0</v>
      </c>
      <c r="U285" s="182"/>
      <c r="V285" s="177"/>
      <c r="W285" s="183" t="s">
        <v>1399</v>
      </c>
      <c r="X285" s="183" t="s">
        <v>1400</v>
      </c>
      <c r="Y285" s="183" t="s">
        <v>1202</v>
      </c>
      <c r="Z285" s="184" t="s">
        <v>1203</v>
      </c>
      <c r="AA285" s="185"/>
      <c r="AB285" s="184" t="s">
        <v>47</v>
      </c>
      <c r="AC285" s="185"/>
      <c r="AD285" s="185">
        <v>238</v>
      </c>
      <c r="AE285" s="186">
        <v>0</v>
      </c>
      <c r="AF285" s="182"/>
    </row>
    <row r="286" spans="1:32" s="154" customFormat="1" ht="14.45" customHeight="1" x14ac:dyDescent="0.2">
      <c r="A286" s="182" t="s">
        <v>1265</v>
      </c>
      <c r="B286" s="182" t="s">
        <v>1266</v>
      </c>
      <c r="C286" s="183" t="s">
        <v>1202</v>
      </c>
      <c r="D286" s="183" t="s">
        <v>1203</v>
      </c>
      <c r="E286" s="183"/>
      <c r="F286" s="184" t="s">
        <v>47</v>
      </c>
      <c r="G286" s="184"/>
      <c r="H286" s="185">
        <v>110</v>
      </c>
      <c r="I286" s="186">
        <v>0</v>
      </c>
      <c r="J286" s="185"/>
      <c r="K286" s="177"/>
      <c r="L286" s="182" t="s">
        <v>1333</v>
      </c>
      <c r="M286" s="183" t="s">
        <v>1334</v>
      </c>
      <c r="N286" s="183" t="s">
        <v>1202</v>
      </c>
      <c r="O286" s="183" t="s">
        <v>1203</v>
      </c>
      <c r="P286" s="185"/>
      <c r="Q286" s="184" t="s">
        <v>47</v>
      </c>
      <c r="R286" s="185"/>
      <c r="S286" s="185">
        <v>171</v>
      </c>
      <c r="T286" s="186">
        <v>0</v>
      </c>
      <c r="U286" s="182"/>
      <c r="V286" s="177"/>
      <c r="W286" s="183" t="s">
        <v>1401</v>
      </c>
      <c r="X286" s="183" t="s">
        <v>1402</v>
      </c>
      <c r="Y286" s="183" t="s">
        <v>1202</v>
      </c>
      <c r="Z286" s="184" t="s">
        <v>1203</v>
      </c>
      <c r="AA286" s="185"/>
      <c r="AB286" s="184" t="s">
        <v>47</v>
      </c>
      <c r="AC286" s="185"/>
      <c r="AD286" s="185">
        <v>39</v>
      </c>
      <c r="AE286" s="186">
        <v>0</v>
      </c>
      <c r="AF286" s="182"/>
    </row>
    <row r="287" spans="1:32" s="154" customFormat="1" ht="14.45" customHeight="1" x14ac:dyDescent="0.2">
      <c r="A287" s="182" t="s">
        <v>1267</v>
      </c>
      <c r="B287" s="182" t="s">
        <v>1268</v>
      </c>
      <c r="C287" s="183" t="s">
        <v>1202</v>
      </c>
      <c r="D287" s="183" t="s">
        <v>1203</v>
      </c>
      <c r="E287" s="183"/>
      <c r="F287" s="184" t="s">
        <v>47</v>
      </c>
      <c r="G287" s="184"/>
      <c r="H287" s="185">
        <v>99</v>
      </c>
      <c r="I287" s="186">
        <v>0</v>
      </c>
      <c r="J287" s="185"/>
      <c r="K287" s="177"/>
      <c r="L287" s="182" t="s">
        <v>1335</v>
      </c>
      <c r="M287" s="183" t="s">
        <v>1336</v>
      </c>
      <c r="N287" s="183" t="s">
        <v>1202</v>
      </c>
      <c r="O287" s="183" t="s">
        <v>1203</v>
      </c>
      <c r="P287" s="185"/>
      <c r="Q287" s="184" t="s">
        <v>47</v>
      </c>
      <c r="R287" s="185"/>
      <c r="S287" s="185">
        <v>118</v>
      </c>
      <c r="T287" s="186">
        <v>0</v>
      </c>
      <c r="U287" s="182"/>
      <c r="V287" s="177"/>
      <c r="W287" s="183" t="s">
        <v>1403</v>
      </c>
      <c r="X287" s="183" t="s">
        <v>1404</v>
      </c>
      <c r="Y287" s="183" t="s">
        <v>1202</v>
      </c>
      <c r="Z287" s="184" t="s">
        <v>1203</v>
      </c>
      <c r="AA287" s="185"/>
      <c r="AB287" s="184" t="s">
        <v>47</v>
      </c>
      <c r="AC287" s="185"/>
      <c r="AD287" s="185">
        <v>160</v>
      </c>
      <c r="AE287" s="186">
        <v>0</v>
      </c>
      <c r="AF287" s="182"/>
    </row>
    <row r="288" spans="1:32" s="154" customFormat="1" ht="14.45" customHeight="1" x14ac:dyDescent="0.2">
      <c r="A288" s="182" t="s">
        <v>1269</v>
      </c>
      <c r="B288" s="182" t="s">
        <v>1270</v>
      </c>
      <c r="C288" s="183" t="s">
        <v>1202</v>
      </c>
      <c r="D288" s="183" t="s">
        <v>1203</v>
      </c>
      <c r="E288" s="183"/>
      <c r="F288" s="184" t="s">
        <v>47</v>
      </c>
      <c r="G288" s="184"/>
      <c r="H288" s="185">
        <v>100</v>
      </c>
      <c r="I288" s="186">
        <v>0</v>
      </c>
      <c r="J288" s="185"/>
      <c r="K288" s="177"/>
      <c r="L288" s="182" t="s">
        <v>1337</v>
      </c>
      <c r="M288" s="183" t="s">
        <v>1338</v>
      </c>
      <c r="N288" s="183" t="s">
        <v>1202</v>
      </c>
      <c r="O288" s="183" t="s">
        <v>1203</v>
      </c>
      <c r="P288" s="185"/>
      <c r="Q288" s="184" t="s">
        <v>47</v>
      </c>
      <c r="R288" s="185"/>
      <c r="S288" s="185">
        <v>148</v>
      </c>
      <c r="T288" s="186">
        <v>0</v>
      </c>
      <c r="U288" s="182"/>
      <c r="V288" s="177"/>
      <c r="W288" s="183" t="s">
        <v>1405</v>
      </c>
      <c r="X288" s="183" t="s">
        <v>1406</v>
      </c>
      <c r="Y288" s="183" t="s">
        <v>1202</v>
      </c>
      <c r="Z288" s="184" t="s">
        <v>1203</v>
      </c>
      <c r="AA288" s="185"/>
      <c r="AB288" s="184" t="s">
        <v>47</v>
      </c>
      <c r="AC288" s="185"/>
      <c r="AD288" s="185">
        <v>138</v>
      </c>
      <c r="AE288" s="186">
        <v>0</v>
      </c>
      <c r="AF288" s="182"/>
    </row>
    <row r="289" spans="1:32" s="154" customFormat="1" ht="14.45" customHeight="1" x14ac:dyDescent="0.2">
      <c r="A289" s="182" t="s">
        <v>1271</v>
      </c>
      <c r="B289" s="182" t="s">
        <v>1272</v>
      </c>
      <c r="C289" s="183" t="s">
        <v>1202</v>
      </c>
      <c r="D289" s="183" t="s">
        <v>1203</v>
      </c>
      <c r="E289" s="183"/>
      <c r="F289" s="184" t="s">
        <v>47</v>
      </c>
      <c r="G289" s="184"/>
      <c r="H289" s="185">
        <v>288</v>
      </c>
      <c r="I289" s="186">
        <v>0</v>
      </c>
      <c r="J289" s="185"/>
      <c r="K289" s="177"/>
      <c r="L289" s="182" t="s">
        <v>1339</v>
      </c>
      <c r="M289" s="183" t="s">
        <v>1340</v>
      </c>
      <c r="N289" s="183" t="s">
        <v>1202</v>
      </c>
      <c r="O289" s="183" t="s">
        <v>1203</v>
      </c>
      <c r="P289" s="185"/>
      <c r="Q289" s="184" t="s">
        <v>47</v>
      </c>
      <c r="R289" s="185"/>
      <c r="S289" s="185">
        <v>148</v>
      </c>
      <c r="T289" s="186">
        <v>0</v>
      </c>
      <c r="U289" s="182"/>
      <c r="V289" s="177"/>
      <c r="W289" s="183" t="s">
        <v>1407</v>
      </c>
      <c r="X289" s="183" t="s">
        <v>1408</v>
      </c>
      <c r="Y289" s="183" t="s">
        <v>1202</v>
      </c>
      <c r="Z289" s="184" t="s">
        <v>1203</v>
      </c>
      <c r="AA289" s="185"/>
      <c r="AB289" s="184" t="s">
        <v>47</v>
      </c>
      <c r="AC289" s="185"/>
      <c r="AD289" s="185">
        <v>128</v>
      </c>
      <c r="AE289" s="186">
        <v>0</v>
      </c>
      <c r="AF289" s="182"/>
    </row>
    <row r="290" spans="1:32" s="154" customFormat="1" ht="14.45" customHeight="1" x14ac:dyDescent="0.2">
      <c r="A290" s="182" t="s">
        <v>1273</v>
      </c>
      <c r="B290" s="182" t="s">
        <v>1274</v>
      </c>
      <c r="C290" s="183" t="s">
        <v>1202</v>
      </c>
      <c r="D290" s="183" t="s">
        <v>1203</v>
      </c>
      <c r="E290" s="183"/>
      <c r="F290" s="184" t="s">
        <v>47</v>
      </c>
      <c r="G290" s="184"/>
      <c r="H290" s="185">
        <v>88</v>
      </c>
      <c r="I290" s="186">
        <v>0</v>
      </c>
      <c r="J290" s="185"/>
      <c r="K290" s="177"/>
      <c r="L290" s="182" t="s">
        <v>1341</v>
      </c>
      <c r="M290" s="183" t="s">
        <v>1342</v>
      </c>
      <c r="N290" s="183" t="s">
        <v>1202</v>
      </c>
      <c r="O290" s="183" t="s">
        <v>1203</v>
      </c>
      <c r="P290" s="185"/>
      <c r="Q290" s="184" t="s">
        <v>47</v>
      </c>
      <c r="R290" s="185"/>
      <c r="S290" s="185">
        <v>178</v>
      </c>
      <c r="T290" s="186">
        <v>0</v>
      </c>
      <c r="U290" s="182"/>
      <c r="V290" s="177"/>
      <c r="W290" s="183" t="s">
        <v>1409</v>
      </c>
      <c r="X290" s="183" t="s">
        <v>1410</v>
      </c>
      <c r="Y290" s="183" t="s">
        <v>1202</v>
      </c>
      <c r="Z290" s="184" t="s">
        <v>1203</v>
      </c>
      <c r="AA290" s="185"/>
      <c r="AB290" s="184" t="s">
        <v>47</v>
      </c>
      <c r="AC290" s="185"/>
      <c r="AD290" s="185">
        <v>148</v>
      </c>
      <c r="AE290" s="186">
        <v>0</v>
      </c>
      <c r="AF290" s="182"/>
    </row>
    <row r="291" spans="1:32" s="154" customFormat="1" ht="14.45" customHeight="1" x14ac:dyDescent="0.2">
      <c r="A291" s="182" t="s">
        <v>1275</v>
      </c>
      <c r="B291" s="182" t="s">
        <v>1276</v>
      </c>
      <c r="C291" s="183" t="s">
        <v>1202</v>
      </c>
      <c r="D291" s="183" t="s">
        <v>1203</v>
      </c>
      <c r="E291" s="183"/>
      <c r="F291" s="184" t="s">
        <v>47</v>
      </c>
      <c r="G291" s="184"/>
      <c r="H291" s="185">
        <v>98</v>
      </c>
      <c r="I291" s="186">
        <v>0</v>
      </c>
      <c r="J291" s="185"/>
      <c r="K291" s="177"/>
      <c r="L291" s="182" t="s">
        <v>1343</v>
      </c>
      <c r="M291" s="183" t="s">
        <v>1344</v>
      </c>
      <c r="N291" s="183" t="s">
        <v>1202</v>
      </c>
      <c r="O291" s="183" t="s">
        <v>1203</v>
      </c>
      <c r="P291" s="185"/>
      <c r="Q291" s="184" t="s">
        <v>47</v>
      </c>
      <c r="R291" s="185"/>
      <c r="S291" s="185">
        <v>178</v>
      </c>
      <c r="T291" s="186">
        <v>0</v>
      </c>
      <c r="U291" s="182"/>
      <c r="V291" s="177"/>
      <c r="W291" s="183" t="s">
        <v>1411</v>
      </c>
      <c r="X291" s="183" t="s">
        <v>1412</v>
      </c>
      <c r="Y291" s="183" t="s">
        <v>1202</v>
      </c>
      <c r="Z291" s="184" t="s">
        <v>1203</v>
      </c>
      <c r="AA291" s="185"/>
      <c r="AB291" s="184" t="s">
        <v>47</v>
      </c>
      <c r="AC291" s="185"/>
      <c r="AD291" s="185">
        <v>138</v>
      </c>
      <c r="AE291" s="186">
        <v>0</v>
      </c>
      <c r="AF291" s="182"/>
    </row>
    <row r="292" spans="1:32" s="154" customFormat="1" ht="14.45" customHeight="1" x14ac:dyDescent="0.2">
      <c r="A292" s="182" t="s">
        <v>1277</v>
      </c>
      <c r="B292" s="182" t="s">
        <v>1278</v>
      </c>
      <c r="C292" s="183" t="s">
        <v>1202</v>
      </c>
      <c r="D292" s="183" t="s">
        <v>1203</v>
      </c>
      <c r="E292" s="183"/>
      <c r="F292" s="184" t="s">
        <v>47</v>
      </c>
      <c r="G292" s="184"/>
      <c r="H292" s="185">
        <v>157</v>
      </c>
      <c r="I292" s="186">
        <v>0</v>
      </c>
      <c r="J292" s="185"/>
      <c r="K292" s="177"/>
      <c r="L292" s="182" t="s">
        <v>1345</v>
      </c>
      <c r="M292" s="183" t="s">
        <v>1346</v>
      </c>
      <c r="N292" s="183" t="s">
        <v>1202</v>
      </c>
      <c r="O292" s="183" t="s">
        <v>1203</v>
      </c>
      <c r="P292" s="185"/>
      <c r="Q292" s="184" t="s">
        <v>47</v>
      </c>
      <c r="R292" s="185"/>
      <c r="S292" s="185">
        <v>231</v>
      </c>
      <c r="T292" s="186">
        <v>0</v>
      </c>
      <c r="U292" s="182"/>
      <c r="V292" s="177"/>
      <c r="W292" s="183" t="s">
        <v>1413</v>
      </c>
      <c r="X292" s="183" t="s">
        <v>1414</v>
      </c>
      <c r="Y292" s="183" t="s">
        <v>1202</v>
      </c>
      <c r="Z292" s="184" t="s">
        <v>1203</v>
      </c>
      <c r="AA292" s="185"/>
      <c r="AB292" s="184" t="s">
        <v>47</v>
      </c>
      <c r="AC292" s="185"/>
      <c r="AD292" s="185">
        <v>138</v>
      </c>
      <c r="AE292" s="186">
        <v>0</v>
      </c>
      <c r="AF292" s="182"/>
    </row>
    <row r="293" spans="1:32" s="154" customFormat="1" ht="14.45" customHeight="1" x14ac:dyDescent="0.2">
      <c r="A293" s="182" t="s">
        <v>1279</v>
      </c>
      <c r="B293" s="182" t="s">
        <v>1280</v>
      </c>
      <c r="C293" s="183" t="s">
        <v>1202</v>
      </c>
      <c r="D293" s="183" t="s">
        <v>1203</v>
      </c>
      <c r="E293" s="183"/>
      <c r="F293" s="184" t="s">
        <v>47</v>
      </c>
      <c r="G293" s="184"/>
      <c r="H293" s="185">
        <v>29</v>
      </c>
      <c r="I293" s="186">
        <v>0</v>
      </c>
      <c r="J293" s="185"/>
      <c r="K293" s="177"/>
      <c r="L293" s="182" t="s">
        <v>1347</v>
      </c>
      <c r="M293" s="183" t="s">
        <v>1348</v>
      </c>
      <c r="N293" s="183" t="s">
        <v>1202</v>
      </c>
      <c r="O293" s="183" t="s">
        <v>1203</v>
      </c>
      <c r="P293" s="185"/>
      <c r="Q293" s="184" t="s">
        <v>47</v>
      </c>
      <c r="R293" s="185"/>
      <c r="S293" s="185">
        <v>79</v>
      </c>
      <c r="T293" s="186">
        <v>0</v>
      </c>
      <c r="U293" s="182"/>
      <c r="V293" s="177"/>
      <c r="W293" s="183" t="s">
        <v>1415</v>
      </c>
      <c r="X293" s="183" t="s">
        <v>1416</v>
      </c>
      <c r="Y293" s="183" t="s">
        <v>1202</v>
      </c>
      <c r="Z293" s="184" t="s">
        <v>1203</v>
      </c>
      <c r="AA293" s="185"/>
      <c r="AB293" s="184" t="s">
        <v>47</v>
      </c>
      <c r="AC293" s="185"/>
      <c r="AD293" s="185">
        <v>58</v>
      </c>
      <c r="AE293" s="186">
        <v>0</v>
      </c>
      <c r="AF293" s="182"/>
    </row>
    <row r="294" spans="1:32" s="154" customFormat="1" ht="14.45" customHeight="1" x14ac:dyDescent="0.2">
      <c r="A294" s="182" t="s">
        <v>1281</v>
      </c>
      <c r="B294" s="182" t="s">
        <v>1282</v>
      </c>
      <c r="C294" s="183" t="s">
        <v>1202</v>
      </c>
      <c r="D294" s="183" t="s">
        <v>1203</v>
      </c>
      <c r="E294" s="183"/>
      <c r="F294" s="184" t="s">
        <v>47</v>
      </c>
      <c r="G294" s="184"/>
      <c r="H294" s="185">
        <v>99</v>
      </c>
      <c r="I294" s="186">
        <v>0</v>
      </c>
      <c r="J294" s="185"/>
      <c r="K294" s="177"/>
      <c r="L294" s="182" t="s">
        <v>1349</v>
      </c>
      <c r="M294" s="183" t="s">
        <v>1350</v>
      </c>
      <c r="N294" s="183" t="s">
        <v>1202</v>
      </c>
      <c r="O294" s="183" t="s">
        <v>1203</v>
      </c>
      <c r="P294" s="185"/>
      <c r="Q294" s="184" t="s">
        <v>47</v>
      </c>
      <c r="R294" s="185"/>
      <c r="S294" s="185">
        <v>148</v>
      </c>
      <c r="T294" s="186">
        <v>0</v>
      </c>
      <c r="U294" s="182"/>
      <c r="V294" s="177"/>
      <c r="W294" s="183" t="s">
        <v>1417</v>
      </c>
      <c r="X294" s="183" t="s">
        <v>1418</v>
      </c>
      <c r="Y294" s="183" t="s">
        <v>1202</v>
      </c>
      <c r="Z294" s="184" t="s">
        <v>1203</v>
      </c>
      <c r="AA294" s="185"/>
      <c r="AB294" s="184" t="s">
        <v>47</v>
      </c>
      <c r="AC294" s="185"/>
      <c r="AD294" s="185">
        <v>168</v>
      </c>
      <c r="AE294" s="186">
        <v>0</v>
      </c>
      <c r="AF294" s="182"/>
    </row>
    <row r="295" spans="1:32" s="154" customFormat="1" ht="14.45" customHeight="1" x14ac:dyDescent="0.2">
      <c r="A295" s="182" t="s">
        <v>1283</v>
      </c>
      <c r="B295" s="182" t="s">
        <v>1284</v>
      </c>
      <c r="C295" s="183" t="s">
        <v>1202</v>
      </c>
      <c r="D295" s="183" t="s">
        <v>1203</v>
      </c>
      <c r="E295" s="183"/>
      <c r="F295" s="184" t="s">
        <v>47</v>
      </c>
      <c r="G295" s="184"/>
      <c r="H295" s="185">
        <v>69</v>
      </c>
      <c r="I295" s="186">
        <v>0</v>
      </c>
      <c r="J295" s="185"/>
      <c r="K295" s="177"/>
      <c r="L295" s="182" t="s">
        <v>1351</v>
      </c>
      <c r="M295" s="183" t="s">
        <v>1352</v>
      </c>
      <c r="N295" s="183" t="s">
        <v>1202</v>
      </c>
      <c r="O295" s="183" t="s">
        <v>1203</v>
      </c>
      <c r="P295" s="185"/>
      <c r="Q295" s="184" t="s">
        <v>47</v>
      </c>
      <c r="R295" s="185"/>
      <c r="S295" s="185">
        <v>148</v>
      </c>
      <c r="T295" s="186">
        <v>0</v>
      </c>
      <c r="U295" s="182"/>
      <c r="V295" s="177"/>
      <c r="W295" s="183" t="s">
        <v>1419</v>
      </c>
      <c r="X295" s="183" t="s">
        <v>1420</v>
      </c>
      <c r="Y295" s="183" t="s">
        <v>1202</v>
      </c>
      <c r="Z295" s="184" t="s">
        <v>1203</v>
      </c>
      <c r="AA295" s="185"/>
      <c r="AB295" s="184" t="s">
        <v>47</v>
      </c>
      <c r="AC295" s="185"/>
      <c r="AD295" s="185">
        <v>258</v>
      </c>
      <c r="AE295" s="186">
        <v>0</v>
      </c>
      <c r="AF295" s="182"/>
    </row>
    <row r="296" spans="1:32" s="154" customFormat="1" ht="14.45" customHeight="1" x14ac:dyDescent="0.2">
      <c r="A296" s="182" t="s">
        <v>1285</v>
      </c>
      <c r="B296" s="182" t="s">
        <v>1286</v>
      </c>
      <c r="C296" s="183" t="s">
        <v>1202</v>
      </c>
      <c r="D296" s="183" t="s">
        <v>1203</v>
      </c>
      <c r="E296" s="183"/>
      <c r="F296" s="184" t="s">
        <v>47</v>
      </c>
      <c r="G296" s="184"/>
      <c r="H296" s="185">
        <v>39</v>
      </c>
      <c r="I296" s="186">
        <v>0</v>
      </c>
      <c r="J296" s="185"/>
      <c r="K296" s="177"/>
      <c r="L296" s="182" t="s">
        <v>1353</v>
      </c>
      <c r="M296" s="183" t="s">
        <v>1354</v>
      </c>
      <c r="N296" s="183" t="s">
        <v>1202</v>
      </c>
      <c r="O296" s="183" t="s">
        <v>1203</v>
      </c>
      <c r="P296" s="185"/>
      <c r="Q296" s="184" t="s">
        <v>47</v>
      </c>
      <c r="R296" s="185"/>
      <c r="S296" s="185">
        <v>188</v>
      </c>
      <c r="T296" s="186">
        <v>0</v>
      </c>
      <c r="U296" s="182"/>
      <c r="V296" s="177"/>
      <c r="W296" s="183" t="s">
        <v>1421</v>
      </c>
      <c r="X296" s="183" t="s">
        <v>1422</v>
      </c>
      <c r="Y296" s="183" t="s">
        <v>1202</v>
      </c>
      <c r="Z296" s="184" t="s">
        <v>1203</v>
      </c>
      <c r="AA296" s="185"/>
      <c r="AB296" s="184" t="s">
        <v>47</v>
      </c>
      <c r="AC296" s="185"/>
      <c r="AD296" s="185">
        <v>378</v>
      </c>
      <c r="AE296" s="186">
        <v>0</v>
      </c>
      <c r="AF296" s="182"/>
    </row>
    <row r="297" spans="1:32" s="154" customFormat="1" ht="14.45" customHeight="1" x14ac:dyDescent="0.2">
      <c r="A297" s="182" t="s">
        <v>1287</v>
      </c>
      <c r="B297" s="182" t="s">
        <v>1288</v>
      </c>
      <c r="C297" s="183" t="s">
        <v>1202</v>
      </c>
      <c r="D297" s="183" t="s">
        <v>1203</v>
      </c>
      <c r="E297" s="183"/>
      <c r="F297" s="184" t="s">
        <v>47</v>
      </c>
      <c r="G297" s="184"/>
      <c r="H297" s="185">
        <v>89</v>
      </c>
      <c r="I297" s="186">
        <v>0</v>
      </c>
      <c r="J297" s="185"/>
      <c r="K297" s="177"/>
      <c r="L297" s="182" t="s">
        <v>1355</v>
      </c>
      <c r="M297" s="183" t="s">
        <v>1356</v>
      </c>
      <c r="N297" s="183" t="s">
        <v>1202</v>
      </c>
      <c r="O297" s="183" t="s">
        <v>1203</v>
      </c>
      <c r="P297" s="185"/>
      <c r="Q297" s="184" t="s">
        <v>47</v>
      </c>
      <c r="R297" s="185"/>
      <c r="S297" s="185">
        <v>258</v>
      </c>
      <c r="T297" s="186">
        <v>0</v>
      </c>
      <c r="U297" s="182"/>
      <c r="V297" s="177"/>
      <c r="W297" s="183" t="s">
        <v>1423</v>
      </c>
      <c r="X297" s="183" t="s">
        <v>1424</v>
      </c>
      <c r="Y297" s="183" t="s">
        <v>1202</v>
      </c>
      <c r="Z297" s="184" t="s">
        <v>1203</v>
      </c>
      <c r="AA297" s="185"/>
      <c r="AB297" s="184" t="s">
        <v>47</v>
      </c>
      <c r="AC297" s="185"/>
      <c r="AD297" s="185">
        <v>238</v>
      </c>
      <c r="AE297" s="186">
        <v>0</v>
      </c>
      <c r="AF297" s="182"/>
    </row>
    <row r="298" spans="1:32" s="154" customFormat="1" ht="14.45" customHeight="1" x14ac:dyDescent="0.2">
      <c r="A298" s="182" t="s">
        <v>1289</v>
      </c>
      <c r="B298" s="182" t="s">
        <v>1290</v>
      </c>
      <c r="C298" s="183" t="s">
        <v>1202</v>
      </c>
      <c r="D298" s="183" t="s">
        <v>1203</v>
      </c>
      <c r="E298" s="183"/>
      <c r="F298" s="184" t="s">
        <v>47</v>
      </c>
      <c r="G298" s="184"/>
      <c r="H298" s="185">
        <v>106</v>
      </c>
      <c r="I298" s="186">
        <v>0</v>
      </c>
      <c r="J298" s="185"/>
      <c r="K298" s="177"/>
      <c r="L298" s="182" t="s">
        <v>1357</v>
      </c>
      <c r="M298" s="183" t="s">
        <v>1358</v>
      </c>
      <c r="N298" s="183" t="s">
        <v>1202</v>
      </c>
      <c r="O298" s="183" t="s">
        <v>1203</v>
      </c>
      <c r="P298" s="185"/>
      <c r="Q298" s="184" t="s">
        <v>47</v>
      </c>
      <c r="R298" s="185"/>
      <c r="S298" s="185">
        <v>68</v>
      </c>
      <c r="T298" s="186">
        <v>0</v>
      </c>
      <c r="U298" s="182"/>
      <c r="V298" s="177"/>
      <c r="W298" s="183" t="s">
        <v>1425</v>
      </c>
      <c r="X298" s="183" t="s">
        <v>1426</v>
      </c>
      <c r="Y298" s="183" t="s">
        <v>1202</v>
      </c>
      <c r="Z298" s="184" t="s">
        <v>1203</v>
      </c>
      <c r="AA298" s="185"/>
      <c r="AB298" s="184" t="s">
        <v>47</v>
      </c>
      <c r="AC298" s="185"/>
      <c r="AD298" s="185">
        <v>188</v>
      </c>
      <c r="AE298" s="186">
        <v>0</v>
      </c>
      <c r="AF298" s="182"/>
    </row>
    <row r="299" spans="1:32" s="154" customFormat="1" ht="14.45" customHeight="1" x14ac:dyDescent="0.2">
      <c r="A299" s="182" t="s">
        <v>1291</v>
      </c>
      <c r="B299" s="182" t="s">
        <v>1292</v>
      </c>
      <c r="C299" s="183" t="s">
        <v>1202</v>
      </c>
      <c r="D299" s="183" t="s">
        <v>1203</v>
      </c>
      <c r="E299" s="183"/>
      <c r="F299" s="184" t="s">
        <v>47</v>
      </c>
      <c r="G299" s="184"/>
      <c r="H299" s="185">
        <v>349</v>
      </c>
      <c r="I299" s="186">
        <v>0</v>
      </c>
      <c r="J299" s="185"/>
      <c r="K299" s="177"/>
      <c r="L299" s="182" t="s">
        <v>1359</v>
      </c>
      <c r="M299" s="183" t="s">
        <v>1360</v>
      </c>
      <c r="N299" s="183" t="s">
        <v>1202</v>
      </c>
      <c r="O299" s="183" t="s">
        <v>1203</v>
      </c>
      <c r="P299" s="185"/>
      <c r="Q299" s="184" t="s">
        <v>47</v>
      </c>
      <c r="R299" s="185"/>
      <c r="S299" s="185">
        <v>138</v>
      </c>
      <c r="T299" s="186">
        <v>0</v>
      </c>
      <c r="U299" s="182"/>
      <c r="V299" s="177"/>
      <c r="W299" s="183" t="s">
        <v>1427</v>
      </c>
      <c r="X299" s="183" t="s">
        <v>1428</v>
      </c>
      <c r="Y299" s="183" t="s">
        <v>1202</v>
      </c>
      <c r="Z299" s="184" t="s">
        <v>1203</v>
      </c>
      <c r="AA299" s="185"/>
      <c r="AB299" s="184" t="s">
        <v>47</v>
      </c>
      <c r="AC299" s="185"/>
      <c r="AD299" s="185">
        <v>228</v>
      </c>
      <c r="AE299" s="186">
        <v>0</v>
      </c>
      <c r="AF299" s="182"/>
    </row>
    <row r="300" spans="1:32" s="154" customFormat="1" ht="14.45" customHeight="1" x14ac:dyDescent="0.2">
      <c r="A300" s="182" t="s">
        <v>1293</v>
      </c>
      <c r="B300" s="182" t="s">
        <v>1294</v>
      </c>
      <c r="C300" s="183" t="s">
        <v>1202</v>
      </c>
      <c r="D300" s="183" t="s">
        <v>1203</v>
      </c>
      <c r="E300" s="183"/>
      <c r="F300" s="184" t="s">
        <v>47</v>
      </c>
      <c r="G300" s="184"/>
      <c r="H300" s="185">
        <v>668</v>
      </c>
      <c r="I300" s="186">
        <v>0</v>
      </c>
      <c r="J300" s="185"/>
      <c r="K300" s="177"/>
      <c r="L300" s="182" t="s">
        <v>1361</v>
      </c>
      <c r="M300" s="183" t="s">
        <v>1362</v>
      </c>
      <c r="N300" s="183" t="s">
        <v>1202</v>
      </c>
      <c r="O300" s="183" t="s">
        <v>1203</v>
      </c>
      <c r="P300" s="185"/>
      <c r="Q300" s="184" t="s">
        <v>47</v>
      </c>
      <c r="R300" s="185"/>
      <c r="S300" s="185">
        <v>138</v>
      </c>
      <c r="T300" s="186">
        <v>0</v>
      </c>
      <c r="U300" s="182"/>
      <c r="V300" s="177"/>
      <c r="W300" s="183" t="s">
        <v>1429</v>
      </c>
      <c r="X300" s="183" t="s">
        <v>1430</v>
      </c>
      <c r="Y300" s="183" t="s">
        <v>1202</v>
      </c>
      <c r="Z300" s="184" t="s">
        <v>1203</v>
      </c>
      <c r="AA300" s="185"/>
      <c r="AB300" s="184" t="s">
        <v>47</v>
      </c>
      <c r="AC300" s="185"/>
      <c r="AD300" s="185">
        <v>158</v>
      </c>
      <c r="AE300" s="186">
        <v>0</v>
      </c>
      <c r="AF300" s="182"/>
    </row>
    <row r="301" spans="1:32" s="154" customFormat="1" ht="14.45" customHeight="1" x14ac:dyDescent="0.2">
      <c r="A301" s="182" t="s">
        <v>1295</v>
      </c>
      <c r="B301" s="182" t="s">
        <v>1296</v>
      </c>
      <c r="C301" s="183" t="s">
        <v>1202</v>
      </c>
      <c r="D301" s="183" t="s">
        <v>1203</v>
      </c>
      <c r="E301" s="183"/>
      <c r="F301" s="184" t="s">
        <v>47</v>
      </c>
      <c r="G301" s="184"/>
      <c r="H301" s="185">
        <v>68</v>
      </c>
      <c r="I301" s="186">
        <v>0</v>
      </c>
      <c r="J301" s="185"/>
      <c r="K301" s="177"/>
      <c r="L301" s="182" t="s">
        <v>1363</v>
      </c>
      <c r="M301" s="183" t="s">
        <v>1364</v>
      </c>
      <c r="N301" s="183" t="s">
        <v>1202</v>
      </c>
      <c r="O301" s="183" t="s">
        <v>1203</v>
      </c>
      <c r="P301" s="185"/>
      <c r="Q301" s="184" t="s">
        <v>47</v>
      </c>
      <c r="R301" s="185"/>
      <c r="S301" s="185">
        <v>118</v>
      </c>
      <c r="T301" s="186">
        <v>0</v>
      </c>
      <c r="U301" s="182"/>
      <c r="V301" s="177"/>
      <c r="W301" s="183" t="s">
        <v>1431</v>
      </c>
      <c r="X301" s="183" t="s">
        <v>1432</v>
      </c>
      <c r="Y301" s="183" t="s">
        <v>1202</v>
      </c>
      <c r="Z301" s="184" t="s">
        <v>1203</v>
      </c>
      <c r="AA301" s="185"/>
      <c r="AB301" s="184" t="s">
        <v>47</v>
      </c>
      <c r="AC301" s="185"/>
      <c r="AD301" s="185">
        <v>108</v>
      </c>
      <c r="AE301" s="186">
        <v>0</v>
      </c>
      <c r="AF301" s="182"/>
    </row>
    <row r="302" spans="1:32" s="154" customFormat="1" ht="14.45" customHeight="1" x14ac:dyDescent="0.2">
      <c r="A302" s="182" t="s">
        <v>1297</v>
      </c>
      <c r="B302" s="182" t="s">
        <v>1298</v>
      </c>
      <c r="C302" s="183" t="s">
        <v>1202</v>
      </c>
      <c r="D302" s="183" t="s">
        <v>1203</v>
      </c>
      <c r="E302" s="183"/>
      <c r="F302" s="184" t="s">
        <v>47</v>
      </c>
      <c r="G302" s="184"/>
      <c r="H302" s="185">
        <v>128</v>
      </c>
      <c r="I302" s="186">
        <v>0</v>
      </c>
      <c r="J302" s="185"/>
      <c r="K302" s="177"/>
      <c r="L302" s="182" t="s">
        <v>1365</v>
      </c>
      <c r="M302" s="183" t="s">
        <v>1366</v>
      </c>
      <c r="N302" s="183" t="s">
        <v>1202</v>
      </c>
      <c r="O302" s="183" t="s">
        <v>1203</v>
      </c>
      <c r="P302" s="185"/>
      <c r="Q302" s="184" t="s">
        <v>47</v>
      </c>
      <c r="R302" s="185"/>
      <c r="S302" s="185">
        <v>88</v>
      </c>
      <c r="T302" s="186">
        <v>0</v>
      </c>
      <c r="U302" s="182"/>
      <c r="V302" s="177"/>
      <c r="W302" s="183" t="s">
        <v>1433</v>
      </c>
      <c r="X302" s="183" t="s">
        <v>1434</v>
      </c>
      <c r="Y302" s="183" t="s">
        <v>1202</v>
      </c>
      <c r="Z302" s="184" t="s">
        <v>1203</v>
      </c>
      <c r="AA302" s="185"/>
      <c r="AB302" s="184" t="s">
        <v>47</v>
      </c>
      <c r="AC302" s="185"/>
      <c r="AD302" s="185">
        <v>108</v>
      </c>
      <c r="AE302" s="186">
        <v>0</v>
      </c>
      <c r="AF302" s="182"/>
    </row>
    <row r="303" spans="1:32" s="154" customFormat="1" ht="14.45" customHeight="1" x14ac:dyDescent="0.2">
      <c r="A303" s="182" t="s">
        <v>1299</v>
      </c>
      <c r="B303" s="182" t="s">
        <v>1300</v>
      </c>
      <c r="C303" s="183" t="s">
        <v>1202</v>
      </c>
      <c r="D303" s="183" t="s">
        <v>1203</v>
      </c>
      <c r="E303" s="183"/>
      <c r="F303" s="184" t="s">
        <v>47</v>
      </c>
      <c r="G303" s="184"/>
      <c r="H303" s="185">
        <v>148</v>
      </c>
      <c r="I303" s="186">
        <v>0</v>
      </c>
      <c r="J303" s="185"/>
      <c r="K303" s="177"/>
      <c r="L303" s="182" t="s">
        <v>1367</v>
      </c>
      <c r="M303" s="183" t="s">
        <v>1368</v>
      </c>
      <c r="N303" s="183" t="s">
        <v>1202</v>
      </c>
      <c r="O303" s="183" t="s">
        <v>1203</v>
      </c>
      <c r="P303" s="185"/>
      <c r="Q303" s="184" t="s">
        <v>47</v>
      </c>
      <c r="R303" s="185"/>
      <c r="S303" s="185">
        <v>128</v>
      </c>
      <c r="T303" s="186">
        <v>0</v>
      </c>
      <c r="U303" s="182"/>
      <c r="V303" s="177"/>
      <c r="W303" s="183" t="s">
        <v>1435</v>
      </c>
      <c r="X303" s="183" t="s">
        <v>1436</v>
      </c>
      <c r="Y303" s="183" t="s">
        <v>1202</v>
      </c>
      <c r="Z303" s="184" t="s">
        <v>1203</v>
      </c>
      <c r="AA303" s="185"/>
      <c r="AB303" s="184" t="s">
        <v>47</v>
      </c>
      <c r="AC303" s="185"/>
      <c r="AD303" s="185">
        <v>158</v>
      </c>
      <c r="AE303" s="186">
        <v>0</v>
      </c>
      <c r="AF303" s="182"/>
    </row>
    <row r="304" spans="1:32" s="154" customFormat="1" ht="14.45" customHeight="1" x14ac:dyDescent="0.2">
      <c r="A304" s="182" t="s">
        <v>1301</v>
      </c>
      <c r="B304" s="182" t="s">
        <v>1302</v>
      </c>
      <c r="C304" s="183" t="s">
        <v>1202</v>
      </c>
      <c r="D304" s="183" t="s">
        <v>1203</v>
      </c>
      <c r="E304" s="183"/>
      <c r="F304" s="184" t="s">
        <v>47</v>
      </c>
      <c r="G304" s="184"/>
      <c r="H304" s="185">
        <v>118</v>
      </c>
      <c r="I304" s="186">
        <v>0</v>
      </c>
      <c r="J304" s="185"/>
      <c r="K304" s="177"/>
      <c r="L304" s="182" t="s">
        <v>1369</v>
      </c>
      <c r="M304" s="183" t="s">
        <v>1370</v>
      </c>
      <c r="N304" s="183" t="s">
        <v>1202</v>
      </c>
      <c r="O304" s="183" t="s">
        <v>1203</v>
      </c>
      <c r="P304" s="185"/>
      <c r="Q304" s="184" t="s">
        <v>47</v>
      </c>
      <c r="R304" s="185"/>
      <c r="S304" s="185">
        <v>98</v>
      </c>
      <c r="T304" s="186">
        <v>0</v>
      </c>
      <c r="U304" s="182"/>
      <c r="V304" s="177"/>
      <c r="W304" s="183" t="s">
        <v>1437</v>
      </c>
      <c r="X304" s="183" t="s">
        <v>1438</v>
      </c>
      <c r="Y304" s="183" t="s">
        <v>1202</v>
      </c>
      <c r="Z304" s="184" t="s">
        <v>1203</v>
      </c>
      <c r="AA304" s="185"/>
      <c r="AB304" s="184" t="s">
        <v>47</v>
      </c>
      <c r="AC304" s="185"/>
      <c r="AD304" s="185">
        <v>118</v>
      </c>
      <c r="AE304" s="186">
        <v>0</v>
      </c>
      <c r="AF304" s="182"/>
    </row>
    <row r="305" spans="1:32" s="154" customFormat="1" ht="14.45" customHeight="1" x14ac:dyDescent="0.2">
      <c r="A305" s="182" t="s">
        <v>1303</v>
      </c>
      <c r="B305" s="182" t="s">
        <v>1304</v>
      </c>
      <c r="C305" s="183" t="s">
        <v>1202</v>
      </c>
      <c r="D305" s="183" t="s">
        <v>1203</v>
      </c>
      <c r="E305" s="183"/>
      <c r="F305" s="184" t="s">
        <v>47</v>
      </c>
      <c r="G305" s="184"/>
      <c r="H305" s="185">
        <v>178</v>
      </c>
      <c r="I305" s="186">
        <v>0</v>
      </c>
      <c r="J305" s="185"/>
      <c r="K305" s="177"/>
      <c r="L305" s="182" t="s">
        <v>1371</v>
      </c>
      <c r="M305" s="183" t="s">
        <v>1372</v>
      </c>
      <c r="N305" s="183" t="s">
        <v>1202</v>
      </c>
      <c r="O305" s="183" t="s">
        <v>1203</v>
      </c>
      <c r="P305" s="185"/>
      <c r="Q305" s="184" t="s">
        <v>47</v>
      </c>
      <c r="R305" s="185"/>
      <c r="S305" s="185">
        <v>128</v>
      </c>
      <c r="T305" s="186">
        <v>0</v>
      </c>
      <c r="U305" s="182"/>
      <c r="V305" s="177"/>
      <c r="W305" s="183" t="s">
        <v>1439</v>
      </c>
      <c r="X305" s="183" t="s">
        <v>1440</v>
      </c>
      <c r="Y305" s="183" t="s">
        <v>1202</v>
      </c>
      <c r="Z305" s="184" t="s">
        <v>1203</v>
      </c>
      <c r="AA305" s="185"/>
      <c r="AB305" s="184" t="s">
        <v>47</v>
      </c>
      <c r="AC305" s="185"/>
      <c r="AD305" s="185">
        <v>108</v>
      </c>
      <c r="AE305" s="186">
        <v>0</v>
      </c>
      <c r="AF305" s="182"/>
    </row>
    <row r="306" spans="1:32" s="154" customFormat="1" ht="14.45" customHeight="1" x14ac:dyDescent="0.2">
      <c r="A306" s="182" t="s">
        <v>1305</v>
      </c>
      <c r="B306" s="182" t="s">
        <v>1306</v>
      </c>
      <c r="C306" s="183" t="s">
        <v>1202</v>
      </c>
      <c r="D306" s="183" t="s">
        <v>1203</v>
      </c>
      <c r="E306" s="183"/>
      <c r="F306" s="184" t="s">
        <v>47</v>
      </c>
      <c r="G306" s="184"/>
      <c r="H306" s="185">
        <v>118</v>
      </c>
      <c r="I306" s="186">
        <v>0</v>
      </c>
      <c r="J306" s="185"/>
      <c r="K306" s="177"/>
      <c r="L306" s="182" t="s">
        <v>1373</v>
      </c>
      <c r="M306" s="183" t="s">
        <v>1374</v>
      </c>
      <c r="N306" s="183" t="s">
        <v>1202</v>
      </c>
      <c r="O306" s="183" t="s">
        <v>1203</v>
      </c>
      <c r="P306" s="185"/>
      <c r="Q306" s="184" t="s">
        <v>47</v>
      </c>
      <c r="R306" s="185"/>
      <c r="S306" s="185">
        <v>108</v>
      </c>
      <c r="T306" s="186">
        <v>0</v>
      </c>
      <c r="U306" s="182"/>
      <c r="V306" s="177"/>
      <c r="W306" s="183" t="s">
        <v>1441</v>
      </c>
      <c r="X306" s="183" t="s">
        <v>1442</v>
      </c>
      <c r="Y306" s="183" t="s">
        <v>1202</v>
      </c>
      <c r="Z306" s="184" t="s">
        <v>1203</v>
      </c>
      <c r="AA306" s="185"/>
      <c r="AB306" s="184" t="s">
        <v>47</v>
      </c>
      <c r="AC306" s="185"/>
      <c r="AD306" s="185">
        <v>558</v>
      </c>
      <c r="AE306" s="186">
        <v>0</v>
      </c>
      <c r="AF306" s="182"/>
    </row>
    <row r="307" spans="1:32" s="154" customFormat="1" ht="14.45" customHeight="1" x14ac:dyDescent="0.2">
      <c r="A307" s="182" t="s">
        <v>1307</v>
      </c>
      <c r="B307" s="182" t="s">
        <v>1308</v>
      </c>
      <c r="C307" s="183" t="s">
        <v>1202</v>
      </c>
      <c r="D307" s="183" t="s">
        <v>1203</v>
      </c>
      <c r="E307" s="183"/>
      <c r="F307" s="184" t="s">
        <v>47</v>
      </c>
      <c r="G307" s="184"/>
      <c r="H307" s="185">
        <v>118</v>
      </c>
      <c r="I307" s="186">
        <v>0</v>
      </c>
      <c r="J307" s="185"/>
      <c r="K307" s="177"/>
      <c r="L307" s="182" t="s">
        <v>1375</v>
      </c>
      <c r="M307" s="183" t="s">
        <v>1376</v>
      </c>
      <c r="N307" s="183" t="s">
        <v>1202</v>
      </c>
      <c r="O307" s="183" t="s">
        <v>1203</v>
      </c>
      <c r="P307" s="185"/>
      <c r="Q307" s="184" t="s">
        <v>47</v>
      </c>
      <c r="R307" s="185"/>
      <c r="S307" s="185">
        <v>118</v>
      </c>
      <c r="T307" s="186">
        <v>0</v>
      </c>
      <c r="U307" s="182"/>
      <c r="V307" s="177"/>
      <c r="W307" s="183" t="s">
        <v>1443</v>
      </c>
      <c r="X307" s="183" t="s">
        <v>1444</v>
      </c>
      <c r="Y307" s="183" t="s">
        <v>1202</v>
      </c>
      <c r="Z307" s="184" t="s">
        <v>1203</v>
      </c>
      <c r="AA307" s="185"/>
      <c r="AB307" s="184" t="s">
        <v>47</v>
      </c>
      <c r="AC307" s="185"/>
      <c r="AD307" s="185">
        <v>258</v>
      </c>
      <c r="AE307" s="186">
        <v>0</v>
      </c>
      <c r="AF307" s="182"/>
    </row>
    <row r="308" spans="1:32" s="154" customFormat="1" ht="14.45" customHeight="1" x14ac:dyDescent="0.2">
      <c r="A308" s="182" t="s">
        <v>1309</v>
      </c>
      <c r="B308" s="182" t="s">
        <v>1310</v>
      </c>
      <c r="C308" s="183" t="s">
        <v>1202</v>
      </c>
      <c r="D308" s="183" t="s">
        <v>1203</v>
      </c>
      <c r="E308" s="183"/>
      <c r="F308" s="184" t="s">
        <v>47</v>
      </c>
      <c r="G308" s="184"/>
      <c r="H308" s="185">
        <v>148</v>
      </c>
      <c r="I308" s="186">
        <v>0</v>
      </c>
      <c r="J308" s="185"/>
      <c r="K308" s="177"/>
      <c r="L308" s="182" t="s">
        <v>1377</v>
      </c>
      <c r="M308" s="183" t="s">
        <v>1378</v>
      </c>
      <c r="N308" s="183" t="s">
        <v>1202</v>
      </c>
      <c r="O308" s="183" t="s">
        <v>1203</v>
      </c>
      <c r="P308" s="185"/>
      <c r="Q308" s="184" t="s">
        <v>47</v>
      </c>
      <c r="R308" s="185"/>
      <c r="S308" s="185">
        <v>118</v>
      </c>
      <c r="T308" s="186">
        <v>0</v>
      </c>
      <c r="U308" s="182"/>
      <c r="V308" s="177"/>
      <c r="W308" s="183" t="s">
        <v>1445</v>
      </c>
      <c r="X308" s="183" t="s">
        <v>1446</v>
      </c>
      <c r="Y308" s="183" t="s">
        <v>1202</v>
      </c>
      <c r="Z308" s="184" t="s">
        <v>1203</v>
      </c>
      <c r="AA308" s="185"/>
      <c r="AB308" s="184" t="s">
        <v>47</v>
      </c>
      <c r="AC308" s="185"/>
      <c r="AD308" s="185">
        <v>308</v>
      </c>
      <c r="AE308" s="186">
        <v>0</v>
      </c>
      <c r="AF308" s="182"/>
    </row>
    <row r="309" spans="1:32" s="154" customFormat="1" ht="14.45" customHeight="1" x14ac:dyDescent="0.2">
      <c r="A309" s="182" t="s">
        <v>1311</v>
      </c>
      <c r="B309" s="182" t="s">
        <v>1312</v>
      </c>
      <c r="C309" s="183" t="s">
        <v>1202</v>
      </c>
      <c r="D309" s="183" t="s">
        <v>1203</v>
      </c>
      <c r="E309" s="183"/>
      <c r="F309" s="184" t="s">
        <v>47</v>
      </c>
      <c r="G309" s="184"/>
      <c r="H309" s="185">
        <v>148</v>
      </c>
      <c r="I309" s="186">
        <v>0</v>
      </c>
      <c r="J309" s="185"/>
      <c r="K309" s="177"/>
      <c r="L309" s="182" t="s">
        <v>1379</v>
      </c>
      <c r="M309" s="183" t="s">
        <v>1380</v>
      </c>
      <c r="N309" s="183" t="s">
        <v>1202</v>
      </c>
      <c r="O309" s="183" t="s">
        <v>1203</v>
      </c>
      <c r="P309" s="185"/>
      <c r="Q309" s="184" t="s">
        <v>47</v>
      </c>
      <c r="R309" s="185"/>
      <c r="S309" s="185">
        <v>118</v>
      </c>
      <c r="T309" s="186">
        <v>0</v>
      </c>
      <c r="U309" s="182"/>
      <c r="V309" s="177"/>
      <c r="W309" s="183" t="s">
        <v>1447</v>
      </c>
      <c r="X309" s="183" t="s">
        <v>1448</v>
      </c>
      <c r="Y309" s="183" t="s">
        <v>1202</v>
      </c>
      <c r="Z309" s="184" t="s">
        <v>1203</v>
      </c>
      <c r="AA309" s="185"/>
      <c r="AB309" s="184" t="s">
        <v>47</v>
      </c>
      <c r="AC309" s="185"/>
      <c r="AD309" s="185">
        <v>268</v>
      </c>
      <c r="AE309" s="186">
        <v>0</v>
      </c>
      <c r="AF309" s="182"/>
    </row>
    <row r="310" spans="1:32" s="154" customFormat="1" ht="14.45" customHeight="1" x14ac:dyDescent="0.2">
      <c r="A310" s="182" t="s">
        <v>1313</v>
      </c>
      <c r="B310" s="182" t="s">
        <v>1314</v>
      </c>
      <c r="C310" s="183" t="s">
        <v>1202</v>
      </c>
      <c r="D310" s="183" t="s">
        <v>1203</v>
      </c>
      <c r="E310" s="183"/>
      <c r="F310" s="184" t="s">
        <v>47</v>
      </c>
      <c r="G310" s="184"/>
      <c r="H310" s="185">
        <v>128</v>
      </c>
      <c r="I310" s="186">
        <v>0</v>
      </c>
      <c r="J310" s="185"/>
      <c r="K310" s="177"/>
      <c r="L310" s="182" t="s">
        <v>1381</v>
      </c>
      <c r="M310" s="183" t="s">
        <v>1382</v>
      </c>
      <c r="N310" s="183" t="s">
        <v>1202</v>
      </c>
      <c r="O310" s="183" t="s">
        <v>1203</v>
      </c>
      <c r="P310" s="185"/>
      <c r="Q310" s="184" t="s">
        <v>47</v>
      </c>
      <c r="R310" s="185"/>
      <c r="S310" s="185">
        <v>128</v>
      </c>
      <c r="T310" s="186">
        <v>0</v>
      </c>
      <c r="U310" s="182"/>
      <c r="V310" s="177"/>
      <c r="W310" s="183" t="s">
        <v>1449</v>
      </c>
      <c r="X310" s="183" t="s">
        <v>1450</v>
      </c>
      <c r="Y310" s="183" t="s">
        <v>1202</v>
      </c>
      <c r="Z310" s="184" t="s">
        <v>1203</v>
      </c>
      <c r="AA310" s="185"/>
      <c r="AB310" s="184" t="s">
        <v>47</v>
      </c>
      <c r="AC310" s="185"/>
      <c r="AD310" s="185">
        <v>328</v>
      </c>
      <c r="AE310" s="186">
        <v>0</v>
      </c>
      <c r="AF310" s="182"/>
    </row>
    <row r="311" spans="1:32" s="154" customFormat="1" ht="14.45" customHeight="1" x14ac:dyDescent="0.2">
      <c r="A311" s="182" t="s">
        <v>1315</v>
      </c>
      <c r="B311" s="182" t="s">
        <v>1316</v>
      </c>
      <c r="C311" s="183" t="s">
        <v>1202</v>
      </c>
      <c r="D311" s="183" t="s">
        <v>1203</v>
      </c>
      <c r="E311" s="183"/>
      <c r="F311" s="184" t="s">
        <v>47</v>
      </c>
      <c r="G311" s="184"/>
      <c r="H311" s="185">
        <v>148</v>
      </c>
      <c r="I311" s="186">
        <v>0</v>
      </c>
      <c r="J311" s="185"/>
      <c r="K311" s="177"/>
      <c r="L311" s="182" t="s">
        <v>1383</v>
      </c>
      <c r="M311" s="183" t="s">
        <v>1384</v>
      </c>
      <c r="N311" s="183" t="s">
        <v>1202</v>
      </c>
      <c r="O311" s="183" t="s">
        <v>1203</v>
      </c>
      <c r="P311" s="185"/>
      <c r="Q311" s="184" t="s">
        <v>47</v>
      </c>
      <c r="R311" s="185"/>
      <c r="S311" s="185">
        <v>138</v>
      </c>
      <c r="T311" s="186">
        <v>0</v>
      </c>
      <c r="U311" s="182"/>
      <c r="V311" s="177"/>
      <c r="W311" s="183" t="s">
        <v>1451</v>
      </c>
      <c r="X311" s="183" t="s">
        <v>1452</v>
      </c>
      <c r="Y311" s="183" t="s">
        <v>1202</v>
      </c>
      <c r="Z311" s="184" t="s">
        <v>1203</v>
      </c>
      <c r="AA311" s="185"/>
      <c r="AB311" s="184" t="s">
        <v>47</v>
      </c>
      <c r="AC311" s="185"/>
      <c r="AD311" s="185">
        <v>508</v>
      </c>
      <c r="AE311" s="186">
        <v>0</v>
      </c>
      <c r="AF311" s="182"/>
    </row>
    <row r="312" spans="1:32" s="154" customFormat="1" ht="14.45" customHeight="1" x14ac:dyDescent="0.2">
      <c r="A312" s="182" t="s">
        <v>1317</v>
      </c>
      <c r="B312" s="182" t="s">
        <v>1318</v>
      </c>
      <c r="C312" s="183" t="s">
        <v>1202</v>
      </c>
      <c r="D312" s="183" t="s">
        <v>1203</v>
      </c>
      <c r="E312" s="183"/>
      <c r="F312" s="184" t="s">
        <v>47</v>
      </c>
      <c r="G312" s="184"/>
      <c r="H312" s="185">
        <v>278</v>
      </c>
      <c r="I312" s="186">
        <v>0</v>
      </c>
      <c r="J312" s="185"/>
      <c r="K312" s="177"/>
      <c r="L312" s="182" t="s">
        <v>1385</v>
      </c>
      <c r="M312" s="183" t="s">
        <v>1386</v>
      </c>
      <c r="N312" s="183" t="s">
        <v>1202</v>
      </c>
      <c r="O312" s="183" t="s">
        <v>1203</v>
      </c>
      <c r="P312" s="185"/>
      <c r="Q312" s="184" t="s">
        <v>47</v>
      </c>
      <c r="R312" s="185"/>
      <c r="S312" s="185">
        <v>128</v>
      </c>
      <c r="T312" s="186">
        <v>0</v>
      </c>
      <c r="U312" s="182"/>
      <c r="V312" s="177"/>
      <c r="W312" s="183" t="s">
        <v>1453</v>
      </c>
      <c r="X312" s="183" t="s">
        <v>1454</v>
      </c>
      <c r="Y312" s="183" t="s">
        <v>1202</v>
      </c>
      <c r="Z312" s="184" t="s">
        <v>1203</v>
      </c>
      <c r="AA312" s="185"/>
      <c r="AB312" s="184" t="s">
        <v>47</v>
      </c>
      <c r="AC312" s="185"/>
      <c r="AD312" s="185">
        <v>328</v>
      </c>
      <c r="AE312" s="186">
        <v>0</v>
      </c>
      <c r="AF312" s="182"/>
    </row>
    <row r="313" spans="1:32" s="154" customFormat="1" ht="14.45" customHeight="1" x14ac:dyDescent="0.2">
      <c r="A313" s="182" t="s">
        <v>1319</v>
      </c>
      <c r="B313" s="182" t="s">
        <v>1320</v>
      </c>
      <c r="C313" s="183" t="s">
        <v>1202</v>
      </c>
      <c r="D313" s="183" t="s">
        <v>1203</v>
      </c>
      <c r="E313" s="183"/>
      <c r="F313" s="184" t="s">
        <v>47</v>
      </c>
      <c r="G313" s="184"/>
      <c r="H313" s="185">
        <v>188</v>
      </c>
      <c r="I313" s="186">
        <v>0</v>
      </c>
      <c r="J313" s="185"/>
      <c r="K313" s="177"/>
      <c r="L313" s="182" t="s">
        <v>1387</v>
      </c>
      <c r="M313" s="183" t="s">
        <v>1388</v>
      </c>
      <c r="N313" s="183" t="s">
        <v>1202</v>
      </c>
      <c r="O313" s="183" t="s">
        <v>1203</v>
      </c>
      <c r="P313" s="185"/>
      <c r="Q313" s="184" t="s">
        <v>47</v>
      </c>
      <c r="R313" s="185"/>
      <c r="S313" s="185">
        <v>138</v>
      </c>
      <c r="T313" s="186">
        <v>0</v>
      </c>
      <c r="U313" s="182"/>
      <c r="V313" s="177"/>
      <c r="W313" s="183" t="s">
        <v>1455</v>
      </c>
      <c r="X313" s="183" t="s">
        <v>1456</v>
      </c>
      <c r="Y313" s="183" t="s">
        <v>1202</v>
      </c>
      <c r="Z313" s="184" t="s">
        <v>1203</v>
      </c>
      <c r="AA313" s="185"/>
      <c r="AB313" s="184" t="s">
        <v>47</v>
      </c>
      <c r="AC313" s="185"/>
      <c r="AD313" s="185">
        <v>118</v>
      </c>
      <c r="AE313" s="186">
        <v>0</v>
      </c>
      <c r="AF313" s="182"/>
    </row>
    <row r="314" spans="1:32" s="154" customFormat="1" ht="14.45" customHeight="1" x14ac:dyDescent="0.2">
      <c r="A314" s="182" t="s">
        <v>1321</v>
      </c>
      <c r="B314" s="182" t="s">
        <v>1322</v>
      </c>
      <c r="C314" s="183" t="s">
        <v>1202</v>
      </c>
      <c r="D314" s="183" t="s">
        <v>1203</v>
      </c>
      <c r="E314" s="183"/>
      <c r="F314" s="184" t="s">
        <v>47</v>
      </c>
      <c r="G314" s="184"/>
      <c r="H314" s="185">
        <v>138</v>
      </c>
      <c r="I314" s="186">
        <v>0</v>
      </c>
      <c r="J314" s="185"/>
      <c r="K314" s="177"/>
      <c r="L314" s="182" t="s">
        <v>1389</v>
      </c>
      <c r="M314" s="183" t="s">
        <v>1390</v>
      </c>
      <c r="N314" s="183" t="s">
        <v>1202</v>
      </c>
      <c r="O314" s="183" t="s">
        <v>1203</v>
      </c>
      <c r="P314" s="185"/>
      <c r="Q314" s="184" t="s">
        <v>47</v>
      </c>
      <c r="R314" s="185"/>
      <c r="S314" s="185">
        <v>168</v>
      </c>
      <c r="T314" s="186">
        <v>0</v>
      </c>
      <c r="U314" s="182"/>
      <c r="V314" s="177"/>
      <c r="W314" s="183" t="s">
        <v>1457</v>
      </c>
      <c r="X314" s="183" t="s">
        <v>1458</v>
      </c>
      <c r="Y314" s="183" t="s">
        <v>1202</v>
      </c>
      <c r="Z314" s="184" t="s">
        <v>1203</v>
      </c>
      <c r="AA314" s="185"/>
      <c r="AB314" s="184" t="s">
        <v>47</v>
      </c>
      <c r="AC314" s="185"/>
      <c r="AD314" s="185">
        <v>128</v>
      </c>
      <c r="AE314" s="186">
        <v>0</v>
      </c>
      <c r="AF314" s="182"/>
    </row>
    <row r="315" spans="1:32" s="154" customFormat="1" ht="14.45" customHeight="1" x14ac:dyDescent="0.2">
      <c r="A315" s="182" t="s">
        <v>1323</v>
      </c>
      <c r="B315" s="182" t="s">
        <v>1324</v>
      </c>
      <c r="C315" s="183" t="s">
        <v>1202</v>
      </c>
      <c r="D315" s="183" t="s">
        <v>1203</v>
      </c>
      <c r="E315" s="183"/>
      <c r="F315" s="184" t="s">
        <v>47</v>
      </c>
      <c r="G315" s="184"/>
      <c r="H315" s="185">
        <v>148</v>
      </c>
      <c r="I315" s="186">
        <v>0</v>
      </c>
      <c r="J315" s="185"/>
      <c r="K315" s="177"/>
      <c r="L315" s="182" t="s">
        <v>1391</v>
      </c>
      <c r="M315" s="183" t="s">
        <v>1392</v>
      </c>
      <c r="N315" s="183" t="s">
        <v>1202</v>
      </c>
      <c r="O315" s="183" t="s">
        <v>1203</v>
      </c>
      <c r="P315" s="185"/>
      <c r="Q315" s="184" t="s">
        <v>47</v>
      </c>
      <c r="R315" s="185"/>
      <c r="S315" s="185">
        <v>148</v>
      </c>
      <c r="T315" s="186">
        <v>0</v>
      </c>
      <c r="U315" s="182"/>
      <c r="V315" s="177"/>
      <c r="W315" s="183" t="s">
        <v>1459</v>
      </c>
      <c r="X315" s="183" t="s">
        <v>1460</v>
      </c>
      <c r="Y315" s="183" t="s">
        <v>1202</v>
      </c>
      <c r="Z315" s="184" t="s">
        <v>1203</v>
      </c>
      <c r="AA315" s="185"/>
      <c r="AB315" s="184" t="s">
        <v>47</v>
      </c>
      <c r="AC315" s="185"/>
      <c r="AD315" s="185">
        <v>154</v>
      </c>
      <c r="AE315" s="186">
        <v>0</v>
      </c>
      <c r="AF315" s="182"/>
    </row>
    <row r="316" spans="1:32" s="154" customFormat="1" ht="14.45" customHeight="1" x14ac:dyDescent="0.2">
      <c r="A316" s="182" t="s">
        <v>1325</v>
      </c>
      <c r="B316" s="182" t="s">
        <v>1326</v>
      </c>
      <c r="C316" s="183" t="s">
        <v>1202</v>
      </c>
      <c r="D316" s="183" t="s">
        <v>1203</v>
      </c>
      <c r="E316" s="183"/>
      <c r="F316" s="184" t="s">
        <v>47</v>
      </c>
      <c r="G316" s="184"/>
      <c r="H316" s="185">
        <v>88</v>
      </c>
      <c r="I316" s="186">
        <v>0</v>
      </c>
      <c r="J316" s="185"/>
      <c r="K316" s="177"/>
      <c r="L316" s="182" t="s">
        <v>1393</v>
      </c>
      <c r="M316" s="183" t="s">
        <v>1394</v>
      </c>
      <c r="N316" s="183" t="s">
        <v>1202</v>
      </c>
      <c r="O316" s="183" t="s">
        <v>1203</v>
      </c>
      <c r="P316" s="185"/>
      <c r="Q316" s="184" t="s">
        <v>47</v>
      </c>
      <c r="R316" s="185"/>
      <c r="S316" s="185">
        <v>208</v>
      </c>
      <c r="T316" s="186">
        <v>0</v>
      </c>
      <c r="U316" s="182"/>
      <c r="V316" s="177"/>
      <c r="W316" s="183" t="s">
        <v>1461</v>
      </c>
      <c r="X316" s="183" t="s">
        <v>1462</v>
      </c>
      <c r="Y316" s="183" t="s">
        <v>1202</v>
      </c>
      <c r="Z316" s="184" t="s">
        <v>1203</v>
      </c>
      <c r="AA316" s="185"/>
      <c r="AB316" s="184" t="s">
        <v>47</v>
      </c>
      <c r="AC316" s="185"/>
      <c r="AD316" s="185">
        <v>83</v>
      </c>
      <c r="AE316" s="186">
        <v>0</v>
      </c>
      <c r="AF316" s="182"/>
    </row>
    <row r="317" spans="1:32" s="154" customFormat="1" ht="14.45" customHeight="1" x14ac:dyDescent="0.2">
      <c r="A317" s="182"/>
      <c r="B317" s="182"/>
      <c r="C317" s="183"/>
      <c r="D317" s="183"/>
      <c r="E317" s="183"/>
      <c r="F317" s="184"/>
      <c r="G317" s="184"/>
      <c r="H317" s="185"/>
      <c r="I317" s="186"/>
      <c r="J317" s="185"/>
      <c r="K317" s="177"/>
      <c r="L317" s="182"/>
      <c r="M317" s="183"/>
      <c r="N317" s="183"/>
      <c r="O317" s="183"/>
      <c r="P317" s="185"/>
      <c r="Q317" s="184"/>
      <c r="R317" s="185"/>
      <c r="S317" s="185"/>
      <c r="T317" s="186"/>
      <c r="U317" s="182"/>
      <c r="V317" s="177"/>
      <c r="W317" s="183"/>
      <c r="X317" s="183"/>
      <c r="Y317" s="183"/>
      <c r="Z317" s="184"/>
      <c r="AA317" s="185"/>
      <c r="AB317" s="184"/>
      <c r="AC317" s="185"/>
      <c r="AD317" s="185"/>
      <c r="AE317" s="186"/>
      <c r="AF317" s="182"/>
    </row>
    <row r="318" spans="1:32" s="154" customFormat="1" ht="14.45" customHeight="1" x14ac:dyDescent="0.25">
      <c r="A318" s="204" t="s">
        <v>1258</v>
      </c>
      <c r="B318" s="205"/>
      <c r="C318" s="205"/>
      <c r="D318" s="205"/>
      <c r="E318" s="205"/>
      <c r="F318" s="205"/>
      <c r="G318" s="205"/>
      <c r="H318" s="205"/>
      <c r="I318" s="205"/>
      <c r="J318" s="205"/>
      <c r="K318" s="205"/>
      <c r="L318" s="205"/>
      <c r="M318" s="205"/>
      <c r="N318" s="205"/>
      <c r="O318" s="205"/>
      <c r="P318" s="205"/>
      <c r="Q318" s="205"/>
      <c r="R318" s="205"/>
      <c r="S318" s="205"/>
      <c r="T318" s="205"/>
      <c r="U318" s="205"/>
      <c r="V318" s="205"/>
      <c r="W318" s="205"/>
      <c r="X318" s="205"/>
      <c r="Y318" s="205"/>
      <c r="Z318" s="205"/>
      <c r="AA318" s="205"/>
      <c r="AB318" s="205"/>
      <c r="AC318" s="205"/>
      <c r="AD318" s="205"/>
      <c r="AE318" s="205"/>
      <c r="AF318" s="205"/>
    </row>
    <row r="319" spans="1:32" s="154" customFormat="1" ht="24.95" customHeight="1" x14ac:dyDescent="0.25">
      <c r="A319" s="206"/>
      <c r="B319" s="207"/>
      <c r="C319" s="207"/>
      <c r="D319" s="207"/>
      <c r="E319" s="207"/>
      <c r="F319" s="207"/>
      <c r="G319" s="207"/>
      <c r="H319" s="207"/>
      <c r="I319" s="207"/>
      <c r="J319" s="207"/>
      <c r="K319" s="207"/>
      <c r="L319" s="207"/>
      <c r="M319" s="207"/>
      <c r="N319" s="207"/>
      <c r="O319" s="207"/>
      <c r="P319" s="207"/>
      <c r="Q319" s="207"/>
      <c r="R319" s="207"/>
      <c r="S319" s="207"/>
      <c r="T319" s="207"/>
      <c r="U319" s="207"/>
      <c r="V319" s="207"/>
      <c r="W319" s="207"/>
      <c r="X319" s="207"/>
      <c r="Y319" s="207"/>
      <c r="Z319" s="207"/>
      <c r="AA319" s="207"/>
      <c r="AB319" s="207"/>
      <c r="AC319" s="207"/>
      <c r="AD319" s="207"/>
      <c r="AE319" s="207"/>
      <c r="AF319" s="207"/>
    </row>
    <row r="320" spans="1:32" s="154" customFormat="1" ht="14.45" customHeight="1" x14ac:dyDescent="0.2">
      <c r="C320" s="155"/>
      <c r="D320" s="155"/>
      <c r="E320" s="155"/>
      <c r="F320" s="156"/>
      <c r="G320" s="156"/>
      <c r="H320" s="157"/>
      <c r="I320" s="165"/>
      <c r="J320" s="157"/>
      <c r="M320" s="155"/>
      <c r="N320" s="155"/>
      <c r="O320" s="155"/>
      <c r="P320" s="157"/>
      <c r="Q320" s="156"/>
      <c r="R320" s="157"/>
      <c r="S320" s="157"/>
      <c r="T320" s="165"/>
      <c r="W320" s="155"/>
      <c r="X320" s="155"/>
      <c r="Y320" s="155"/>
      <c r="Z320" s="156"/>
      <c r="AA320" s="157"/>
      <c r="AB320" s="156"/>
      <c r="AC320" s="157"/>
      <c r="AD320" s="157"/>
      <c r="AE320" s="165"/>
    </row>
    <row r="321" spans="1:32" s="154" customFormat="1" ht="14.45" customHeight="1" x14ac:dyDescent="0.2">
      <c r="A321" s="172" t="s">
        <v>10</v>
      </c>
      <c r="B321" s="172"/>
      <c r="C321" s="173"/>
      <c r="D321" s="173"/>
      <c r="E321" s="173"/>
      <c r="F321" s="174" t="s">
        <v>26</v>
      </c>
      <c r="G321" s="174"/>
      <c r="H321" s="175" t="s">
        <v>39</v>
      </c>
      <c r="I321" s="176" t="s">
        <v>40</v>
      </c>
      <c r="J321" s="175" t="s">
        <v>38</v>
      </c>
      <c r="K321" s="172"/>
      <c r="L321" s="172" t="s">
        <v>10</v>
      </c>
      <c r="M321" s="173"/>
      <c r="N321" s="173"/>
      <c r="O321" s="173"/>
      <c r="P321" s="175"/>
      <c r="Q321" s="174" t="s">
        <v>26</v>
      </c>
      <c r="R321" s="175"/>
      <c r="S321" s="175" t="s">
        <v>39</v>
      </c>
      <c r="T321" s="176" t="s">
        <v>40</v>
      </c>
      <c r="U321" s="172" t="s">
        <v>38</v>
      </c>
      <c r="V321" s="172"/>
      <c r="W321" s="173" t="s">
        <v>10</v>
      </c>
      <c r="X321" s="173"/>
      <c r="Y321" s="173"/>
      <c r="Z321" s="174"/>
      <c r="AA321" s="175"/>
      <c r="AB321" s="174" t="s">
        <v>26</v>
      </c>
      <c r="AC321" s="175"/>
      <c r="AD321" s="175" t="s">
        <v>39</v>
      </c>
      <c r="AE321" s="176" t="s">
        <v>40</v>
      </c>
      <c r="AF321" s="172" t="s">
        <v>38</v>
      </c>
    </row>
    <row r="322" spans="1:32" s="154" customFormat="1" ht="5.0999999999999996" customHeight="1" x14ac:dyDescent="0.2">
      <c r="A322" s="177"/>
      <c r="B322" s="177"/>
      <c r="C322" s="178"/>
      <c r="D322" s="178"/>
      <c r="E322" s="178"/>
      <c r="F322" s="179"/>
      <c r="G322" s="179"/>
      <c r="H322" s="180"/>
      <c r="I322" s="181"/>
      <c r="J322" s="180"/>
      <c r="K322" s="177"/>
      <c r="L322" s="177"/>
      <c r="M322" s="178"/>
      <c r="N322" s="178"/>
      <c r="O322" s="178"/>
      <c r="P322" s="180"/>
      <c r="Q322" s="179"/>
      <c r="R322" s="180"/>
      <c r="S322" s="180"/>
      <c r="T322" s="181"/>
      <c r="U322" s="177"/>
      <c r="V322" s="177"/>
      <c r="W322" s="178"/>
      <c r="X322" s="178"/>
      <c r="Y322" s="178"/>
      <c r="Z322" s="179"/>
      <c r="AA322" s="180"/>
      <c r="AB322" s="179"/>
      <c r="AC322" s="180"/>
      <c r="AD322" s="180"/>
      <c r="AE322" s="181"/>
      <c r="AF322" s="177"/>
    </row>
    <row r="323" spans="1:32" s="154" customFormat="1" ht="14.45" customHeight="1" x14ac:dyDescent="0.2">
      <c r="A323" s="182" t="s">
        <v>1464</v>
      </c>
      <c r="B323" s="182" t="s">
        <v>1465</v>
      </c>
      <c r="C323" s="183" t="s">
        <v>1202</v>
      </c>
      <c r="D323" s="183" t="s">
        <v>1203</v>
      </c>
      <c r="E323" s="183"/>
      <c r="F323" s="184" t="s">
        <v>47</v>
      </c>
      <c r="G323" s="184"/>
      <c r="H323" s="185">
        <v>58</v>
      </c>
      <c r="I323" s="186">
        <v>0</v>
      </c>
      <c r="J323" s="185"/>
      <c r="K323" s="177"/>
      <c r="L323" s="182" t="s">
        <v>1524</v>
      </c>
      <c r="M323" s="183" t="s">
        <v>1525</v>
      </c>
      <c r="N323" s="183" t="s">
        <v>1202</v>
      </c>
      <c r="O323" s="183" t="s">
        <v>1203</v>
      </c>
      <c r="P323" s="185"/>
      <c r="Q323" s="184" t="s">
        <v>47</v>
      </c>
      <c r="R323" s="185"/>
      <c r="S323" s="185">
        <v>358</v>
      </c>
      <c r="T323" s="186">
        <v>0</v>
      </c>
      <c r="U323" s="182"/>
      <c r="V323" s="177"/>
      <c r="W323" s="183" t="s">
        <v>1590</v>
      </c>
      <c r="X323" s="183" t="s">
        <v>1591</v>
      </c>
      <c r="Y323" s="183" t="s">
        <v>1202</v>
      </c>
      <c r="Z323" s="184" t="s">
        <v>1203</v>
      </c>
      <c r="AA323" s="185"/>
      <c r="AB323" s="184" t="s">
        <v>47</v>
      </c>
      <c r="AC323" s="185"/>
      <c r="AD323" s="185">
        <v>258</v>
      </c>
      <c r="AE323" s="186">
        <v>0</v>
      </c>
      <c r="AF323" s="182"/>
    </row>
    <row r="324" spans="1:32" s="154" customFormat="1" ht="14.45" customHeight="1" x14ac:dyDescent="0.2">
      <c r="A324" s="182" t="s">
        <v>1466</v>
      </c>
      <c r="B324" s="182" t="s">
        <v>1467</v>
      </c>
      <c r="C324" s="183" t="s">
        <v>1202</v>
      </c>
      <c r="D324" s="183" t="s">
        <v>1203</v>
      </c>
      <c r="E324" s="183"/>
      <c r="F324" s="184" t="s">
        <v>47</v>
      </c>
      <c r="G324" s="184"/>
      <c r="H324" s="185">
        <v>88</v>
      </c>
      <c r="I324" s="186">
        <v>0</v>
      </c>
      <c r="J324" s="185"/>
      <c r="K324" s="177"/>
      <c r="L324" s="182" t="s">
        <v>1526</v>
      </c>
      <c r="M324" s="183" t="s">
        <v>1527</v>
      </c>
      <c r="N324" s="183" t="s">
        <v>1202</v>
      </c>
      <c r="O324" s="183" t="s">
        <v>1203</v>
      </c>
      <c r="P324" s="185"/>
      <c r="Q324" s="184" t="s">
        <v>47</v>
      </c>
      <c r="R324" s="185"/>
      <c r="S324" s="185">
        <v>498</v>
      </c>
      <c r="T324" s="186">
        <v>0</v>
      </c>
      <c r="U324" s="182"/>
      <c r="V324" s="177"/>
      <c r="W324" s="183" t="s">
        <v>1592</v>
      </c>
      <c r="X324" s="183" t="s">
        <v>1593</v>
      </c>
      <c r="Y324" s="183" t="s">
        <v>1202</v>
      </c>
      <c r="Z324" s="184" t="s">
        <v>1203</v>
      </c>
      <c r="AA324" s="185"/>
      <c r="AB324" s="184" t="s">
        <v>47</v>
      </c>
      <c r="AC324" s="185"/>
      <c r="AD324" s="185">
        <v>228</v>
      </c>
      <c r="AE324" s="186">
        <v>0</v>
      </c>
      <c r="AF324" s="182"/>
    </row>
    <row r="325" spans="1:32" s="154" customFormat="1" ht="14.45" customHeight="1" x14ac:dyDescent="0.2">
      <c r="A325" s="182" t="s">
        <v>1468</v>
      </c>
      <c r="B325" s="182" t="s">
        <v>1469</v>
      </c>
      <c r="C325" s="183" t="s">
        <v>1202</v>
      </c>
      <c r="D325" s="183" t="s">
        <v>1203</v>
      </c>
      <c r="E325" s="183"/>
      <c r="F325" s="184" t="s">
        <v>47</v>
      </c>
      <c r="G325" s="184"/>
      <c r="H325" s="185">
        <v>29</v>
      </c>
      <c r="I325" s="186">
        <v>0</v>
      </c>
      <c r="J325" s="185"/>
      <c r="K325" s="177"/>
      <c r="L325" s="182" t="s">
        <v>1528</v>
      </c>
      <c r="M325" s="183" t="s">
        <v>1529</v>
      </c>
      <c r="N325" s="183" t="s">
        <v>1202</v>
      </c>
      <c r="O325" s="183" t="s">
        <v>1203</v>
      </c>
      <c r="P325" s="185"/>
      <c r="Q325" s="184" t="s">
        <v>47</v>
      </c>
      <c r="R325" s="185"/>
      <c r="S325" s="185">
        <v>358</v>
      </c>
      <c r="T325" s="186">
        <v>0</v>
      </c>
      <c r="U325" s="182"/>
      <c r="V325" s="177"/>
      <c r="W325" s="183" t="s">
        <v>1594</v>
      </c>
      <c r="X325" s="183" t="s">
        <v>1595</v>
      </c>
      <c r="Y325" s="183" t="s">
        <v>1202</v>
      </c>
      <c r="Z325" s="184" t="s">
        <v>1203</v>
      </c>
      <c r="AA325" s="185"/>
      <c r="AB325" s="184" t="s">
        <v>47</v>
      </c>
      <c r="AC325" s="185"/>
      <c r="AD325" s="185">
        <v>238</v>
      </c>
      <c r="AE325" s="186">
        <v>0</v>
      </c>
      <c r="AF325" s="182"/>
    </row>
    <row r="326" spans="1:32" s="154" customFormat="1" ht="14.45" customHeight="1" x14ac:dyDescent="0.2">
      <c r="A326" s="182" t="s">
        <v>1470</v>
      </c>
      <c r="B326" s="182" t="s">
        <v>1471</v>
      </c>
      <c r="C326" s="183" t="s">
        <v>1202</v>
      </c>
      <c r="D326" s="183" t="s">
        <v>1203</v>
      </c>
      <c r="E326" s="183"/>
      <c r="F326" s="184" t="s">
        <v>47</v>
      </c>
      <c r="G326" s="184"/>
      <c r="H326" s="185">
        <v>208</v>
      </c>
      <c r="I326" s="186">
        <v>0</v>
      </c>
      <c r="J326" s="185"/>
      <c r="K326" s="177"/>
      <c r="L326" s="182" t="s">
        <v>1530</v>
      </c>
      <c r="M326" s="183" t="s">
        <v>1531</v>
      </c>
      <c r="N326" s="183" t="s">
        <v>1202</v>
      </c>
      <c r="O326" s="183" t="s">
        <v>1203</v>
      </c>
      <c r="P326" s="185"/>
      <c r="Q326" s="184" t="s">
        <v>47</v>
      </c>
      <c r="R326" s="185"/>
      <c r="S326" s="185">
        <v>738</v>
      </c>
      <c r="T326" s="186">
        <v>0</v>
      </c>
      <c r="U326" s="182"/>
      <c r="V326" s="177"/>
      <c r="W326" s="183" t="s">
        <v>1596</v>
      </c>
      <c r="X326" s="183" t="s">
        <v>1597</v>
      </c>
      <c r="Y326" s="183" t="s">
        <v>1202</v>
      </c>
      <c r="Z326" s="184" t="s">
        <v>1203</v>
      </c>
      <c r="AA326" s="185"/>
      <c r="AB326" s="184" t="s">
        <v>47</v>
      </c>
      <c r="AC326" s="185"/>
      <c r="AD326" s="185">
        <v>258</v>
      </c>
      <c r="AE326" s="186">
        <v>0</v>
      </c>
      <c r="AF326" s="182"/>
    </row>
    <row r="327" spans="1:32" s="154" customFormat="1" ht="14.45" customHeight="1" x14ac:dyDescent="0.2">
      <c r="A327" s="182" t="s">
        <v>1472</v>
      </c>
      <c r="B327" s="182" t="s">
        <v>1473</v>
      </c>
      <c r="C327" s="183" t="s">
        <v>1202</v>
      </c>
      <c r="D327" s="183" t="s">
        <v>1203</v>
      </c>
      <c r="E327" s="183"/>
      <c r="F327" s="184" t="s">
        <v>47</v>
      </c>
      <c r="G327" s="184"/>
      <c r="H327" s="185">
        <v>208</v>
      </c>
      <c r="I327" s="186">
        <v>0</v>
      </c>
      <c r="J327" s="185"/>
      <c r="K327" s="177"/>
      <c r="L327" s="182" t="s">
        <v>1532</v>
      </c>
      <c r="M327" s="183" t="s">
        <v>1533</v>
      </c>
      <c r="N327" s="183" t="s">
        <v>1202</v>
      </c>
      <c r="O327" s="183" t="s">
        <v>1203</v>
      </c>
      <c r="P327" s="185"/>
      <c r="Q327" s="184" t="s">
        <v>47</v>
      </c>
      <c r="R327" s="185"/>
      <c r="S327" s="185">
        <v>178</v>
      </c>
      <c r="T327" s="186">
        <v>0</v>
      </c>
      <c r="U327" s="182"/>
      <c r="V327" s="177"/>
      <c r="W327" s="183" t="s">
        <v>1598</v>
      </c>
      <c r="X327" s="183" t="s">
        <v>1599</v>
      </c>
      <c r="Y327" s="183" t="s">
        <v>1202</v>
      </c>
      <c r="Z327" s="184" t="s">
        <v>1203</v>
      </c>
      <c r="AA327" s="185"/>
      <c r="AB327" s="184" t="s">
        <v>47</v>
      </c>
      <c r="AC327" s="185"/>
      <c r="AD327" s="185">
        <v>158</v>
      </c>
      <c r="AE327" s="186">
        <v>0</v>
      </c>
      <c r="AF327" s="182"/>
    </row>
    <row r="328" spans="1:32" s="154" customFormat="1" ht="14.45" customHeight="1" x14ac:dyDescent="0.2">
      <c r="A328" s="182" t="s">
        <v>1474</v>
      </c>
      <c r="B328" s="182" t="s">
        <v>1475</v>
      </c>
      <c r="C328" s="183" t="s">
        <v>1202</v>
      </c>
      <c r="D328" s="183" t="s">
        <v>1203</v>
      </c>
      <c r="E328" s="183"/>
      <c r="F328" s="184" t="s">
        <v>47</v>
      </c>
      <c r="G328" s="184"/>
      <c r="H328" s="185">
        <v>328</v>
      </c>
      <c r="I328" s="186">
        <v>0</v>
      </c>
      <c r="J328" s="185"/>
      <c r="K328" s="177"/>
      <c r="L328" s="182" t="s">
        <v>1534</v>
      </c>
      <c r="M328" s="183" t="s">
        <v>1535</v>
      </c>
      <c r="N328" s="183" t="s">
        <v>1202</v>
      </c>
      <c r="O328" s="183" t="s">
        <v>1203</v>
      </c>
      <c r="P328" s="185"/>
      <c r="Q328" s="184" t="s">
        <v>47</v>
      </c>
      <c r="R328" s="185"/>
      <c r="S328" s="185">
        <v>198</v>
      </c>
      <c r="T328" s="186">
        <v>0</v>
      </c>
      <c r="U328" s="182"/>
      <c r="V328" s="177"/>
      <c r="W328" s="183" t="s">
        <v>1600</v>
      </c>
      <c r="X328" s="183" t="s">
        <v>1601</v>
      </c>
      <c r="Y328" s="183" t="s">
        <v>1202</v>
      </c>
      <c r="Z328" s="184" t="s">
        <v>1203</v>
      </c>
      <c r="AA328" s="185"/>
      <c r="AB328" s="184" t="s">
        <v>47</v>
      </c>
      <c r="AC328" s="185"/>
      <c r="AD328" s="185">
        <v>158</v>
      </c>
      <c r="AE328" s="186">
        <v>0</v>
      </c>
      <c r="AF328" s="182"/>
    </row>
    <row r="329" spans="1:32" s="154" customFormat="1" ht="14.45" customHeight="1" x14ac:dyDescent="0.2">
      <c r="A329" s="182" t="s">
        <v>52</v>
      </c>
      <c r="B329" s="182" t="s">
        <v>53</v>
      </c>
      <c r="C329" s="183" t="s">
        <v>1202</v>
      </c>
      <c r="D329" s="183" t="s">
        <v>1203</v>
      </c>
      <c r="E329" s="183"/>
      <c r="F329" s="184" t="s">
        <v>47</v>
      </c>
      <c r="G329" s="184"/>
      <c r="H329" s="185">
        <v>208</v>
      </c>
      <c r="I329" s="186">
        <v>0</v>
      </c>
      <c r="J329" s="185"/>
      <c r="K329" s="177"/>
      <c r="L329" s="182" t="s">
        <v>1536</v>
      </c>
      <c r="M329" s="183" t="s">
        <v>1537</v>
      </c>
      <c r="N329" s="183" t="s">
        <v>1202</v>
      </c>
      <c r="O329" s="183" t="s">
        <v>1203</v>
      </c>
      <c r="P329" s="185"/>
      <c r="Q329" s="184" t="s">
        <v>47</v>
      </c>
      <c r="R329" s="185"/>
      <c r="S329" s="185">
        <v>188</v>
      </c>
      <c r="T329" s="186">
        <v>0</v>
      </c>
      <c r="U329" s="182"/>
      <c r="V329" s="177"/>
      <c r="W329" s="183" t="s">
        <v>1602</v>
      </c>
      <c r="X329" s="183" t="s">
        <v>1603</v>
      </c>
      <c r="Y329" s="183" t="s">
        <v>1202</v>
      </c>
      <c r="Z329" s="184" t="s">
        <v>1203</v>
      </c>
      <c r="AA329" s="185"/>
      <c r="AB329" s="184" t="s">
        <v>47</v>
      </c>
      <c r="AC329" s="185"/>
      <c r="AD329" s="185">
        <v>118</v>
      </c>
      <c r="AE329" s="186">
        <v>0</v>
      </c>
      <c r="AF329" s="182"/>
    </row>
    <row r="330" spans="1:32" s="154" customFormat="1" ht="14.45" customHeight="1" x14ac:dyDescent="0.2">
      <c r="A330" s="182" t="s">
        <v>1476</v>
      </c>
      <c r="B330" s="182" t="s">
        <v>1477</v>
      </c>
      <c r="C330" s="183" t="s">
        <v>1202</v>
      </c>
      <c r="D330" s="183" t="s">
        <v>1203</v>
      </c>
      <c r="E330" s="183"/>
      <c r="F330" s="184" t="s">
        <v>47</v>
      </c>
      <c r="G330" s="184"/>
      <c r="H330" s="185">
        <v>238</v>
      </c>
      <c r="I330" s="186">
        <v>0</v>
      </c>
      <c r="J330" s="185"/>
      <c r="K330" s="177"/>
      <c r="L330" s="182" t="s">
        <v>1538</v>
      </c>
      <c r="M330" s="183" t="s">
        <v>1539</v>
      </c>
      <c r="N330" s="183" t="s">
        <v>1202</v>
      </c>
      <c r="O330" s="183" t="s">
        <v>1203</v>
      </c>
      <c r="P330" s="185"/>
      <c r="Q330" s="184" t="s">
        <v>47</v>
      </c>
      <c r="R330" s="185"/>
      <c r="S330" s="185">
        <v>198</v>
      </c>
      <c r="T330" s="186">
        <v>0</v>
      </c>
      <c r="U330" s="182"/>
      <c r="V330" s="177"/>
      <c r="W330" s="183" t="s">
        <v>1604</v>
      </c>
      <c r="X330" s="183" t="s">
        <v>1605</v>
      </c>
      <c r="Y330" s="183" t="s">
        <v>1202</v>
      </c>
      <c r="Z330" s="184" t="s">
        <v>1203</v>
      </c>
      <c r="AA330" s="185"/>
      <c r="AB330" s="184" t="s">
        <v>47</v>
      </c>
      <c r="AC330" s="185"/>
      <c r="AD330" s="185">
        <v>258</v>
      </c>
      <c r="AE330" s="186">
        <v>0</v>
      </c>
      <c r="AF330" s="182"/>
    </row>
    <row r="331" spans="1:32" s="154" customFormat="1" ht="14.45" customHeight="1" x14ac:dyDescent="0.2">
      <c r="A331" s="182" t="s">
        <v>1478</v>
      </c>
      <c r="B331" s="182" t="s">
        <v>1479</v>
      </c>
      <c r="C331" s="183" t="s">
        <v>1202</v>
      </c>
      <c r="D331" s="183" t="s">
        <v>1203</v>
      </c>
      <c r="E331" s="183"/>
      <c r="F331" s="184" t="s">
        <v>47</v>
      </c>
      <c r="G331" s="184"/>
      <c r="H331" s="185">
        <v>148</v>
      </c>
      <c r="I331" s="186">
        <v>0</v>
      </c>
      <c r="J331" s="185"/>
      <c r="K331" s="177"/>
      <c r="L331" s="182" t="s">
        <v>1540</v>
      </c>
      <c r="M331" s="183" t="s">
        <v>1541</v>
      </c>
      <c r="N331" s="183" t="s">
        <v>1202</v>
      </c>
      <c r="O331" s="183" t="s">
        <v>1203</v>
      </c>
      <c r="P331" s="185"/>
      <c r="Q331" s="184" t="s">
        <v>47</v>
      </c>
      <c r="R331" s="185"/>
      <c r="S331" s="185">
        <v>179</v>
      </c>
      <c r="T331" s="186">
        <v>0</v>
      </c>
      <c r="U331" s="182"/>
      <c r="V331" s="177"/>
      <c r="W331" s="183" t="s">
        <v>1606</v>
      </c>
      <c r="X331" s="183" t="s">
        <v>1607</v>
      </c>
      <c r="Y331" s="183" t="s">
        <v>1202</v>
      </c>
      <c r="Z331" s="184" t="s">
        <v>1203</v>
      </c>
      <c r="AA331" s="185"/>
      <c r="AB331" s="184" t="s">
        <v>47</v>
      </c>
      <c r="AC331" s="185"/>
      <c r="AD331" s="185">
        <v>278</v>
      </c>
      <c r="AE331" s="186">
        <v>0</v>
      </c>
      <c r="AF331" s="182"/>
    </row>
    <row r="332" spans="1:32" s="154" customFormat="1" ht="14.45" customHeight="1" x14ac:dyDescent="0.2">
      <c r="A332" s="182" t="s">
        <v>1480</v>
      </c>
      <c r="B332" s="182" t="s">
        <v>1481</v>
      </c>
      <c r="C332" s="183" t="s">
        <v>1202</v>
      </c>
      <c r="D332" s="183" t="s">
        <v>1203</v>
      </c>
      <c r="E332" s="183"/>
      <c r="F332" s="184" t="s">
        <v>47</v>
      </c>
      <c r="G332" s="184"/>
      <c r="H332" s="185">
        <v>178</v>
      </c>
      <c r="I332" s="186">
        <v>0</v>
      </c>
      <c r="J332" s="185"/>
      <c r="K332" s="177"/>
      <c r="L332" s="182" t="s">
        <v>1542</v>
      </c>
      <c r="M332" s="183" t="s">
        <v>1543</v>
      </c>
      <c r="N332" s="183" t="s">
        <v>1202</v>
      </c>
      <c r="O332" s="183" t="s">
        <v>1203</v>
      </c>
      <c r="P332" s="185"/>
      <c r="Q332" s="184" t="s">
        <v>47</v>
      </c>
      <c r="R332" s="185"/>
      <c r="S332" s="185">
        <v>139</v>
      </c>
      <c r="T332" s="186">
        <v>0</v>
      </c>
      <c r="U332" s="182"/>
      <c r="V332" s="177"/>
      <c r="W332" s="183" t="s">
        <v>1608</v>
      </c>
      <c r="X332" s="183" t="s">
        <v>1609</v>
      </c>
      <c r="Y332" s="183" t="s">
        <v>1202</v>
      </c>
      <c r="Z332" s="184" t="s">
        <v>1203</v>
      </c>
      <c r="AA332" s="185"/>
      <c r="AB332" s="184" t="s">
        <v>47</v>
      </c>
      <c r="AC332" s="185"/>
      <c r="AD332" s="185">
        <v>138</v>
      </c>
      <c r="AE332" s="186">
        <v>0</v>
      </c>
      <c r="AF332" s="182"/>
    </row>
    <row r="333" spans="1:32" s="154" customFormat="1" ht="14.45" customHeight="1" x14ac:dyDescent="0.2">
      <c r="A333" s="182" t="s">
        <v>1482</v>
      </c>
      <c r="B333" s="182" t="s">
        <v>1483</v>
      </c>
      <c r="C333" s="183" t="s">
        <v>1202</v>
      </c>
      <c r="D333" s="183" t="s">
        <v>1203</v>
      </c>
      <c r="E333" s="183"/>
      <c r="F333" s="184" t="s">
        <v>47</v>
      </c>
      <c r="G333" s="184"/>
      <c r="H333" s="185">
        <v>108</v>
      </c>
      <c r="I333" s="186">
        <v>0</v>
      </c>
      <c r="J333" s="185"/>
      <c r="K333" s="177"/>
      <c r="L333" s="182" t="s">
        <v>1544</v>
      </c>
      <c r="M333" s="183" t="s">
        <v>1545</v>
      </c>
      <c r="N333" s="183" t="s">
        <v>1202</v>
      </c>
      <c r="O333" s="183" t="s">
        <v>1203</v>
      </c>
      <c r="P333" s="185"/>
      <c r="Q333" s="184" t="s">
        <v>47</v>
      </c>
      <c r="R333" s="185"/>
      <c r="S333" s="185">
        <v>168</v>
      </c>
      <c r="T333" s="186">
        <v>0</v>
      </c>
      <c r="U333" s="182"/>
      <c r="V333" s="177"/>
      <c r="W333" s="183" t="s">
        <v>1610</v>
      </c>
      <c r="X333" s="183" t="s">
        <v>1611</v>
      </c>
      <c r="Y333" s="183" t="s">
        <v>1202</v>
      </c>
      <c r="Z333" s="184" t="s">
        <v>1203</v>
      </c>
      <c r="AA333" s="185"/>
      <c r="AB333" s="184" t="s">
        <v>47</v>
      </c>
      <c r="AC333" s="185"/>
      <c r="AD333" s="185">
        <v>137</v>
      </c>
      <c r="AE333" s="186">
        <v>0</v>
      </c>
      <c r="AF333" s="182"/>
    </row>
    <row r="334" spans="1:32" s="154" customFormat="1" ht="14.45" customHeight="1" x14ac:dyDescent="0.2">
      <c r="A334" s="182" t="s">
        <v>1484</v>
      </c>
      <c r="B334" s="182" t="s">
        <v>1485</v>
      </c>
      <c r="C334" s="183" t="s">
        <v>1202</v>
      </c>
      <c r="D334" s="183" t="s">
        <v>1203</v>
      </c>
      <c r="E334" s="183"/>
      <c r="F334" s="184" t="s">
        <v>47</v>
      </c>
      <c r="G334" s="184"/>
      <c r="H334" s="185">
        <v>108</v>
      </c>
      <c r="I334" s="186">
        <v>0</v>
      </c>
      <c r="J334" s="185"/>
      <c r="K334" s="177"/>
      <c r="L334" s="182" t="s">
        <v>1546</v>
      </c>
      <c r="M334" s="183" t="s">
        <v>1547</v>
      </c>
      <c r="N334" s="183" t="s">
        <v>1202</v>
      </c>
      <c r="O334" s="183" t="s">
        <v>1203</v>
      </c>
      <c r="P334" s="185"/>
      <c r="Q334" s="184" t="s">
        <v>47</v>
      </c>
      <c r="R334" s="185"/>
      <c r="S334" s="185">
        <v>128</v>
      </c>
      <c r="T334" s="186">
        <v>0</v>
      </c>
      <c r="U334" s="182"/>
      <c r="V334" s="177"/>
      <c r="W334" s="183" t="s">
        <v>1612</v>
      </c>
      <c r="X334" s="183" t="s">
        <v>1613</v>
      </c>
      <c r="Y334" s="183" t="s">
        <v>1202</v>
      </c>
      <c r="Z334" s="184" t="s">
        <v>1203</v>
      </c>
      <c r="AA334" s="185"/>
      <c r="AB334" s="184" t="s">
        <v>47</v>
      </c>
      <c r="AC334" s="185"/>
      <c r="AD334" s="185">
        <v>158</v>
      </c>
      <c r="AE334" s="186">
        <v>0</v>
      </c>
      <c r="AF334" s="182"/>
    </row>
    <row r="335" spans="1:32" s="154" customFormat="1" ht="14.45" customHeight="1" x14ac:dyDescent="0.2">
      <c r="A335" s="182" t="s">
        <v>1486</v>
      </c>
      <c r="B335" s="182" t="s">
        <v>1487</v>
      </c>
      <c r="C335" s="183" t="s">
        <v>1202</v>
      </c>
      <c r="D335" s="183" t="s">
        <v>1203</v>
      </c>
      <c r="E335" s="183"/>
      <c r="F335" s="184" t="s">
        <v>47</v>
      </c>
      <c r="G335" s="184"/>
      <c r="H335" s="185">
        <v>118</v>
      </c>
      <c r="I335" s="186">
        <v>0</v>
      </c>
      <c r="J335" s="185"/>
      <c r="K335" s="177"/>
      <c r="L335" s="182" t="s">
        <v>1548</v>
      </c>
      <c r="M335" s="183" t="s">
        <v>1549</v>
      </c>
      <c r="N335" s="183" t="s">
        <v>1202</v>
      </c>
      <c r="O335" s="183" t="s">
        <v>1203</v>
      </c>
      <c r="P335" s="185"/>
      <c r="Q335" s="184" t="s">
        <v>47</v>
      </c>
      <c r="R335" s="185"/>
      <c r="S335" s="185">
        <v>163</v>
      </c>
      <c r="T335" s="186">
        <v>0</v>
      </c>
      <c r="U335" s="182"/>
      <c r="V335" s="177"/>
      <c r="W335" s="183" t="s">
        <v>1614</v>
      </c>
      <c r="X335" s="183" t="s">
        <v>1615</v>
      </c>
      <c r="Y335" s="183" t="s">
        <v>1202</v>
      </c>
      <c r="Z335" s="184" t="s">
        <v>1203</v>
      </c>
      <c r="AA335" s="185"/>
      <c r="AB335" s="184" t="s">
        <v>47</v>
      </c>
      <c r="AC335" s="185"/>
      <c r="AD335" s="185">
        <v>118</v>
      </c>
      <c r="AE335" s="186">
        <v>0</v>
      </c>
      <c r="AF335" s="182"/>
    </row>
    <row r="336" spans="1:32" s="154" customFormat="1" ht="14.45" customHeight="1" x14ac:dyDescent="0.2">
      <c r="A336" s="182" t="s">
        <v>1488</v>
      </c>
      <c r="B336" s="182" t="s">
        <v>1489</v>
      </c>
      <c r="C336" s="183" t="s">
        <v>1202</v>
      </c>
      <c r="D336" s="183" t="s">
        <v>1203</v>
      </c>
      <c r="E336" s="183"/>
      <c r="F336" s="184" t="s">
        <v>47</v>
      </c>
      <c r="G336" s="184"/>
      <c r="H336" s="185">
        <v>98</v>
      </c>
      <c r="I336" s="186">
        <v>0</v>
      </c>
      <c r="J336" s="185"/>
      <c r="K336" s="177"/>
      <c r="L336" s="182" t="s">
        <v>1550</v>
      </c>
      <c r="M336" s="183" t="s">
        <v>1551</v>
      </c>
      <c r="N336" s="183" t="s">
        <v>1202</v>
      </c>
      <c r="O336" s="183" t="s">
        <v>1203</v>
      </c>
      <c r="P336" s="185"/>
      <c r="Q336" s="184" t="s">
        <v>47</v>
      </c>
      <c r="R336" s="185"/>
      <c r="S336" s="185">
        <v>223</v>
      </c>
      <c r="T336" s="186">
        <v>0</v>
      </c>
      <c r="U336" s="182"/>
      <c r="V336" s="177"/>
      <c r="W336" s="183" t="s">
        <v>1616</v>
      </c>
      <c r="X336" s="183" t="s">
        <v>1617</v>
      </c>
      <c r="Y336" s="183" t="s">
        <v>1202</v>
      </c>
      <c r="Z336" s="184" t="s">
        <v>1203</v>
      </c>
      <c r="AA336" s="185"/>
      <c r="AB336" s="184" t="s">
        <v>47</v>
      </c>
      <c r="AC336" s="185"/>
      <c r="AD336" s="185">
        <v>108</v>
      </c>
      <c r="AE336" s="186">
        <v>0</v>
      </c>
      <c r="AF336" s="182"/>
    </row>
    <row r="337" spans="1:32" s="154" customFormat="1" ht="14.45" customHeight="1" x14ac:dyDescent="0.2">
      <c r="A337" s="182" t="s">
        <v>1490</v>
      </c>
      <c r="B337" s="182" t="s">
        <v>1491</v>
      </c>
      <c r="C337" s="183" t="s">
        <v>1202</v>
      </c>
      <c r="D337" s="183" t="s">
        <v>1203</v>
      </c>
      <c r="E337" s="183"/>
      <c r="F337" s="184" t="s">
        <v>47</v>
      </c>
      <c r="G337" s="184"/>
      <c r="H337" s="185">
        <v>88</v>
      </c>
      <c r="I337" s="186">
        <v>0</v>
      </c>
      <c r="J337" s="185"/>
      <c r="K337" s="177"/>
      <c r="L337" s="182" t="s">
        <v>1552</v>
      </c>
      <c r="M337" s="183" t="s">
        <v>1553</v>
      </c>
      <c r="N337" s="183" t="s">
        <v>1202</v>
      </c>
      <c r="O337" s="183" t="s">
        <v>1203</v>
      </c>
      <c r="P337" s="185"/>
      <c r="Q337" s="184" t="s">
        <v>47</v>
      </c>
      <c r="R337" s="185"/>
      <c r="S337" s="185">
        <v>278</v>
      </c>
      <c r="T337" s="186">
        <v>0</v>
      </c>
      <c r="U337" s="182"/>
      <c r="V337" s="177"/>
      <c r="W337" s="183" t="s">
        <v>1618</v>
      </c>
      <c r="X337" s="183" t="s">
        <v>1619</v>
      </c>
      <c r="Y337" s="183" t="s">
        <v>1202</v>
      </c>
      <c r="Z337" s="184" t="s">
        <v>1203</v>
      </c>
      <c r="AA337" s="185"/>
      <c r="AB337" s="184" t="s">
        <v>47</v>
      </c>
      <c r="AC337" s="185"/>
      <c r="AD337" s="185">
        <v>128</v>
      </c>
      <c r="AE337" s="186">
        <v>0</v>
      </c>
      <c r="AF337" s="182"/>
    </row>
    <row r="338" spans="1:32" s="154" customFormat="1" ht="14.45" customHeight="1" x14ac:dyDescent="0.2">
      <c r="A338" s="182" t="s">
        <v>1492</v>
      </c>
      <c r="B338" s="182" t="s">
        <v>1493</v>
      </c>
      <c r="C338" s="183" t="s">
        <v>1202</v>
      </c>
      <c r="D338" s="183" t="s">
        <v>1203</v>
      </c>
      <c r="E338" s="183"/>
      <c r="F338" s="184" t="s">
        <v>47</v>
      </c>
      <c r="G338" s="184"/>
      <c r="H338" s="185">
        <v>68</v>
      </c>
      <c r="I338" s="186">
        <v>0</v>
      </c>
      <c r="J338" s="185"/>
      <c r="K338" s="177"/>
      <c r="L338" s="182" t="s">
        <v>1554</v>
      </c>
      <c r="M338" s="183" t="s">
        <v>1555</v>
      </c>
      <c r="N338" s="183" t="s">
        <v>1202</v>
      </c>
      <c r="O338" s="183" t="s">
        <v>1203</v>
      </c>
      <c r="P338" s="185"/>
      <c r="Q338" s="184" t="s">
        <v>47</v>
      </c>
      <c r="R338" s="185"/>
      <c r="S338" s="185">
        <v>118</v>
      </c>
      <c r="T338" s="186">
        <v>0</v>
      </c>
      <c r="U338" s="182"/>
      <c r="V338" s="177"/>
      <c r="W338" s="183" t="s">
        <v>1620</v>
      </c>
      <c r="X338" s="183" t="s">
        <v>1621</v>
      </c>
      <c r="Y338" s="183" t="s">
        <v>1202</v>
      </c>
      <c r="Z338" s="184" t="s">
        <v>1203</v>
      </c>
      <c r="AA338" s="185"/>
      <c r="AB338" s="184" t="s">
        <v>47</v>
      </c>
      <c r="AC338" s="185"/>
      <c r="AD338" s="185">
        <v>118</v>
      </c>
      <c r="AE338" s="186">
        <v>0</v>
      </c>
      <c r="AF338" s="182"/>
    </row>
    <row r="339" spans="1:32" s="154" customFormat="1" ht="14.45" customHeight="1" x14ac:dyDescent="0.2">
      <c r="A339" s="182" t="s">
        <v>1494</v>
      </c>
      <c r="B339" s="182" t="s">
        <v>1495</v>
      </c>
      <c r="C339" s="183" t="s">
        <v>1202</v>
      </c>
      <c r="D339" s="183" t="s">
        <v>1203</v>
      </c>
      <c r="E339" s="183"/>
      <c r="F339" s="184" t="s">
        <v>47</v>
      </c>
      <c r="G339" s="184"/>
      <c r="H339" s="185">
        <v>118</v>
      </c>
      <c r="I339" s="186">
        <v>0</v>
      </c>
      <c r="J339" s="185"/>
      <c r="K339" s="177"/>
      <c r="L339" s="182" t="s">
        <v>1556</v>
      </c>
      <c r="M339" s="183" t="s">
        <v>1557</v>
      </c>
      <c r="N339" s="183" t="s">
        <v>1202</v>
      </c>
      <c r="O339" s="183" t="s">
        <v>1203</v>
      </c>
      <c r="P339" s="185"/>
      <c r="Q339" s="184" t="s">
        <v>47</v>
      </c>
      <c r="R339" s="185"/>
      <c r="S339" s="185">
        <v>118</v>
      </c>
      <c r="T339" s="186">
        <v>0</v>
      </c>
      <c r="U339" s="182"/>
      <c r="V339" s="177"/>
      <c r="W339" s="183" t="s">
        <v>1622</v>
      </c>
      <c r="X339" s="183" t="s">
        <v>1623</v>
      </c>
      <c r="Y339" s="183" t="s">
        <v>1202</v>
      </c>
      <c r="Z339" s="184" t="s">
        <v>1203</v>
      </c>
      <c r="AA339" s="185"/>
      <c r="AB339" s="184" t="s">
        <v>47</v>
      </c>
      <c r="AC339" s="185"/>
      <c r="AD339" s="185">
        <v>158</v>
      </c>
      <c r="AE339" s="186">
        <v>0</v>
      </c>
      <c r="AF339" s="182"/>
    </row>
    <row r="340" spans="1:32" s="154" customFormat="1" ht="14.45" customHeight="1" x14ac:dyDescent="0.2">
      <c r="A340" s="182" t="s">
        <v>1496</v>
      </c>
      <c r="B340" s="182" t="s">
        <v>1497</v>
      </c>
      <c r="C340" s="183" t="s">
        <v>1202</v>
      </c>
      <c r="D340" s="183" t="s">
        <v>1203</v>
      </c>
      <c r="E340" s="183"/>
      <c r="F340" s="184" t="s">
        <v>47</v>
      </c>
      <c r="G340" s="184"/>
      <c r="H340" s="185">
        <v>108</v>
      </c>
      <c r="I340" s="186">
        <v>0</v>
      </c>
      <c r="J340" s="185"/>
      <c r="K340" s="177"/>
      <c r="L340" s="182" t="s">
        <v>1558</v>
      </c>
      <c r="M340" s="183" t="s">
        <v>1559</v>
      </c>
      <c r="N340" s="183" t="s">
        <v>1202</v>
      </c>
      <c r="O340" s="183" t="s">
        <v>1203</v>
      </c>
      <c r="P340" s="185"/>
      <c r="Q340" s="184" t="s">
        <v>47</v>
      </c>
      <c r="R340" s="185"/>
      <c r="S340" s="185">
        <v>78</v>
      </c>
      <c r="T340" s="186">
        <v>0</v>
      </c>
      <c r="U340" s="182"/>
      <c r="V340" s="177"/>
      <c r="W340" s="183" t="s">
        <v>1624</v>
      </c>
      <c r="X340" s="183" t="s">
        <v>1625</v>
      </c>
      <c r="Y340" s="183" t="s">
        <v>1202</v>
      </c>
      <c r="Z340" s="184" t="s">
        <v>1203</v>
      </c>
      <c r="AA340" s="185"/>
      <c r="AB340" s="184" t="s">
        <v>47</v>
      </c>
      <c r="AC340" s="185"/>
      <c r="AD340" s="185">
        <v>108</v>
      </c>
      <c r="AE340" s="186">
        <v>0</v>
      </c>
      <c r="AF340" s="182"/>
    </row>
    <row r="341" spans="1:32" s="154" customFormat="1" ht="14.45" customHeight="1" x14ac:dyDescent="0.2">
      <c r="A341" s="182" t="s">
        <v>1498</v>
      </c>
      <c r="B341" s="182" t="s">
        <v>1499</v>
      </c>
      <c r="C341" s="183" t="s">
        <v>1202</v>
      </c>
      <c r="D341" s="183" t="s">
        <v>1203</v>
      </c>
      <c r="E341" s="183"/>
      <c r="F341" s="184" t="s">
        <v>47</v>
      </c>
      <c r="G341" s="184"/>
      <c r="H341" s="185">
        <v>178</v>
      </c>
      <c r="I341" s="186">
        <v>0</v>
      </c>
      <c r="J341" s="185"/>
      <c r="K341" s="177"/>
      <c r="L341" s="182" t="s">
        <v>1560</v>
      </c>
      <c r="M341" s="183" t="s">
        <v>1561</v>
      </c>
      <c r="N341" s="183" t="s">
        <v>1202</v>
      </c>
      <c r="O341" s="183" t="s">
        <v>1203</v>
      </c>
      <c r="P341" s="185"/>
      <c r="Q341" s="184" t="s">
        <v>47</v>
      </c>
      <c r="R341" s="185"/>
      <c r="S341" s="185">
        <v>78</v>
      </c>
      <c r="T341" s="186">
        <v>0</v>
      </c>
      <c r="U341" s="182"/>
      <c r="V341" s="177"/>
      <c r="W341" s="183" t="s">
        <v>1626</v>
      </c>
      <c r="X341" s="183" t="s">
        <v>1627</v>
      </c>
      <c r="Y341" s="183" t="s">
        <v>1202</v>
      </c>
      <c r="Z341" s="184" t="s">
        <v>1203</v>
      </c>
      <c r="AA341" s="185"/>
      <c r="AB341" s="184" t="s">
        <v>47</v>
      </c>
      <c r="AC341" s="185"/>
      <c r="AD341" s="185">
        <v>108</v>
      </c>
      <c r="AE341" s="186">
        <v>0</v>
      </c>
      <c r="AF341" s="182"/>
    </row>
    <row r="342" spans="1:32" s="154" customFormat="1" ht="14.45" customHeight="1" x14ac:dyDescent="0.2">
      <c r="A342" s="182" t="s">
        <v>1500</v>
      </c>
      <c r="B342" s="182" t="s">
        <v>1501</v>
      </c>
      <c r="C342" s="183" t="s">
        <v>1202</v>
      </c>
      <c r="D342" s="183" t="s">
        <v>1203</v>
      </c>
      <c r="E342" s="183"/>
      <c r="F342" s="184" t="s">
        <v>47</v>
      </c>
      <c r="G342" s="184"/>
      <c r="H342" s="185">
        <v>98</v>
      </c>
      <c r="I342" s="186">
        <v>0</v>
      </c>
      <c r="J342" s="185"/>
      <c r="K342" s="177"/>
      <c r="L342" s="182" t="s">
        <v>1562</v>
      </c>
      <c r="M342" s="183" t="s">
        <v>1563</v>
      </c>
      <c r="N342" s="183" t="s">
        <v>1202</v>
      </c>
      <c r="O342" s="183" t="s">
        <v>1203</v>
      </c>
      <c r="P342" s="185"/>
      <c r="Q342" s="184" t="s">
        <v>47</v>
      </c>
      <c r="R342" s="185"/>
      <c r="S342" s="185">
        <v>78</v>
      </c>
      <c r="T342" s="186">
        <v>0</v>
      </c>
      <c r="U342" s="182"/>
      <c r="V342" s="177"/>
      <c r="W342" s="183" t="s">
        <v>1628</v>
      </c>
      <c r="X342" s="183" t="s">
        <v>1629</v>
      </c>
      <c r="Y342" s="183" t="s">
        <v>1202</v>
      </c>
      <c r="Z342" s="184" t="s">
        <v>1203</v>
      </c>
      <c r="AA342" s="185"/>
      <c r="AB342" s="184" t="s">
        <v>47</v>
      </c>
      <c r="AC342" s="185"/>
      <c r="AD342" s="185">
        <v>108</v>
      </c>
      <c r="AE342" s="186">
        <v>0</v>
      </c>
      <c r="AF342" s="182"/>
    </row>
    <row r="343" spans="1:32" s="154" customFormat="1" ht="14.45" customHeight="1" x14ac:dyDescent="0.2">
      <c r="A343" s="182" t="s">
        <v>1502</v>
      </c>
      <c r="B343" s="182" t="s">
        <v>1503</v>
      </c>
      <c r="C343" s="183" t="s">
        <v>1202</v>
      </c>
      <c r="D343" s="183" t="s">
        <v>1203</v>
      </c>
      <c r="E343" s="183"/>
      <c r="F343" s="184" t="s">
        <v>47</v>
      </c>
      <c r="G343" s="184"/>
      <c r="H343" s="185">
        <v>148</v>
      </c>
      <c r="I343" s="186">
        <v>0</v>
      </c>
      <c r="J343" s="185"/>
      <c r="K343" s="177"/>
      <c r="L343" s="182" t="s">
        <v>1564</v>
      </c>
      <c r="M343" s="183" t="s">
        <v>1565</v>
      </c>
      <c r="N343" s="183" t="s">
        <v>1202</v>
      </c>
      <c r="O343" s="183" t="s">
        <v>1203</v>
      </c>
      <c r="P343" s="185"/>
      <c r="Q343" s="184" t="s">
        <v>47</v>
      </c>
      <c r="R343" s="185"/>
      <c r="S343" s="185">
        <v>138</v>
      </c>
      <c r="T343" s="186">
        <v>0</v>
      </c>
      <c r="U343" s="182"/>
      <c r="V343" s="177"/>
      <c r="W343" s="183" t="s">
        <v>1630</v>
      </c>
      <c r="X343" s="183" t="s">
        <v>1631</v>
      </c>
      <c r="Y343" s="183" t="s">
        <v>1202</v>
      </c>
      <c r="Z343" s="184" t="s">
        <v>1203</v>
      </c>
      <c r="AA343" s="185"/>
      <c r="AB343" s="184" t="s">
        <v>47</v>
      </c>
      <c r="AC343" s="185"/>
      <c r="AD343" s="185">
        <v>128</v>
      </c>
      <c r="AE343" s="186">
        <v>0</v>
      </c>
      <c r="AF343" s="182"/>
    </row>
    <row r="344" spans="1:32" s="154" customFormat="1" ht="14.45" customHeight="1" x14ac:dyDescent="0.2">
      <c r="A344" s="182" t="s">
        <v>1504</v>
      </c>
      <c r="B344" s="182" t="s">
        <v>1505</v>
      </c>
      <c r="C344" s="183" t="s">
        <v>1202</v>
      </c>
      <c r="D344" s="183" t="s">
        <v>1203</v>
      </c>
      <c r="E344" s="183"/>
      <c r="F344" s="184" t="s">
        <v>47</v>
      </c>
      <c r="G344" s="184"/>
      <c r="H344" s="185">
        <v>59</v>
      </c>
      <c r="I344" s="186">
        <v>0</v>
      </c>
      <c r="J344" s="185"/>
      <c r="K344" s="177"/>
      <c r="L344" s="182" t="s">
        <v>1566</v>
      </c>
      <c r="M344" s="183" t="s">
        <v>1567</v>
      </c>
      <c r="N344" s="183" t="s">
        <v>1202</v>
      </c>
      <c r="O344" s="183" t="s">
        <v>1203</v>
      </c>
      <c r="P344" s="185"/>
      <c r="Q344" s="184" t="s">
        <v>47</v>
      </c>
      <c r="R344" s="185"/>
      <c r="S344" s="185">
        <v>83</v>
      </c>
      <c r="T344" s="186">
        <v>0</v>
      </c>
      <c r="U344" s="182"/>
      <c r="V344" s="177"/>
      <c r="W344" s="183" t="s">
        <v>1632</v>
      </c>
      <c r="X344" s="183" t="s">
        <v>1633</v>
      </c>
      <c r="Y344" s="183" t="s">
        <v>1202</v>
      </c>
      <c r="Z344" s="184" t="s">
        <v>1203</v>
      </c>
      <c r="AA344" s="185"/>
      <c r="AB344" s="184" t="s">
        <v>47</v>
      </c>
      <c r="AC344" s="185"/>
      <c r="AD344" s="185">
        <v>98</v>
      </c>
      <c r="AE344" s="186">
        <v>0</v>
      </c>
      <c r="AF344" s="182"/>
    </row>
    <row r="345" spans="1:32" s="154" customFormat="1" ht="14.45" customHeight="1" x14ac:dyDescent="0.2">
      <c r="A345" s="182" t="s">
        <v>1506</v>
      </c>
      <c r="B345" s="182" t="s">
        <v>1507</v>
      </c>
      <c r="C345" s="183" t="s">
        <v>1202</v>
      </c>
      <c r="D345" s="183" t="s">
        <v>1203</v>
      </c>
      <c r="E345" s="183"/>
      <c r="F345" s="184" t="s">
        <v>47</v>
      </c>
      <c r="G345" s="184"/>
      <c r="H345" s="185">
        <v>89</v>
      </c>
      <c r="I345" s="186">
        <v>0</v>
      </c>
      <c r="J345" s="185"/>
      <c r="K345" s="177"/>
      <c r="L345" s="182" t="s">
        <v>62</v>
      </c>
      <c r="M345" s="183" t="s">
        <v>63</v>
      </c>
      <c r="N345" s="183" t="s">
        <v>1202</v>
      </c>
      <c r="O345" s="183" t="s">
        <v>1203</v>
      </c>
      <c r="P345" s="185"/>
      <c r="Q345" s="184" t="s">
        <v>47</v>
      </c>
      <c r="R345" s="185"/>
      <c r="S345" s="185">
        <v>102</v>
      </c>
      <c r="T345" s="186">
        <v>0</v>
      </c>
      <c r="U345" s="182"/>
      <c r="V345" s="177"/>
      <c r="W345" s="183" t="s">
        <v>1634</v>
      </c>
      <c r="X345" s="183" t="s">
        <v>1635</v>
      </c>
      <c r="Y345" s="183" t="s">
        <v>1202</v>
      </c>
      <c r="Z345" s="184" t="s">
        <v>1203</v>
      </c>
      <c r="AA345" s="185"/>
      <c r="AB345" s="184" t="s">
        <v>47</v>
      </c>
      <c r="AC345" s="185"/>
      <c r="AD345" s="185">
        <v>128</v>
      </c>
      <c r="AE345" s="186">
        <v>0</v>
      </c>
      <c r="AF345" s="182"/>
    </row>
    <row r="346" spans="1:32" s="154" customFormat="1" ht="14.45" customHeight="1" x14ac:dyDescent="0.2">
      <c r="A346" s="182" t="s">
        <v>1508</v>
      </c>
      <c r="B346" s="182" t="s">
        <v>1509</v>
      </c>
      <c r="C346" s="183" t="s">
        <v>1202</v>
      </c>
      <c r="D346" s="183" t="s">
        <v>1203</v>
      </c>
      <c r="E346" s="183"/>
      <c r="F346" s="184" t="s">
        <v>47</v>
      </c>
      <c r="G346" s="184"/>
      <c r="H346" s="185">
        <v>79</v>
      </c>
      <c r="I346" s="186">
        <v>0</v>
      </c>
      <c r="J346" s="185"/>
      <c r="K346" s="177"/>
      <c r="L346" s="182" t="s">
        <v>1568</v>
      </c>
      <c r="M346" s="183" t="s">
        <v>1569</v>
      </c>
      <c r="N346" s="183" t="s">
        <v>1202</v>
      </c>
      <c r="O346" s="183" t="s">
        <v>1203</v>
      </c>
      <c r="P346" s="185"/>
      <c r="Q346" s="184" t="s">
        <v>47</v>
      </c>
      <c r="R346" s="185"/>
      <c r="S346" s="185">
        <v>258</v>
      </c>
      <c r="T346" s="186">
        <v>0</v>
      </c>
      <c r="U346" s="182"/>
      <c r="V346" s="177"/>
      <c r="W346" s="183" t="s">
        <v>1636</v>
      </c>
      <c r="X346" s="183" t="s">
        <v>1637</v>
      </c>
      <c r="Y346" s="183" t="s">
        <v>1202</v>
      </c>
      <c r="Z346" s="184" t="s">
        <v>1203</v>
      </c>
      <c r="AA346" s="185"/>
      <c r="AB346" s="184" t="s">
        <v>47</v>
      </c>
      <c r="AC346" s="185"/>
      <c r="AD346" s="185">
        <v>138</v>
      </c>
      <c r="AE346" s="186">
        <v>0</v>
      </c>
      <c r="AF346" s="182"/>
    </row>
    <row r="347" spans="1:32" s="154" customFormat="1" ht="14.45" customHeight="1" x14ac:dyDescent="0.2">
      <c r="A347" s="182" t="s">
        <v>1510</v>
      </c>
      <c r="B347" s="182" t="s">
        <v>1511</v>
      </c>
      <c r="C347" s="183" t="s">
        <v>1202</v>
      </c>
      <c r="D347" s="183" t="s">
        <v>1203</v>
      </c>
      <c r="E347" s="183"/>
      <c r="F347" s="184" t="s">
        <v>47</v>
      </c>
      <c r="G347" s="184"/>
      <c r="H347" s="185">
        <v>79</v>
      </c>
      <c r="I347" s="186">
        <v>0</v>
      </c>
      <c r="J347" s="185"/>
      <c r="K347" s="177"/>
      <c r="L347" s="182" t="s">
        <v>1570</v>
      </c>
      <c r="M347" s="183" t="s">
        <v>1571</v>
      </c>
      <c r="N347" s="183" t="s">
        <v>1202</v>
      </c>
      <c r="O347" s="183" t="s">
        <v>1203</v>
      </c>
      <c r="P347" s="185"/>
      <c r="Q347" s="184" t="s">
        <v>47</v>
      </c>
      <c r="R347" s="185"/>
      <c r="S347" s="185">
        <v>208</v>
      </c>
      <c r="T347" s="186">
        <v>0</v>
      </c>
      <c r="U347" s="182"/>
      <c r="V347" s="177"/>
      <c r="W347" s="183" t="s">
        <v>1638</v>
      </c>
      <c r="X347" s="183" t="s">
        <v>1639</v>
      </c>
      <c r="Y347" s="183" t="s">
        <v>1202</v>
      </c>
      <c r="Z347" s="184" t="s">
        <v>1203</v>
      </c>
      <c r="AA347" s="185"/>
      <c r="AB347" s="184" t="s">
        <v>47</v>
      </c>
      <c r="AC347" s="185"/>
      <c r="AD347" s="185">
        <v>118</v>
      </c>
      <c r="AE347" s="186">
        <v>0</v>
      </c>
      <c r="AF347" s="182"/>
    </row>
    <row r="348" spans="1:32" s="154" customFormat="1" ht="14.45" customHeight="1" x14ac:dyDescent="0.2">
      <c r="A348" s="182" t="s">
        <v>1512</v>
      </c>
      <c r="B348" s="182" t="s">
        <v>1513</v>
      </c>
      <c r="C348" s="183" t="s">
        <v>1202</v>
      </c>
      <c r="D348" s="183" t="s">
        <v>1203</v>
      </c>
      <c r="E348" s="183"/>
      <c r="F348" s="184" t="s">
        <v>47</v>
      </c>
      <c r="G348" s="184"/>
      <c r="H348" s="185">
        <v>198</v>
      </c>
      <c r="I348" s="186">
        <v>0</v>
      </c>
      <c r="J348" s="185"/>
      <c r="K348" s="177"/>
      <c r="L348" s="182" t="s">
        <v>1572</v>
      </c>
      <c r="M348" s="183" t="s">
        <v>1573</v>
      </c>
      <c r="N348" s="183" t="s">
        <v>1202</v>
      </c>
      <c r="O348" s="183" t="s">
        <v>1203</v>
      </c>
      <c r="P348" s="185"/>
      <c r="Q348" s="184" t="s">
        <v>47</v>
      </c>
      <c r="R348" s="185"/>
      <c r="S348" s="185">
        <v>308</v>
      </c>
      <c r="T348" s="186">
        <v>0</v>
      </c>
      <c r="U348" s="182"/>
      <c r="V348" s="177"/>
      <c r="W348" s="183" t="s">
        <v>1640</v>
      </c>
      <c r="X348" s="183" t="s">
        <v>1641</v>
      </c>
      <c r="Y348" s="183" t="s">
        <v>1202</v>
      </c>
      <c r="Z348" s="184" t="s">
        <v>1203</v>
      </c>
      <c r="AA348" s="185"/>
      <c r="AB348" s="184" t="s">
        <v>47</v>
      </c>
      <c r="AC348" s="185"/>
      <c r="AD348" s="185">
        <v>158</v>
      </c>
      <c r="AE348" s="186">
        <v>0</v>
      </c>
      <c r="AF348" s="182"/>
    </row>
    <row r="349" spans="1:32" s="154" customFormat="1" ht="14.45" customHeight="1" x14ac:dyDescent="0.2">
      <c r="A349" s="182" t="s">
        <v>56</v>
      </c>
      <c r="B349" s="182" t="s">
        <v>57</v>
      </c>
      <c r="C349" s="183" t="s">
        <v>1202</v>
      </c>
      <c r="D349" s="183" t="s">
        <v>1203</v>
      </c>
      <c r="E349" s="183"/>
      <c r="F349" s="184" t="s">
        <v>47</v>
      </c>
      <c r="G349" s="184"/>
      <c r="H349" s="185">
        <v>30</v>
      </c>
      <c r="I349" s="186">
        <v>0</v>
      </c>
      <c r="J349" s="185"/>
      <c r="K349" s="177"/>
      <c r="L349" s="182" t="s">
        <v>1574</v>
      </c>
      <c r="M349" s="183" t="s">
        <v>1575</v>
      </c>
      <c r="N349" s="183" t="s">
        <v>1202</v>
      </c>
      <c r="O349" s="183" t="s">
        <v>1203</v>
      </c>
      <c r="P349" s="185"/>
      <c r="Q349" s="184" t="s">
        <v>47</v>
      </c>
      <c r="R349" s="185"/>
      <c r="S349" s="185">
        <v>298</v>
      </c>
      <c r="T349" s="186">
        <v>0</v>
      </c>
      <c r="U349" s="182"/>
      <c r="V349" s="177"/>
      <c r="W349" s="183" t="s">
        <v>1642</v>
      </c>
      <c r="X349" s="183" t="s">
        <v>1643</v>
      </c>
      <c r="Y349" s="183" t="s">
        <v>1202</v>
      </c>
      <c r="Z349" s="184" t="s">
        <v>1203</v>
      </c>
      <c r="AA349" s="185"/>
      <c r="AB349" s="184" t="s">
        <v>47</v>
      </c>
      <c r="AC349" s="185"/>
      <c r="AD349" s="185">
        <v>216</v>
      </c>
      <c r="AE349" s="186">
        <v>0</v>
      </c>
      <c r="AF349" s="182"/>
    </row>
    <row r="350" spans="1:32" s="154" customFormat="1" ht="14.45" customHeight="1" x14ac:dyDescent="0.2">
      <c r="A350" s="182" t="s">
        <v>58</v>
      </c>
      <c r="B350" s="182" t="s">
        <v>59</v>
      </c>
      <c r="C350" s="183" t="s">
        <v>1202</v>
      </c>
      <c r="D350" s="183" t="s">
        <v>1203</v>
      </c>
      <c r="E350" s="183"/>
      <c r="F350" s="184" t="s">
        <v>47</v>
      </c>
      <c r="G350" s="184"/>
      <c r="H350" s="185">
        <v>99</v>
      </c>
      <c r="I350" s="186">
        <v>0</v>
      </c>
      <c r="J350" s="185"/>
      <c r="K350" s="177"/>
      <c r="L350" s="182" t="s">
        <v>1576</v>
      </c>
      <c r="M350" s="183" t="s">
        <v>1577</v>
      </c>
      <c r="N350" s="183" t="s">
        <v>1202</v>
      </c>
      <c r="O350" s="183" t="s">
        <v>1203</v>
      </c>
      <c r="P350" s="185"/>
      <c r="Q350" s="184" t="s">
        <v>47</v>
      </c>
      <c r="R350" s="185"/>
      <c r="S350" s="185">
        <v>258</v>
      </c>
      <c r="T350" s="186">
        <v>0</v>
      </c>
      <c r="U350" s="182"/>
      <c r="V350" s="177"/>
      <c r="W350" s="183" t="s">
        <v>1644</v>
      </c>
      <c r="X350" s="183" t="s">
        <v>1645</v>
      </c>
      <c r="Y350" s="183" t="s">
        <v>1202</v>
      </c>
      <c r="Z350" s="184" t="s">
        <v>1203</v>
      </c>
      <c r="AA350" s="185"/>
      <c r="AB350" s="184" t="s">
        <v>47</v>
      </c>
      <c r="AC350" s="185"/>
      <c r="AD350" s="185">
        <v>153</v>
      </c>
      <c r="AE350" s="186">
        <v>0</v>
      </c>
      <c r="AF350" s="182"/>
    </row>
    <row r="351" spans="1:32" s="154" customFormat="1" ht="14.45" customHeight="1" x14ac:dyDescent="0.2">
      <c r="A351" s="182" t="s">
        <v>1514</v>
      </c>
      <c r="B351" s="182" t="s">
        <v>1515</v>
      </c>
      <c r="C351" s="183" t="s">
        <v>1202</v>
      </c>
      <c r="D351" s="183" t="s">
        <v>1203</v>
      </c>
      <c r="E351" s="183"/>
      <c r="F351" s="184" t="s">
        <v>47</v>
      </c>
      <c r="G351" s="184"/>
      <c r="H351" s="185">
        <v>108</v>
      </c>
      <c r="I351" s="186">
        <v>0</v>
      </c>
      <c r="J351" s="185"/>
      <c r="K351" s="177"/>
      <c r="L351" s="182" t="s">
        <v>1578</v>
      </c>
      <c r="M351" s="183" t="s">
        <v>1579</v>
      </c>
      <c r="N351" s="183" t="s">
        <v>1202</v>
      </c>
      <c r="O351" s="183" t="s">
        <v>1203</v>
      </c>
      <c r="P351" s="185"/>
      <c r="Q351" s="184" t="s">
        <v>47</v>
      </c>
      <c r="R351" s="185"/>
      <c r="S351" s="185">
        <v>278</v>
      </c>
      <c r="T351" s="186">
        <v>0</v>
      </c>
      <c r="U351" s="182"/>
      <c r="V351" s="177"/>
      <c r="W351" s="183" t="s">
        <v>1646</v>
      </c>
      <c r="X351" s="183" t="s">
        <v>1647</v>
      </c>
      <c r="Y351" s="183" t="s">
        <v>1202</v>
      </c>
      <c r="Z351" s="184" t="s">
        <v>1203</v>
      </c>
      <c r="AA351" s="185"/>
      <c r="AB351" s="184" t="s">
        <v>47</v>
      </c>
      <c r="AC351" s="185"/>
      <c r="AD351" s="185">
        <v>208</v>
      </c>
      <c r="AE351" s="186">
        <v>0</v>
      </c>
      <c r="AF351" s="182"/>
    </row>
    <row r="352" spans="1:32" s="154" customFormat="1" ht="14.45" customHeight="1" x14ac:dyDescent="0.2">
      <c r="A352" s="182" t="s">
        <v>1516</v>
      </c>
      <c r="B352" s="182" t="s">
        <v>1517</v>
      </c>
      <c r="C352" s="183" t="s">
        <v>1202</v>
      </c>
      <c r="D352" s="183" t="s">
        <v>1203</v>
      </c>
      <c r="E352" s="183"/>
      <c r="F352" s="184" t="s">
        <v>47</v>
      </c>
      <c r="G352" s="184"/>
      <c r="H352" s="185">
        <v>139</v>
      </c>
      <c r="I352" s="186">
        <v>0</v>
      </c>
      <c r="J352" s="185"/>
      <c r="K352" s="177"/>
      <c r="L352" s="182" t="s">
        <v>1580</v>
      </c>
      <c r="M352" s="183" t="s">
        <v>1581</v>
      </c>
      <c r="N352" s="183" t="s">
        <v>1202</v>
      </c>
      <c r="O352" s="183" t="s">
        <v>1203</v>
      </c>
      <c r="P352" s="185"/>
      <c r="Q352" s="184" t="s">
        <v>47</v>
      </c>
      <c r="R352" s="185"/>
      <c r="S352" s="185">
        <v>248</v>
      </c>
      <c r="T352" s="186">
        <v>0</v>
      </c>
      <c r="U352" s="182"/>
      <c r="V352" s="177"/>
      <c r="W352" s="183" t="s">
        <v>1648</v>
      </c>
      <c r="X352" s="183" t="s">
        <v>1649</v>
      </c>
      <c r="Y352" s="183" t="s">
        <v>1202</v>
      </c>
      <c r="Z352" s="184" t="s">
        <v>1203</v>
      </c>
      <c r="AA352" s="185"/>
      <c r="AB352" s="184" t="s">
        <v>47</v>
      </c>
      <c r="AC352" s="185"/>
      <c r="AD352" s="185">
        <v>39</v>
      </c>
      <c r="AE352" s="186">
        <v>0</v>
      </c>
      <c r="AF352" s="182"/>
    </row>
    <row r="353" spans="1:32" s="154" customFormat="1" ht="14.45" customHeight="1" x14ac:dyDescent="0.2">
      <c r="A353" s="182" t="s">
        <v>1518</v>
      </c>
      <c r="B353" s="182" t="s">
        <v>1519</v>
      </c>
      <c r="C353" s="183" t="s">
        <v>1202</v>
      </c>
      <c r="D353" s="183" t="s">
        <v>1203</v>
      </c>
      <c r="E353" s="183"/>
      <c r="F353" s="184" t="s">
        <v>47</v>
      </c>
      <c r="G353" s="184"/>
      <c r="H353" s="185">
        <v>119</v>
      </c>
      <c r="I353" s="186">
        <v>0</v>
      </c>
      <c r="J353" s="185"/>
      <c r="K353" s="177"/>
      <c r="L353" s="182" t="s">
        <v>1582</v>
      </c>
      <c r="M353" s="183" t="s">
        <v>1583</v>
      </c>
      <c r="N353" s="183" t="s">
        <v>1202</v>
      </c>
      <c r="O353" s="183" t="s">
        <v>1203</v>
      </c>
      <c r="P353" s="185"/>
      <c r="Q353" s="184" t="s">
        <v>47</v>
      </c>
      <c r="R353" s="185"/>
      <c r="S353" s="185">
        <v>168</v>
      </c>
      <c r="T353" s="186">
        <v>0</v>
      </c>
      <c r="U353" s="182"/>
      <c r="V353" s="177"/>
      <c r="W353" s="183" t="s">
        <v>1650</v>
      </c>
      <c r="X353" s="183" t="s">
        <v>1651</v>
      </c>
      <c r="Y353" s="183" t="s">
        <v>1202</v>
      </c>
      <c r="Z353" s="184" t="s">
        <v>1203</v>
      </c>
      <c r="AA353" s="185"/>
      <c r="AB353" s="184" t="s">
        <v>47</v>
      </c>
      <c r="AC353" s="185"/>
      <c r="AD353" s="185">
        <v>179</v>
      </c>
      <c r="AE353" s="186">
        <v>0</v>
      </c>
      <c r="AF353" s="182"/>
    </row>
    <row r="354" spans="1:32" s="154" customFormat="1" ht="14.45" customHeight="1" x14ac:dyDescent="0.2">
      <c r="A354" s="182" t="s">
        <v>1520</v>
      </c>
      <c r="B354" s="182" t="s">
        <v>1521</v>
      </c>
      <c r="C354" s="183" t="s">
        <v>1202</v>
      </c>
      <c r="D354" s="183" t="s">
        <v>1203</v>
      </c>
      <c r="E354" s="183"/>
      <c r="F354" s="184" t="s">
        <v>47</v>
      </c>
      <c r="G354" s="184"/>
      <c r="H354" s="185">
        <v>159</v>
      </c>
      <c r="I354" s="186">
        <v>0</v>
      </c>
      <c r="J354" s="185"/>
      <c r="K354" s="177"/>
      <c r="L354" s="182" t="s">
        <v>1584</v>
      </c>
      <c r="M354" s="183" t="s">
        <v>1585</v>
      </c>
      <c r="N354" s="183" t="s">
        <v>1202</v>
      </c>
      <c r="O354" s="183" t="s">
        <v>1203</v>
      </c>
      <c r="P354" s="185"/>
      <c r="Q354" s="184" t="s">
        <v>47</v>
      </c>
      <c r="R354" s="185"/>
      <c r="S354" s="185">
        <v>108</v>
      </c>
      <c r="T354" s="186">
        <v>0</v>
      </c>
      <c r="U354" s="182"/>
      <c r="V354" s="177"/>
      <c r="W354" s="183" t="s">
        <v>1652</v>
      </c>
      <c r="X354" s="183" t="s">
        <v>1653</v>
      </c>
      <c r="Y354" s="183" t="s">
        <v>1202</v>
      </c>
      <c r="Z354" s="184" t="s">
        <v>1203</v>
      </c>
      <c r="AA354" s="185"/>
      <c r="AB354" s="184" t="s">
        <v>47</v>
      </c>
      <c r="AC354" s="185"/>
      <c r="AD354" s="185">
        <v>114</v>
      </c>
      <c r="AE354" s="186">
        <v>0</v>
      </c>
      <c r="AF354" s="182"/>
    </row>
    <row r="355" spans="1:32" s="154" customFormat="1" ht="14.45" customHeight="1" x14ac:dyDescent="0.2">
      <c r="A355" s="182" t="s">
        <v>60</v>
      </c>
      <c r="B355" s="182" t="s">
        <v>61</v>
      </c>
      <c r="C355" s="183" t="s">
        <v>1202</v>
      </c>
      <c r="D355" s="183" t="s">
        <v>1203</v>
      </c>
      <c r="E355" s="183"/>
      <c r="F355" s="184" t="s">
        <v>47</v>
      </c>
      <c r="G355" s="184"/>
      <c r="H355" s="185">
        <v>99</v>
      </c>
      <c r="I355" s="186">
        <v>0</v>
      </c>
      <c r="J355" s="185"/>
      <c r="K355" s="177"/>
      <c r="L355" s="182" t="s">
        <v>1586</v>
      </c>
      <c r="M355" s="183" t="s">
        <v>1587</v>
      </c>
      <c r="N355" s="183" t="s">
        <v>1202</v>
      </c>
      <c r="O355" s="183" t="s">
        <v>1203</v>
      </c>
      <c r="P355" s="185"/>
      <c r="Q355" s="184" t="s">
        <v>47</v>
      </c>
      <c r="R355" s="185"/>
      <c r="S355" s="185">
        <v>168</v>
      </c>
      <c r="T355" s="186">
        <v>0</v>
      </c>
      <c r="U355" s="182"/>
      <c r="V355" s="177"/>
      <c r="W355" s="183" t="s">
        <v>1654</v>
      </c>
      <c r="X355" s="183" t="s">
        <v>1655</v>
      </c>
      <c r="Y355" s="183" t="s">
        <v>1202</v>
      </c>
      <c r="Z355" s="184" t="s">
        <v>1203</v>
      </c>
      <c r="AA355" s="185"/>
      <c r="AB355" s="184" t="s">
        <v>47</v>
      </c>
      <c r="AC355" s="185"/>
      <c r="AD355" s="185">
        <v>179</v>
      </c>
      <c r="AE355" s="186">
        <v>0</v>
      </c>
      <c r="AF355" s="182"/>
    </row>
    <row r="356" spans="1:32" s="154" customFormat="1" ht="14.45" customHeight="1" x14ac:dyDescent="0.2">
      <c r="A356" s="182" t="s">
        <v>1522</v>
      </c>
      <c r="B356" s="182" t="s">
        <v>1523</v>
      </c>
      <c r="C356" s="183" t="s">
        <v>1202</v>
      </c>
      <c r="D356" s="183" t="s">
        <v>1203</v>
      </c>
      <c r="E356" s="183"/>
      <c r="F356" s="184" t="s">
        <v>47</v>
      </c>
      <c r="G356" s="184"/>
      <c r="H356" s="185">
        <v>98</v>
      </c>
      <c r="I356" s="186">
        <v>0</v>
      </c>
      <c r="J356" s="185"/>
      <c r="K356" s="177"/>
      <c r="L356" s="182" t="s">
        <v>1588</v>
      </c>
      <c r="M356" s="183" t="s">
        <v>1589</v>
      </c>
      <c r="N356" s="183" t="s">
        <v>1202</v>
      </c>
      <c r="O356" s="183" t="s">
        <v>1203</v>
      </c>
      <c r="P356" s="185"/>
      <c r="Q356" s="184" t="s">
        <v>47</v>
      </c>
      <c r="R356" s="185"/>
      <c r="S356" s="185">
        <v>208</v>
      </c>
      <c r="T356" s="186">
        <v>0</v>
      </c>
      <c r="U356" s="182"/>
      <c r="V356" s="177"/>
      <c r="W356" s="183" t="s">
        <v>1656</v>
      </c>
      <c r="X356" s="183" t="s">
        <v>1657</v>
      </c>
      <c r="Y356" s="183" t="s">
        <v>1202</v>
      </c>
      <c r="Z356" s="184" t="s">
        <v>1203</v>
      </c>
      <c r="AA356" s="185"/>
      <c r="AB356" s="184" t="s">
        <v>47</v>
      </c>
      <c r="AC356" s="185"/>
      <c r="AD356" s="185">
        <v>163</v>
      </c>
      <c r="AE356" s="186">
        <v>0</v>
      </c>
      <c r="AF356" s="182"/>
    </row>
    <row r="357" spans="1:32" s="154" customFormat="1" ht="14.45" customHeight="1" x14ac:dyDescent="0.2">
      <c r="A357" s="182"/>
      <c r="B357" s="182"/>
      <c r="C357" s="183"/>
      <c r="D357" s="183"/>
      <c r="E357" s="183"/>
      <c r="F357" s="184"/>
      <c r="G357" s="184"/>
      <c r="H357" s="185"/>
      <c r="I357" s="186"/>
      <c r="J357" s="185"/>
      <c r="K357" s="177"/>
      <c r="L357" s="182"/>
      <c r="M357" s="183"/>
      <c r="N357" s="183"/>
      <c r="O357" s="183"/>
      <c r="P357" s="185"/>
      <c r="Q357" s="184"/>
      <c r="R357" s="185"/>
      <c r="S357" s="185"/>
      <c r="T357" s="186"/>
      <c r="U357" s="182"/>
      <c r="V357" s="177"/>
      <c r="W357" s="183"/>
      <c r="X357" s="183"/>
      <c r="Y357" s="183"/>
      <c r="Z357" s="184"/>
      <c r="AA357" s="185"/>
      <c r="AB357" s="184"/>
      <c r="AC357" s="185"/>
      <c r="AD357" s="185"/>
      <c r="AE357" s="186"/>
      <c r="AF357" s="182"/>
    </row>
    <row r="358" spans="1:32" s="154" customFormat="1" ht="14.45" customHeight="1" x14ac:dyDescent="0.25">
      <c r="A358" s="204" t="s">
        <v>1463</v>
      </c>
      <c r="B358" s="205"/>
      <c r="C358" s="205"/>
      <c r="D358" s="205"/>
      <c r="E358" s="205"/>
      <c r="F358" s="205"/>
      <c r="G358" s="205"/>
      <c r="H358" s="205"/>
      <c r="I358" s="205"/>
      <c r="J358" s="205"/>
      <c r="K358" s="205"/>
      <c r="L358" s="205"/>
      <c r="M358" s="205"/>
      <c r="N358" s="205"/>
      <c r="O358" s="205"/>
      <c r="P358" s="205"/>
      <c r="Q358" s="205"/>
      <c r="R358" s="205"/>
      <c r="S358" s="205"/>
      <c r="T358" s="205"/>
      <c r="U358" s="205"/>
      <c r="V358" s="205"/>
      <c r="W358" s="205"/>
      <c r="X358" s="205"/>
      <c r="Y358" s="205"/>
      <c r="Z358" s="205"/>
      <c r="AA358" s="205"/>
      <c r="AB358" s="205"/>
      <c r="AC358" s="205"/>
      <c r="AD358" s="205"/>
      <c r="AE358" s="205"/>
      <c r="AF358" s="205"/>
    </row>
    <row r="359" spans="1:32" s="154" customFormat="1" ht="24.95" customHeight="1" x14ac:dyDescent="0.25">
      <c r="A359" s="206"/>
      <c r="B359" s="207"/>
      <c r="C359" s="207"/>
      <c r="D359" s="207"/>
      <c r="E359" s="207"/>
      <c r="F359" s="207"/>
      <c r="G359" s="207"/>
      <c r="H359" s="207"/>
      <c r="I359" s="207"/>
      <c r="J359" s="207"/>
      <c r="K359" s="207"/>
      <c r="L359" s="207"/>
      <c r="M359" s="207"/>
      <c r="N359" s="207"/>
      <c r="O359" s="207"/>
      <c r="P359" s="207"/>
      <c r="Q359" s="207"/>
      <c r="R359" s="207"/>
      <c r="S359" s="207"/>
      <c r="T359" s="207"/>
      <c r="U359" s="207"/>
      <c r="V359" s="207"/>
      <c r="W359" s="207"/>
      <c r="X359" s="207"/>
      <c r="Y359" s="207"/>
      <c r="Z359" s="207"/>
      <c r="AA359" s="207"/>
      <c r="AB359" s="207"/>
      <c r="AC359" s="207"/>
      <c r="AD359" s="207"/>
      <c r="AE359" s="207"/>
      <c r="AF359" s="207"/>
    </row>
    <row r="360" spans="1:32" s="154" customFormat="1" ht="14.45" customHeight="1" x14ac:dyDescent="0.2">
      <c r="C360" s="155"/>
      <c r="D360" s="155"/>
      <c r="E360" s="155"/>
      <c r="F360" s="156"/>
      <c r="G360" s="156"/>
      <c r="H360" s="157"/>
      <c r="I360" s="165"/>
      <c r="J360" s="157"/>
      <c r="M360" s="155"/>
      <c r="N360" s="155"/>
      <c r="O360" s="155"/>
      <c r="P360" s="157"/>
      <c r="Q360" s="156"/>
      <c r="R360" s="157"/>
      <c r="S360" s="157"/>
      <c r="T360" s="165"/>
      <c r="W360" s="155"/>
      <c r="X360" s="155"/>
      <c r="Y360" s="155"/>
      <c r="Z360" s="156"/>
      <c r="AA360" s="157"/>
      <c r="AB360" s="156"/>
      <c r="AC360" s="157"/>
      <c r="AD360" s="157"/>
      <c r="AE360" s="165"/>
    </row>
    <row r="361" spans="1:32" s="154" customFormat="1" ht="14.45" customHeight="1" x14ac:dyDescent="0.2">
      <c r="A361" s="172" t="s">
        <v>10</v>
      </c>
      <c r="B361" s="172"/>
      <c r="C361" s="173"/>
      <c r="D361" s="173"/>
      <c r="E361" s="173"/>
      <c r="F361" s="174" t="s">
        <v>26</v>
      </c>
      <c r="G361" s="174"/>
      <c r="H361" s="175" t="s">
        <v>39</v>
      </c>
      <c r="I361" s="176" t="s">
        <v>40</v>
      </c>
      <c r="J361" s="175" t="s">
        <v>38</v>
      </c>
      <c r="K361" s="172"/>
      <c r="L361" s="172" t="s">
        <v>10</v>
      </c>
      <c r="M361" s="173"/>
      <c r="N361" s="173"/>
      <c r="O361" s="173"/>
      <c r="P361" s="175"/>
      <c r="Q361" s="174" t="s">
        <v>26</v>
      </c>
      <c r="R361" s="175"/>
      <c r="S361" s="175" t="s">
        <v>39</v>
      </c>
      <c r="T361" s="176" t="s">
        <v>40</v>
      </c>
      <c r="U361" s="172" t="s">
        <v>38</v>
      </c>
      <c r="V361" s="172"/>
      <c r="W361" s="173" t="s">
        <v>10</v>
      </c>
      <c r="X361" s="173"/>
      <c r="Y361" s="173"/>
      <c r="Z361" s="174"/>
      <c r="AA361" s="175"/>
      <c r="AB361" s="174" t="s">
        <v>26</v>
      </c>
      <c r="AC361" s="175"/>
      <c r="AD361" s="175" t="s">
        <v>39</v>
      </c>
      <c r="AE361" s="176" t="s">
        <v>40</v>
      </c>
      <c r="AF361" s="172" t="s">
        <v>38</v>
      </c>
    </row>
    <row r="362" spans="1:32" s="154" customFormat="1" ht="5.0999999999999996" customHeight="1" x14ac:dyDescent="0.2">
      <c r="A362" s="177"/>
      <c r="B362" s="177"/>
      <c r="C362" s="178"/>
      <c r="D362" s="178"/>
      <c r="E362" s="178"/>
      <c r="F362" s="179"/>
      <c r="G362" s="179"/>
      <c r="H362" s="180"/>
      <c r="I362" s="181"/>
      <c r="J362" s="180"/>
      <c r="K362" s="177"/>
      <c r="L362" s="177"/>
      <c r="M362" s="178"/>
      <c r="N362" s="178"/>
      <c r="O362" s="178"/>
      <c r="P362" s="180"/>
      <c r="Q362" s="179"/>
      <c r="R362" s="180"/>
      <c r="S362" s="180"/>
      <c r="T362" s="181"/>
      <c r="U362" s="177"/>
      <c r="V362" s="177"/>
      <c r="W362" s="178"/>
      <c r="X362" s="178"/>
      <c r="Y362" s="178"/>
      <c r="Z362" s="179"/>
      <c r="AA362" s="180"/>
      <c r="AB362" s="179"/>
      <c r="AC362" s="180"/>
      <c r="AD362" s="180"/>
      <c r="AE362" s="181"/>
      <c r="AF362" s="177"/>
    </row>
    <row r="363" spans="1:32" s="154" customFormat="1" ht="14.45" customHeight="1" x14ac:dyDescent="0.2">
      <c r="A363" s="182" t="s">
        <v>1659</v>
      </c>
      <c r="B363" s="182" t="s">
        <v>1660</v>
      </c>
      <c r="C363" s="183" t="s">
        <v>1202</v>
      </c>
      <c r="D363" s="183" t="s">
        <v>1203</v>
      </c>
      <c r="E363" s="183"/>
      <c r="F363" s="184" t="s">
        <v>47</v>
      </c>
      <c r="G363" s="184"/>
      <c r="H363" s="185">
        <v>253</v>
      </c>
      <c r="I363" s="186">
        <v>0</v>
      </c>
      <c r="J363" s="185"/>
      <c r="K363" s="177"/>
      <c r="L363" s="182" t="s">
        <v>1727</v>
      </c>
      <c r="M363" s="183" t="s">
        <v>1728</v>
      </c>
      <c r="N363" s="183" t="s">
        <v>1202</v>
      </c>
      <c r="O363" s="183" t="s">
        <v>1203</v>
      </c>
      <c r="P363" s="185"/>
      <c r="Q363" s="184" t="s">
        <v>47</v>
      </c>
      <c r="R363" s="185"/>
      <c r="S363" s="185">
        <v>128</v>
      </c>
      <c r="T363" s="186">
        <v>0</v>
      </c>
      <c r="U363" s="182"/>
      <c r="V363" s="177"/>
      <c r="W363" s="183" t="s">
        <v>1781</v>
      </c>
      <c r="X363" s="183" t="s">
        <v>1782</v>
      </c>
      <c r="Y363" s="183" t="s">
        <v>1202</v>
      </c>
      <c r="Z363" s="184" t="s">
        <v>1203</v>
      </c>
      <c r="AA363" s="185"/>
      <c r="AB363" s="184" t="s">
        <v>47</v>
      </c>
      <c r="AC363" s="185"/>
      <c r="AD363" s="185">
        <v>173</v>
      </c>
      <c r="AE363" s="186">
        <v>0</v>
      </c>
      <c r="AF363" s="182"/>
    </row>
    <row r="364" spans="1:32" s="154" customFormat="1" ht="14.45" customHeight="1" x14ac:dyDescent="0.2">
      <c r="A364" s="182" t="s">
        <v>1661</v>
      </c>
      <c r="B364" s="182" t="s">
        <v>1662</v>
      </c>
      <c r="C364" s="183" t="s">
        <v>1202</v>
      </c>
      <c r="D364" s="183" t="s">
        <v>1203</v>
      </c>
      <c r="E364" s="183"/>
      <c r="F364" s="184" t="s">
        <v>47</v>
      </c>
      <c r="G364" s="184"/>
      <c r="H364" s="185">
        <v>108</v>
      </c>
      <c r="I364" s="186">
        <v>0</v>
      </c>
      <c r="J364" s="185"/>
      <c r="K364" s="177"/>
      <c r="L364" s="182" t="s">
        <v>1729</v>
      </c>
      <c r="M364" s="183" t="s">
        <v>1730</v>
      </c>
      <c r="N364" s="183" t="s">
        <v>1202</v>
      </c>
      <c r="O364" s="183" t="s">
        <v>1203</v>
      </c>
      <c r="P364" s="185"/>
      <c r="Q364" s="184" t="s">
        <v>47</v>
      </c>
      <c r="R364" s="185"/>
      <c r="S364" s="185">
        <v>178</v>
      </c>
      <c r="T364" s="186">
        <v>0</v>
      </c>
      <c r="U364" s="182"/>
      <c r="V364" s="177"/>
      <c r="W364" s="183" t="s">
        <v>1783</v>
      </c>
      <c r="X364" s="183" t="s">
        <v>1784</v>
      </c>
      <c r="Y364" s="183" t="s">
        <v>1202</v>
      </c>
      <c r="Z364" s="184" t="s">
        <v>1203</v>
      </c>
      <c r="AA364" s="185"/>
      <c r="AB364" s="184" t="s">
        <v>47</v>
      </c>
      <c r="AC364" s="185"/>
      <c r="AD364" s="185">
        <v>198</v>
      </c>
      <c r="AE364" s="186">
        <v>0</v>
      </c>
      <c r="AF364" s="182"/>
    </row>
    <row r="365" spans="1:32" s="154" customFormat="1" ht="14.45" customHeight="1" x14ac:dyDescent="0.2">
      <c r="A365" s="182" t="s">
        <v>1663</v>
      </c>
      <c r="B365" s="182" t="s">
        <v>1664</v>
      </c>
      <c r="C365" s="183" t="s">
        <v>1202</v>
      </c>
      <c r="D365" s="183" t="s">
        <v>1203</v>
      </c>
      <c r="E365" s="183"/>
      <c r="F365" s="184" t="s">
        <v>47</v>
      </c>
      <c r="G365" s="184"/>
      <c r="H365" s="185">
        <v>136</v>
      </c>
      <c r="I365" s="186">
        <v>0</v>
      </c>
      <c r="J365" s="185"/>
      <c r="K365" s="177"/>
      <c r="L365" s="182" t="s">
        <v>1731</v>
      </c>
      <c r="M365" s="183" t="s">
        <v>1732</v>
      </c>
      <c r="N365" s="183" t="s">
        <v>1202</v>
      </c>
      <c r="O365" s="183" t="s">
        <v>1203</v>
      </c>
      <c r="P365" s="185"/>
      <c r="Q365" s="184" t="s">
        <v>47</v>
      </c>
      <c r="R365" s="185"/>
      <c r="S365" s="185">
        <v>148</v>
      </c>
      <c r="T365" s="186">
        <v>0</v>
      </c>
      <c r="U365" s="182"/>
      <c r="V365" s="177"/>
      <c r="W365" s="183" t="s">
        <v>1785</v>
      </c>
      <c r="X365" s="183" t="s">
        <v>1786</v>
      </c>
      <c r="Y365" s="183" t="s">
        <v>1202</v>
      </c>
      <c r="Z365" s="184" t="s">
        <v>1203</v>
      </c>
      <c r="AA365" s="185"/>
      <c r="AB365" s="184" t="s">
        <v>47</v>
      </c>
      <c r="AC365" s="185"/>
      <c r="AD365" s="185">
        <v>128</v>
      </c>
      <c r="AE365" s="186">
        <v>0</v>
      </c>
      <c r="AF365" s="182"/>
    </row>
    <row r="366" spans="1:32" s="154" customFormat="1" ht="14.45" customHeight="1" x14ac:dyDescent="0.2">
      <c r="A366" s="182" t="s">
        <v>1665</v>
      </c>
      <c r="B366" s="182" t="s">
        <v>1666</v>
      </c>
      <c r="C366" s="183" t="s">
        <v>1202</v>
      </c>
      <c r="D366" s="183" t="s">
        <v>1203</v>
      </c>
      <c r="E366" s="183"/>
      <c r="F366" s="184" t="s">
        <v>47</v>
      </c>
      <c r="G366" s="184"/>
      <c r="H366" s="185">
        <v>183</v>
      </c>
      <c r="I366" s="186">
        <v>0</v>
      </c>
      <c r="J366" s="185"/>
      <c r="K366" s="177"/>
      <c r="L366" s="182" t="s">
        <v>1733</v>
      </c>
      <c r="M366" s="183" t="s">
        <v>1734</v>
      </c>
      <c r="N366" s="183" t="s">
        <v>1202</v>
      </c>
      <c r="O366" s="183" t="s">
        <v>1203</v>
      </c>
      <c r="P366" s="185"/>
      <c r="Q366" s="184" t="s">
        <v>47</v>
      </c>
      <c r="R366" s="185"/>
      <c r="S366" s="185">
        <v>138</v>
      </c>
      <c r="T366" s="186">
        <v>0</v>
      </c>
      <c r="U366" s="182"/>
      <c r="V366" s="177"/>
      <c r="W366" s="183" t="s">
        <v>1787</v>
      </c>
      <c r="X366" s="183" t="s">
        <v>1788</v>
      </c>
      <c r="Y366" s="183" t="s">
        <v>1202</v>
      </c>
      <c r="Z366" s="184" t="s">
        <v>1203</v>
      </c>
      <c r="AA366" s="185"/>
      <c r="AB366" s="184" t="s">
        <v>47</v>
      </c>
      <c r="AC366" s="185"/>
      <c r="AD366" s="185">
        <v>118</v>
      </c>
      <c r="AE366" s="186">
        <v>0</v>
      </c>
      <c r="AF366" s="182"/>
    </row>
    <row r="367" spans="1:32" s="154" customFormat="1" ht="14.45" customHeight="1" x14ac:dyDescent="0.2">
      <c r="A367" s="182" t="s">
        <v>1667</v>
      </c>
      <c r="B367" s="182" t="s">
        <v>1668</v>
      </c>
      <c r="C367" s="183" t="s">
        <v>1202</v>
      </c>
      <c r="D367" s="183" t="s">
        <v>1203</v>
      </c>
      <c r="E367" s="183"/>
      <c r="F367" s="184" t="s">
        <v>47</v>
      </c>
      <c r="G367" s="184"/>
      <c r="H367" s="185">
        <v>195</v>
      </c>
      <c r="I367" s="186">
        <v>0</v>
      </c>
      <c r="J367" s="185"/>
      <c r="K367" s="177"/>
      <c r="L367" s="182" t="s">
        <v>1735</v>
      </c>
      <c r="M367" s="183" t="s">
        <v>1736</v>
      </c>
      <c r="N367" s="183" t="s">
        <v>1202</v>
      </c>
      <c r="O367" s="183" t="s">
        <v>1203</v>
      </c>
      <c r="P367" s="185"/>
      <c r="Q367" s="184" t="s">
        <v>47</v>
      </c>
      <c r="R367" s="185"/>
      <c r="S367" s="185">
        <v>168</v>
      </c>
      <c r="T367" s="186">
        <v>0</v>
      </c>
      <c r="U367" s="182"/>
      <c r="V367" s="177"/>
      <c r="W367" s="183" t="s">
        <v>1789</v>
      </c>
      <c r="X367" s="183" t="s">
        <v>1790</v>
      </c>
      <c r="Y367" s="183" t="s">
        <v>1202</v>
      </c>
      <c r="Z367" s="184" t="s">
        <v>1203</v>
      </c>
      <c r="AA367" s="185"/>
      <c r="AB367" s="184" t="s">
        <v>47</v>
      </c>
      <c r="AC367" s="185"/>
      <c r="AD367" s="185">
        <v>102</v>
      </c>
      <c r="AE367" s="186">
        <v>0</v>
      </c>
      <c r="AF367" s="182"/>
    </row>
    <row r="368" spans="1:32" s="154" customFormat="1" ht="14.45" customHeight="1" x14ac:dyDescent="0.2">
      <c r="A368" s="182" t="s">
        <v>1669</v>
      </c>
      <c r="B368" s="182" t="s">
        <v>1670</v>
      </c>
      <c r="C368" s="183" t="s">
        <v>1202</v>
      </c>
      <c r="D368" s="183" t="s">
        <v>1203</v>
      </c>
      <c r="E368" s="183"/>
      <c r="F368" s="184" t="s">
        <v>47</v>
      </c>
      <c r="G368" s="184"/>
      <c r="H368" s="185">
        <v>118</v>
      </c>
      <c r="I368" s="186">
        <v>0</v>
      </c>
      <c r="J368" s="185"/>
      <c r="K368" s="177"/>
      <c r="L368" s="182" t="s">
        <v>116</v>
      </c>
      <c r="M368" s="183" t="s">
        <v>117</v>
      </c>
      <c r="N368" s="183" t="s">
        <v>1202</v>
      </c>
      <c r="O368" s="183" t="s">
        <v>1203</v>
      </c>
      <c r="P368" s="185"/>
      <c r="Q368" s="184" t="s">
        <v>47</v>
      </c>
      <c r="R368" s="185"/>
      <c r="S368" s="185">
        <v>159</v>
      </c>
      <c r="T368" s="186">
        <v>0</v>
      </c>
      <c r="U368" s="182"/>
      <c r="V368" s="177"/>
      <c r="W368" s="183" t="s">
        <v>1791</v>
      </c>
      <c r="X368" s="183" t="s">
        <v>1792</v>
      </c>
      <c r="Y368" s="183" t="s">
        <v>1202</v>
      </c>
      <c r="Z368" s="184" t="s">
        <v>1203</v>
      </c>
      <c r="AA368" s="185"/>
      <c r="AB368" s="184" t="s">
        <v>47</v>
      </c>
      <c r="AC368" s="185"/>
      <c r="AD368" s="185">
        <v>122</v>
      </c>
      <c r="AE368" s="186">
        <v>0</v>
      </c>
      <c r="AF368" s="182"/>
    </row>
    <row r="369" spans="1:32" s="154" customFormat="1" ht="14.45" customHeight="1" x14ac:dyDescent="0.2">
      <c r="A369" s="182" t="s">
        <v>1671</v>
      </c>
      <c r="B369" s="182" t="s">
        <v>1672</v>
      </c>
      <c r="C369" s="183" t="s">
        <v>1202</v>
      </c>
      <c r="D369" s="183" t="s">
        <v>1203</v>
      </c>
      <c r="E369" s="183"/>
      <c r="F369" s="184" t="s">
        <v>47</v>
      </c>
      <c r="G369" s="184"/>
      <c r="H369" s="185">
        <v>109</v>
      </c>
      <c r="I369" s="186">
        <v>0</v>
      </c>
      <c r="J369" s="185"/>
      <c r="K369" s="177"/>
      <c r="L369" s="182" t="s">
        <v>118</v>
      </c>
      <c r="M369" s="183" t="s">
        <v>119</v>
      </c>
      <c r="N369" s="183" t="s">
        <v>1202</v>
      </c>
      <c r="O369" s="183" t="s">
        <v>1203</v>
      </c>
      <c r="P369" s="185"/>
      <c r="Q369" s="184" t="s">
        <v>47</v>
      </c>
      <c r="R369" s="185"/>
      <c r="S369" s="185">
        <v>168</v>
      </c>
      <c r="T369" s="186">
        <v>0</v>
      </c>
      <c r="U369" s="182"/>
      <c r="V369" s="177"/>
      <c r="W369" s="183" t="s">
        <v>1793</v>
      </c>
      <c r="X369" s="183" t="s">
        <v>1794</v>
      </c>
      <c r="Y369" s="183" t="s">
        <v>1202</v>
      </c>
      <c r="Z369" s="184" t="s">
        <v>1203</v>
      </c>
      <c r="AA369" s="185"/>
      <c r="AB369" s="184" t="s">
        <v>47</v>
      </c>
      <c r="AC369" s="185"/>
      <c r="AD369" s="185">
        <v>112</v>
      </c>
      <c r="AE369" s="186">
        <v>0</v>
      </c>
      <c r="AF369" s="182"/>
    </row>
    <row r="370" spans="1:32" s="154" customFormat="1" ht="14.45" customHeight="1" x14ac:dyDescent="0.2">
      <c r="A370" s="182" t="s">
        <v>1673</v>
      </c>
      <c r="B370" s="182" t="s">
        <v>1674</v>
      </c>
      <c r="C370" s="183" t="s">
        <v>1202</v>
      </c>
      <c r="D370" s="183" t="s">
        <v>1203</v>
      </c>
      <c r="E370" s="183"/>
      <c r="F370" s="184" t="s">
        <v>47</v>
      </c>
      <c r="G370" s="184"/>
      <c r="H370" s="185">
        <v>173</v>
      </c>
      <c r="I370" s="186">
        <v>0</v>
      </c>
      <c r="J370" s="185"/>
      <c r="K370" s="177"/>
      <c r="L370" s="182" t="s">
        <v>1737</v>
      </c>
      <c r="M370" s="183" t="s">
        <v>1738</v>
      </c>
      <c r="N370" s="183" t="s">
        <v>1202</v>
      </c>
      <c r="O370" s="183" t="s">
        <v>1203</v>
      </c>
      <c r="P370" s="185"/>
      <c r="Q370" s="184" t="s">
        <v>47</v>
      </c>
      <c r="R370" s="185"/>
      <c r="S370" s="185">
        <v>108</v>
      </c>
      <c r="T370" s="186">
        <v>0</v>
      </c>
      <c r="U370" s="182"/>
      <c r="V370" s="177"/>
      <c r="W370" s="183" t="s">
        <v>1795</v>
      </c>
      <c r="X370" s="183" t="s">
        <v>1796</v>
      </c>
      <c r="Y370" s="183" t="s">
        <v>1202</v>
      </c>
      <c r="Z370" s="184" t="s">
        <v>1203</v>
      </c>
      <c r="AA370" s="185"/>
      <c r="AB370" s="184" t="s">
        <v>47</v>
      </c>
      <c r="AC370" s="185"/>
      <c r="AD370" s="185">
        <v>178</v>
      </c>
      <c r="AE370" s="186">
        <v>0</v>
      </c>
      <c r="AF370" s="182"/>
    </row>
    <row r="371" spans="1:32" s="154" customFormat="1" ht="14.45" customHeight="1" x14ac:dyDescent="0.2">
      <c r="A371" s="182" t="s">
        <v>1675</v>
      </c>
      <c r="B371" s="182" t="s">
        <v>1676</v>
      </c>
      <c r="C371" s="183" t="s">
        <v>1202</v>
      </c>
      <c r="D371" s="183" t="s">
        <v>1203</v>
      </c>
      <c r="E371" s="183"/>
      <c r="F371" s="184" t="s">
        <v>47</v>
      </c>
      <c r="G371" s="184"/>
      <c r="H371" s="185">
        <v>121</v>
      </c>
      <c r="I371" s="186">
        <v>0</v>
      </c>
      <c r="J371" s="185"/>
      <c r="K371" s="177"/>
      <c r="L371" s="182" t="s">
        <v>1739</v>
      </c>
      <c r="M371" s="183" t="s">
        <v>1740</v>
      </c>
      <c r="N371" s="183" t="s">
        <v>1202</v>
      </c>
      <c r="O371" s="183" t="s">
        <v>1203</v>
      </c>
      <c r="P371" s="185"/>
      <c r="Q371" s="184" t="s">
        <v>47</v>
      </c>
      <c r="R371" s="185"/>
      <c r="S371" s="185">
        <v>138</v>
      </c>
      <c r="T371" s="186">
        <v>0</v>
      </c>
      <c r="U371" s="182"/>
      <c r="V371" s="177"/>
      <c r="W371" s="183" t="s">
        <v>1797</v>
      </c>
      <c r="X371" s="183" t="s">
        <v>1798</v>
      </c>
      <c r="Y371" s="183" t="s">
        <v>1202</v>
      </c>
      <c r="Z371" s="184" t="s">
        <v>1203</v>
      </c>
      <c r="AA371" s="185"/>
      <c r="AB371" s="184" t="s">
        <v>47</v>
      </c>
      <c r="AC371" s="185"/>
      <c r="AD371" s="185">
        <v>118</v>
      </c>
      <c r="AE371" s="186">
        <v>0</v>
      </c>
      <c r="AF371" s="182"/>
    </row>
    <row r="372" spans="1:32" s="154" customFormat="1" ht="14.45" customHeight="1" x14ac:dyDescent="0.2">
      <c r="A372" s="182" t="s">
        <v>1677</v>
      </c>
      <c r="B372" s="182" t="s">
        <v>1678</v>
      </c>
      <c r="C372" s="183" t="s">
        <v>1202</v>
      </c>
      <c r="D372" s="183" t="s">
        <v>1203</v>
      </c>
      <c r="E372" s="183"/>
      <c r="F372" s="184" t="s">
        <v>47</v>
      </c>
      <c r="G372" s="184"/>
      <c r="H372" s="185">
        <v>89</v>
      </c>
      <c r="I372" s="186">
        <v>0</v>
      </c>
      <c r="J372" s="185"/>
      <c r="K372" s="177"/>
      <c r="L372" s="182" t="s">
        <v>1741</v>
      </c>
      <c r="M372" s="183" t="s">
        <v>1742</v>
      </c>
      <c r="N372" s="183" t="s">
        <v>1202</v>
      </c>
      <c r="O372" s="183" t="s">
        <v>1203</v>
      </c>
      <c r="P372" s="185"/>
      <c r="Q372" s="184" t="s">
        <v>47</v>
      </c>
      <c r="R372" s="185"/>
      <c r="S372" s="185">
        <v>148</v>
      </c>
      <c r="T372" s="186">
        <v>0</v>
      </c>
      <c r="U372" s="182"/>
      <c r="V372" s="177"/>
      <c r="W372" s="183" t="s">
        <v>1799</v>
      </c>
      <c r="X372" s="183" t="s">
        <v>1800</v>
      </c>
      <c r="Y372" s="183" t="s">
        <v>1202</v>
      </c>
      <c r="Z372" s="184" t="s">
        <v>1203</v>
      </c>
      <c r="AA372" s="185"/>
      <c r="AB372" s="184" t="s">
        <v>47</v>
      </c>
      <c r="AC372" s="185"/>
      <c r="AD372" s="185">
        <v>138</v>
      </c>
      <c r="AE372" s="186">
        <v>0</v>
      </c>
      <c r="AF372" s="182"/>
    </row>
    <row r="373" spans="1:32" s="154" customFormat="1" ht="14.45" customHeight="1" x14ac:dyDescent="0.2">
      <c r="A373" s="182" t="s">
        <v>1679</v>
      </c>
      <c r="B373" s="182" t="s">
        <v>1680</v>
      </c>
      <c r="C373" s="183" t="s">
        <v>1202</v>
      </c>
      <c r="D373" s="183" t="s">
        <v>1203</v>
      </c>
      <c r="E373" s="183"/>
      <c r="F373" s="184" t="s">
        <v>47</v>
      </c>
      <c r="G373" s="184"/>
      <c r="H373" s="185">
        <v>101</v>
      </c>
      <c r="I373" s="186">
        <v>0</v>
      </c>
      <c r="J373" s="185"/>
      <c r="K373" s="177"/>
      <c r="L373" s="182" t="s">
        <v>1743</v>
      </c>
      <c r="M373" s="183" t="s">
        <v>1744</v>
      </c>
      <c r="N373" s="183" t="s">
        <v>1202</v>
      </c>
      <c r="O373" s="183" t="s">
        <v>1203</v>
      </c>
      <c r="P373" s="185"/>
      <c r="Q373" s="184" t="s">
        <v>47</v>
      </c>
      <c r="R373" s="185"/>
      <c r="S373" s="185">
        <v>218</v>
      </c>
      <c r="T373" s="186">
        <v>0</v>
      </c>
      <c r="U373" s="182"/>
      <c r="V373" s="177"/>
      <c r="W373" s="183" t="s">
        <v>1801</v>
      </c>
      <c r="X373" s="183" t="s">
        <v>1802</v>
      </c>
      <c r="Y373" s="183" t="s">
        <v>1202</v>
      </c>
      <c r="Z373" s="184" t="s">
        <v>1203</v>
      </c>
      <c r="AA373" s="185"/>
      <c r="AB373" s="184" t="s">
        <v>47</v>
      </c>
      <c r="AC373" s="185"/>
      <c r="AD373" s="185">
        <v>108</v>
      </c>
      <c r="AE373" s="186">
        <v>0</v>
      </c>
      <c r="AF373" s="182"/>
    </row>
    <row r="374" spans="1:32" s="154" customFormat="1" ht="14.45" customHeight="1" x14ac:dyDescent="0.2">
      <c r="A374" s="182" t="s">
        <v>1681</v>
      </c>
      <c r="B374" s="182" t="s">
        <v>1682</v>
      </c>
      <c r="C374" s="183" t="s">
        <v>1202</v>
      </c>
      <c r="D374" s="183" t="s">
        <v>1203</v>
      </c>
      <c r="E374" s="183"/>
      <c r="F374" s="184" t="s">
        <v>47</v>
      </c>
      <c r="G374" s="184"/>
      <c r="H374" s="185">
        <v>137</v>
      </c>
      <c r="I374" s="186">
        <v>0</v>
      </c>
      <c r="J374" s="185"/>
      <c r="K374" s="177"/>
      <c r="L374" s="182" t="s">
        <v>1745</v>
      </c>
      <c r="M374" s="183" t="s">
        <v>1746</v>
      </c>
      <c r="N374" s="183" t="s">
        <v>1202</v>
      </c>
      <c r="O374" s="183" t="s">
        <v>1203</v>
      </c>
      <c r="P374" s="185"/>
      <c r="Q374" s="184" t="s">
        <v>47</v>
      </c>
      <c r="R374" s="185"/>
      <c r="S374" s="185">
        <v>188</v>
      </c>
      <c r="T374" s="186">
        <v>0</v>
      </c>
      <c r="U374" s="182"/>
      <c r="V374" s="177"/>
      <c r="W374" s="183" t="s">
        <v>1803</v>
      </c>
      <c r="X374" s="183" t="s">
        <v>1804</v>
      </c>
      <c r="Y374" s="183" t="s">
        <v>1202</v>
      </c>
      <c r="Z374" s="184" t="s">
        <v>1203</v>
      </c>
      <c r="AA374" s="185"/>
      <c r="AB374" s="184" t="s">
        <v>47</v>
      </c>
      <c r="AC374" s="185"/>
      <c r="AD374" s="185">
        <v>158</v>
      </c>
      <c r="AE374" s="186">
        <v>0</v>
      </c>
      <c r="AF374" s="182"/>
    </row>
    <row r="375" spans="1:32" s="154" customFormat="1" ht="14.45" customHeight="1" x14ac:dyDescent="0.2">
      <c r="A375" s="182" t="s">
        <v>1683</v>
      </c>
      <c r="B375" s="182" t="s">
        <v>1684</v>
      </c>
      <c r="C375" s="183" t="s">
        <v>1202</v>
      </c>
      <c r="D375" s="183" t="s">
        <v>1203</v>
      </c>
      <c r="E375" s="183"/>
      <c r="F375" s="184" t="s">
        <v>47</v>
      </c>
      <c r="G375" s="184"/>
      <c r="H375" s="185">
        <v>148</v>
      </c>
      <c r="I375" s="186">
        <v>0</v>
      </c>
      <c r="J375" s="185"/>
      <c r="K375" s="177"/>
      <c r="L375" s="182" t="s">
        <v>1747</v>
      </c>
      <c r="M375" s="183" t="s">
        <v>1748</v>
      </c>
      <c r="N375" s="183" t="s">
        <v>1202</v>
      </c>
      <c r="O375" s="183" t="s">
        <v>1203</v>
      </c>
      <c r="P375" s="185"/>
      <c r="Q375" s="184" t="s">
        <v>47</v>
      </c>
      <c r="R375" s="185"/>
      <c r="S375" s="185">
        <v>208</v>
      </c>
      <c r="T375" s="186">
        <v>0</v>
      </c>
      <c r="U375" s="182"/>
      <c r="V375" s="177"/>
      <c r="W375" s="183" t="s">
        <v>1805</v>
      </c>
      <c r="X375" s="183" t="s">
        <v>1806</v>
      </c>
      <c r="Y375" s="183" t="s">
        <v>1202</v>
      </c>
      <c r="Z375" s="184" t="s">
        <v>1203</v>
      </c>
      <c r="AA375" s="185"/>
      <c r="AB375" s="184" t="s">
        <v>47</v>
      </c>
      <c r="AC375" s="185"/>
      <c r="AD375" s="185">
        <v>88</v>
      </c>
      <c r="AE375" s="186">
        <v>0</v>
      </c>
      <c r="AF375" s="182"/>
    </row>
    <row r="376" spans="1:32" s="154" customFormat="1" ht="14.45" customHeight="1" x14ac:dyDescent="0.2">
      <c r="A376" s="182" t="s">
        <v>1685</v>
      </c>
      <c r="B376" s="182" t="s">
        <v>1686</v>
      </c>
      <c r="C376" s="183" t="s">
        <v>1202</v>
      </c>
      <c r="D376" s="183" t="s">
        <v>1203</v>
      </c>
      <c r="E376" s="183"/>
      <c r="F376" s="184" t="s">
        <v>47</v>
      </c>
      <c r="G376" s="184"/>
      <c r="H376" s="185">
        <v>98</v>
      </c>
      <c r="I376" s="186">
        <v>0</v>
      </c>
      <c r="J376" s="185"/>
      <c r="K376" s="177"/>
      <c r="L376" s="182" t="s">
        <v>1749</v>
      </c>
      <c r="M376" s="183" t="s">
        <v>1750</v>
      </c>
      <c r="N376" s="183" t="s">
        <v>1202</v>
      </c>
      <c r="O376" s="183" t="s">
        <v>1203</v>
      </c>
      <c r="P376" s="185"/>
      <c r="Q376" s="184" t="s">
        <v>47</v>
      </c>
      <c r="R376" s="185"/>
      <c r="S376" s="185">
        <v>98</v>
      </c>
      <c r="T376" s="186">
        <v>0</v>
      </c>
      <c r="U376" s="182"/>
      <c r="V376" s="177"/>
      <c r="W376" s="183" t="s">
        <v>1807</v>
      </c>
      <c r="X376" s="183" t="s">
        <v>1808</v>
      </c>
      <c r="Y376" s="183" t="s">
        <v>1202</v>
      </c>
      <c r="Z376" s="184" t="s">
        <v>1203</v>
      </c>
      <c r="AA376" s="185"/>
      <c r="AB376" s="184" t="s">
        <v>47</v>
      </c>
      <c r="AC376" s="185"/>
      <c r="AD376" s="185">
        <v>168</v>
      </c>
      <c r="AE376" s="186">
        <v>0</v>
      </c>
      <c r="AF376" s="182"/>
    </row>
    <row r="377" spans="1:32" s="154" customFormat="1" ht="14.45" customHeight="1" x14ac:dyDescent="0.2">
      <c r="A377" s="182" t="s">
        <v>1687</v>
      </c>
      <c r="B377" s="182" t="s">
        <v>1688</v>
      </c>
      <c r="C377" s="183" t="s">
        <v>1202</v>
      </c>
      <c r="D377" s="183" t="s">
        <v>1203</v>
      </c>
      <c r="E377" s="183"/>
      <c r="F377" s="184" t="s">
        <v>47</v>
      </c>
      <c r="G377" s="184"/>
      <c r="H377" s="185">
        <v>218</v>
      </c>
      <c r="I377" s="186">
        <v>0</v>
      </c>
      <c r="J377" s="185"/>
      <c r="K377" s="177"/>
      <c r="L377" s="182" t="s">
        <v>1751</v>
      </c>
      <c r="M377" s="183" t="s">
        <v>1752</v>
      </c>
      <c r="N377" s="183" t="s">
        <v>1202</v>
      </c>
      <c r="O377" s="183" t="s">
        <v>1203</v>
      </c>
      <c r="P377" s="185"/>
      <c r="Q377" s="184" t="s">
        <v>47</v>
      </c>
      <c r="R377" s="185"/>
      <c r="S377" s="185">
        <v>58</v>
      </c>
      <c r="T377" s="186">
        <v>0</v>
      </c>
      <c r="U377" s="182"/>
      <c r="V377" s="177"/>
      <c r="W377" s="183" t="s">
        <v>1809</v>
      </c>
      <c r="X377" s="183" t="s">
        <v>1810</v>
      </c>
      <c r="Y377" s="183" t="s">
        <v>1202</v>
      </c>
      <c r="Z377" s="184" t="s">
        <v>1203</v>
      </c>
      <c r="AA377" s="185"/>
      <c r="AB377" s="184" t="s">
        <v>47</v>
      </c>
      <c r="AC377" s="185"/>
      <c r="AD377" s="185">
        <v>148</v>
      </c>
      <c r="AE377" s="186">
        <v>0</v>
      </c>
      <c r="AF377" s="182"/>
    </row>
    <row r="378" spans="1:32" s="154" customFormat="1" ht="14.45" customHeight="1" x14ac:dyDescent="0.2">
      <c r="A378" s="182" t="s">
        <v>1689</v>
      </c>
      <c r="B378" s="182" t="s">
        <v>1690</v>
      </c>
      <c r="C378" s="183" t="s">
        <v>1202</v>
      </c>
      <c r="D378" s="183" t="s">
        <v>1203</v>
      </c>
      <c r="E378" s="183"/>
      <c r="F378" s="184" t="s">
        <v>47</v>
      </c>
      <c r="G378" s="184"/>
      <c r="H378" s="185">
        <v>208</v>
      </c>
      <c r="I378" s="186">
        <v>0</v>
      </c>
      <c r="J378" s="185"/>
      <c r="K378" s="177"/>
      <c r="L378" s="182" t="s">
        <v>1753</v>
      </c>
      <c r="M378" s="183" t="s">
        <v>1754</v>
      </c>
      <c r="N378" s="183" t="s">
        <v>1202</v>
      </c>
      <c r="O378" s="183" t="s">
        <v>1203</v>
      </c>
      <c r="P378" s="185"/>
      <c r="Q378" s="184" t="s">
        <v>47</v>
      </c>
      <c r="R378" s="185"/>
      <c r="S378" s="185">
        <v>218</v>
      </c>
      <c r="T378" s="186">
        <v>0</v>
      </c>
      <c r="U378" s="182"/>
      <c r="V378" s="177"/>
      <c r="W378" s="183" t="s">
        <v>1811</v>
      </c>
      <c r="X378" s="183" t="s">
        <v>1812</v>
      </c>
      <c r="Y378" s="183" t="s">
        <v>1202</v>
      </c>
      <c r="Z378" s="184" t="s">
        <v>1203</v>
      </c>
      <c r="AA378" s="185"/>
      <c r="AB378" s="184" t="s">
        <v>47</v>
      </c>
      <c r="AC378" s="185"/>
      <c r="AD378" s="185">
        <v>148</v>
      </c>
      <c r="AE378" s="186">
        <v>0</v>
      </c>
      <c r="AF378" s="182"/>
    </row>
    <row r="379" spans="1:32" s="154" customFormat="1" ht="14.45" customHeight="1" x14ac:dyDescent="0.2">
      <c r="A379" s="182" t="s">
        <v>1691</v>
      </c>
      <c r="B379" s="182" t="s">
        <v>1692</v>
      </c>
      <c r="C379" s="183" t="s">
        <v>1202</v>
      </c>
      <c r="D379" s="183" t="s">
        <v>1203</v>
      </c>
      <c r="E379" s="183"/>
      <c r="F379" s="184" t="s">
        <v>47</v>
      </c>
      <c r="G379" s="184"/>
      <c r="H379" s="185">
        <v>188</v>
      </c>
      <c r="I379" s="186">
        <v>0</v>
      </c>
      <c r="J379" s="185"/>
      <c r="K379" s="177"/>
      <c r="L379" s="182" t="s">
        <v>70</v>
      </c>
      <c r="M379" s="183" t="s">
        <v>71</v>
      </c>
      <c r="N379" s="183" t="s">
        <v>1202</v>
      </c>
      <c r="O379" s="183" t="s">
        <v>1203</v>
      </c>
      <c r="P379" s="185"/>
      <c r="Q379" s="184" t="s">
        <v>47</v>
      </c>
      <c r="R379" s="185"/>
      <c r="S379" s="185">
        <v>118</v>
      </c>
      <c r="T379" s="186">
        <v>0</v>
      </c>
      <c r="U379" s="182"/>
      <c r="V379" s="177"/>
      <c r="W379" s="183" t="s">
        <v>1813</v>
      </c>
      <c r="X379" s="183" t="s">
        <v>1814</v>
      </c>
      <c r="Y379" s="183" t="s">
        <v>1202</v>
      </c>
      <c r="Z379" s="184" t="s">
        <v>1203</v>
      </c>
      <c r="AA379" s="185"/>
      <c r="AB379" s="184" t="s">
        <v>47</v>
      </c>
      <c r="AC379" s="185"/>
      <c r="AD379" s="185">
        <v>98</v>
      </c>
      <c r="AE379" s="186">
        <v>0</v>
      </c>
      <c r="AF379" s="182"/>
    </row>
    <row r="380" spans="1:32" s="154" customFormat="1" ht="14.45" customHeight="1" x14ac:dyDescent="0.2">
      <c r="A380" s="182" t="s">
        <v>1693</v>
      </c>
      <c r="B380" s="182" t="s">
        <v>1694</v>
      </c>
      <c r="C380" s="183" t="s">
        <v>1202</v>
      </c>
      <c r="D380" s="183" t="s">
        <v>1203</v>
      </c>
      <c r="E380" s="183"/>
      <c r="F380" s="184" t="s">
        <v>47</v>
      </c>
      <c r="G380" s="184"/>
      <c r="H380" s="185">
        <v>218</v>
      </c>
      <c r="I380" s="186">
        <v>0</v>
      </c>
      <c r="J380" s="185"/>
      <c r="K380" s="177"/>
      <c r="L380" s="182" t="s">
        <v>1755</v>
      </c>
      <c r="M380" s="183" t="s">
        <v>1756</v>
      </c>
      <c r="N380" s="183" t="s">
        <v>1202</v>
      </c>
      <c r="O380" s="183" t="s">
        <v>1203</v>
      </c>
      <c r="P380" s="185"/>
      <c r="Q380" s="184" t="s">
        <v>47</v>
      </c>
      <c r="R380" s="185"/>
      <c r="S380" s="185">
        <v>148</v>
      </c>
      <c r="T380" s="186">
        <v>0</v>
      </c>
      <c r="U380" s="182"/>
      <c r="V380" s="177"/>
      <c r="W380" s="183" t="s">
        <v>1815</v>
      </c>
      <c r="X380" s="183" t="s">
        <v>1816</v>
      </c>
      <c r="Y380" s="183" t="s">
        <v>1202</v>
      </c>
      <c r="Z380" s="184" t="s">
        <v>1203</v>
      </c>
      <c r="AA380" s="185"/>
      <c r="AB380" s="184" t="s">
        <v>47</v>
      </c>
      <c r="AC380" s="185"/>
      <c r="AD380" s="185">
        <v>98</v>
      </c>
      <c r="AE380" s="186">
        <v>0</v>
      </c>
      <c r="AF380" s="182"/>
    </row>
    <row r="381" spans="1:32" s="154" customFormat="1" ht="14.45" customHeight="1" x14ac:dyDescent="0.2">
      <c r="A381" s="182" t="s">
        <v>1695</v>
      </c>
      <c r="B381" s="182" t="s">
        <v>1696</v>
      </c>
      <c r="C381" s="183" t="s">
        <v>1202</v>
      </c>
      <c r="D381" s="183" t="s">
        <v>1203</v>
      </c>
      <c r="E381" s="183"/>
      <c r="F381" s="184" t="s">
        <v>47</v>
      </c>
      <c r="G381" s="184"/>
      <c r="H381" s="185">
        <v>148</v>
      </c>
      <c r="I381" s="186">
        <v>0</v>
      </c>
      <c r="J381" s="185"/>
      <c r="K381" s="177"/>
      <c r="L381" s="182" t="s">
        <v>1757</v>
      </c>
      <c r="M381" s="183" t="s">
        <v>1758</v>
      </c>
      <c r="N381" s="183" t="s">
        <v>1202</v>
      </c>
      <c r="O381" s="183" t="s">
        <v>1203</v>
      </c>
      <c r="P381" s="185"/>
      <c r="Q381" s="184" t="s">
        <v>47</v>
      </c>
      <c r="R381" s="185"/>
      <c r="S381" s="185">
        <v>199</v>
      </c>
      <c r="T381" s="186">
        <v>0</v>
      </c>
      <c r="U381" s="182"/>
      <c r="V381" s="177"/>
      <c r="W381" s="183" t="s">
        <v>1817</v>
      </c>
      <c r="X381" s="183" t="s">
        <v>1818</v>
      </c>
      <c r="Y381" s="183" t="s">
        <v>1202</v>
      </c>
      <c r="Z381" s="184" t="s">
        <v>1203</v>
      </c>
      <c r="AA381" s="185"/>
      <c r="AB381" s="184" t="s">
        <v>47</v>
      </c>
      <c r="AC381" s="185"/>
      <c r="AD381" s="185">
        <v>128</v>
      </c>
      <c r="AE381" s="186">
        <v>0</v>
      </c>
      <c r="AF381" s="182"/>
    </row>
    <row r="382" spans="1:32" s="154" customFormat="1" ht="14.45" customHeight="1" x14ac:dyDescent="0.2">
      <c r="A382" s="182" t="s">
        <v>1697</v>
      </c>
      <c r="B382" s="182" t="s">
        <v>1698</v>
      </c>
      <c r="C382" s="183" t="s">
        <v>1202</v>
      </c>
      <c r="D382" s="183" t="s">
        <v>1203</v>
      </c>
      <c r="E382" s="183"/>
      <c r="F382" s="184" t="s">
        <v>47</v>
      </c>
      <c r="G382" s="184"/>
      <c r="H382" s="185">
        <v>88</v>
      </c>
      <c r="I382" s="186">
        <v>0</v>
      </c>
      <c r="J382" s="185"/>
      <c r="K382" s="177"/>
      <c r="L382" s="182" t="s">
        <v>72</v>
      </c>
      <c r="M382" s="183" t="s">
        <v>73</v>
      </c>
      <c r="N382" s="183" t="s">
        <v>1202</v>
      </c>
      <c r="O382" s="183" t="s">
        <v>1203</v>
      </c>
      <c r="P382" s="185"/>
      <c r="Q382" s="184" t="s">
        <v>47</v>
      </c>
      <c r="R382" s="185"/>
      <c r="S382" s="185">
        <v>78</v>
      </c>
      <c r="T382" s="186">
        <v>0</v>
      </c>
      <c r="U382" s="182"/>
      <c r="V382" s="177"/>
      <c r="W382" s="183" t="s">
        <v>1819</v>
      </c>
      <c r="X382" s="183" t="s">
        <v>1820</v>
      </c>
      <c r="Y382" s="183" t="s">
        <v>1202</v>
      </c>
      <c r="Z382" s="184" t="s">
        <v>1203</v>
      </c>
      <c r="AA382" s="185"/>
      <c r="AB382" s="184" t="s">
        <v>47</v>
      </c>
      <c r="AC382" s="185"/>
      <c r="AD382" s="185">
        <v>148</v>
      </c>
      <c r="AE382" s="186">
        <v>0</v>
      </c>
      <c r="AF382" s="182"/>
    </row>
    <row r="383" spans="1:32" s="154" customFormat="1" ht="14.45" customHeight="1" x14ac:dyDescent="0.2">
      <c r="A383" s="182" t="s">
        <v>1699</v>
      </c>
      <c r="B383" s="182" t="s">
        <v>1700</v>
      </c>
      <c r="C383" s="183" t="s">
        <v>1202</v>
      </c>
      <c r="D383" s="183" t="s">
        <v>1203</v>
      </c>
      <c r="E383" s="183"/>
      <c r="F383" s="184" t="s">
        <v>47</v>
      </c>
      <c r="G383" s="184"/>
      <c r="H383" s="185">
        <v>168</v>
      </c>
      <c r="I383" s="186">
        <v>0</v>
      </c>
      <c r="J383" s="185"/>
      <c r="K383" s="177"/>
      <c r="L383" s="182" t="s">
        <v>74</v>
      </c>
      <c r="M383" s="183" t="s">
        <v>75</v>
      </c>
      <c r="N383" s="183" t="s">
        <v>1202</v>
      </c>
      <c r="O383" s="183" t="s">
        <v>1203</v>
      </c>
      <c r="P383" s="185"/>
      <c r="Q383" s="184" t="s">
        <v>47</v>
      </c>
      <c r="R383" s="185"/>
      <c r="S383" s="185">
        <v>119</v>
      </c>
      <c r="T383" s="186">
        <v>0</v>
      </c>
      <c r="U383" s="182"/>
      <c r="V383" s="177"/>
      <c r="W383" s="173" t="s">
        <v>1821</v>
      </c>
      <c r="X383" s="183"/>
      <c r="Y383" s="183"/>
      <c r="Z383" s="184"/>
      <c r="AA383" s="185"/>
      <c r="AB383" s="184"/>
      <c r="AC383" s="185"/>
      <c r="AD383" s="185">
        <f>(SUM(AD246:AD276) + SUM(H283:H316) + SUM(S283:S316) + SUM(AD283:AD316) + SUM(H323:H356) + SUM(S323:S356) + SUM(AD323:AD356) + SUM(H363:H396) + SUM(S363:S396) + SUM(AD363:AD382))</f>
        <v>50002</v>
      </c>
      <c r="AE383" s="186">
        <f>(SUM(AE246:AE276) + SUM(I283:I316) + SUM(T283:T316) + SUM(AE283:AE316) + SUM(I323:I356) + SUM(T323:T356) + SUM(AE323:AE356) + SUM(I363:I396) + SUM(T363:T396) + SUM(AE363:AE382))</f>
        <v>0</v>
      </c>
      <c r="AF383" s="182">
        <f>(SUM(AF246:AF276) + SUM(J283:J316) + SUM(U283:U316) + SUM(AF283:AF316) + SUM(J323:J356) + SUM(U323:U356) + SUM(AF323:AF356) + SUM(J363:J396) + SUM(U363:U396) + SUM(AF363:AF382))</f>
        <v>0</v>
      </c>
    </row>
    <row r="384" spans="1:32" s="154" customFormat="1" ht="14.45" customHeight="1" x14ac:dyDescent="0.25">
      <c r="A384" s="182" t="s">
        <v>1701</v>
      </c>
      <c r="B384" s="182" t="s">
        <v>1702</v>
      </c>
      <c r="C384" s="183" t="s">
        <v>1202</v>
      </c>
      <c r="D384" s="183" t="s">
        <v>1203</v>
      </c>
      <c r="E384" s="183"/>
      <c r="F384" s="184" t="s">
        <v>47</v>
      </c>
      <c r="G384" s="184"/>
      <c r="H384" s="185">
        <v>168</v>
      </c>
      <c r="I384" s="186">
        <v>0</v>
      </c>
      <c r="J384" s="185"/>
      <c r="K384" s="177"/>
      <c r="L384" s="182" t="s">
        <v>1759</v>
      </c>
      <c r="M384" s="183" t="s">
        <v>1760</v>
      </c>
      <c r="N384" s="183" t="s">
        <v>1202</v>
      </c>
      <c r="O384" s="183" t="s">
        <v>1203</v>
      </c>
      <c r="P384" s="185"/>
      <c r="Q384" s="184" t="s">
        <v>47</v>
      </c>
      <c r="R384" s="185"/>
      <c r="S384" s="185">
        <v>78</v>
      </c>
      <c r="T384" s="186">
        <v>0</v>
      </c>
      <c r="U384" s="182"/>
      <c r="V384" s="177"/>
      <c r="W384" s="211" t="s">
        <v>1822</v>
      </c>
      <c r="X384" s="212"/>
      <c r="Y384" s="212"/>
      <c r="Z384" s="212"/>
      <c r="AA384" s="212"/>
      <c r="AB384" s="212"/>
      <c r="AC384" s="212"/>
      <c r="AD384" s="212"/>
      <c r="AE384" s="212"/>
      <c r="AF384" s="213"/>
    </row>
    <row r="385" spans="1:32" s="154" customFormat="1" ht="14.45" customHeight="1" x14ac:dyDescent="0.2">
      <c r="A385" s="182" t="s">
        <v>1703</v>
      </c>
      <c r="B385" s="182" t="s">
        <v>1704</v>
      </c>
      <c r="C385" s="183" t="s">
        <v>1202</v>
      </c>
      <c r="D385" s="183" t="s">
        <v>1203</v>
      </c>
      <c r="E385" s="183"/>
      <c r="F385" s="184" t="s">
        <v>47</v>
      </c>
      <c r="G385" s="184"/>
      <c r="H385" s="185">
        <v>178</v>
      </c>
      <c r="I385" s="186">
        <v>0</v>
      </c>
      <c r="J385" s="185"/>
      <c r="K385" s="177"/>
      <c r="L385" s="182" t="s">
        <v>76</v>
      </c>
      <c r="M385" s="183" t="s">
        <v>77</v>
      </c>
      <c r="N385" s="183" t="s">
        <v>1202</v>
      </c>
      <c r="O385" s="183" t="s">
        <v>1203</v>
      </c>
      <c r="P385" s="185"/>
      <c r="Q385" s="184" t="s">
        <v>47</v>
      </c>
      <c r="R385" s="185"/>
      <c r="S385" s="185">
        <v>39</v>
      </c>
      <c r="T385" s="186">
        <v>0</v>
      </c>
      <c r="U385" s="182"/>
      <c r="V385" s="177"/>
      <c r="W385" s="183" t="s">
        <v>495</v>
      </c>
      <c r="X385" s="183" t="s">
        <v>496</v>
      </c>
      <c r="Y385" s="183" t="s">
        <v>1823</v>
      </c>
      <c r="Z385" s="184" t="s">
        <v>1824</v>
      </c>
      <c r="AA385" s="185"/>
      <c r="AB385" s="184" t="s">
        <v>47</v>
      </c>
      <c r="AC385" s="185"/>
      <c r="AD385" s="185">
        <v>56</v>
      </c>
      <c r="AE385" s="186">
        <v>0</v>
      </c>
      <c r="AF385" s="182"/>
    </row>
    <row r="386" spans="1:32" s="154" customFormat="1" ht="14.45" customHeight="1" x14ac:dyDescent="0.2">
      <c r="A386" s="182" t="s">
        <v>1705</v>
      </c>
      <c r="B386" s="182" t="s">
        <v>1706</v>
      </c>
      <c r="C386" s="183" t="s">
        <v>1202</v>
      </c>
      <c r="D386" s="183" t="s">
        <v>1203</v>
      </c>
      <c r="E386" s="183"/>
      <c r="F386" s="184" t="s">
        <v>47</v>
      </c>
      <c r="G386" s="184"/>
      <c r="H386" s="185">
        <v>168</v>
      </c>
      <c r="I386" s="186">
        <v>0</v>
      </c>
      <c r="J386" s="185"/>
      <c r="K386" s="177"/>
      <c r="L386" s="182" t="s">
        <v>80</v>
      </c>
      <c r="M386" s="183" t="s">
        <v>81</v>
      </c>
      <c r="N386" s="183" t="s">
        <v>1202</v>
      </c>
      <c r="O386" s="183" t="s">
        <v>1203</v>
      </c>
      <c r="P386" s="185"/>
      <c r="Q386" s="184" t="s">
        <v>47</v>
      </c>
      <c r="R386" s="185"/>
      <c r="S386" s="185">
        <v>118</v>
      </c>
      <c r="T386" s="186">
        <v>0</v>
      </c>
      <c r="U386" s="182"/>
      <c r="V386" s="177"/>
      <c r="W386" s="183" t="s">
        <v>1825</v>
      </c>
      <c r="X386" s="183" t="s">
        <v>1826</v>
      </c>
      <c r="Y386" s="183" t="s">
        <v>1823</v>
      </c>
      <c r="Z386" s="184" t="s">
        <v>1824</v>
      </c>
      <c r="AA386" s="185"/>
      <c r="AB386" s="184" t="s">
        <v>47</v>
      </c>
      <c r="AC386" s="185"/>
      <c r="AD386" s="185">
        <v>55</v>
      </c>
      <c r="AE386" s="186">
        <v>0</v>
      </c>
      <c r="AF386" s="182"/>
    </row>
    <row r="387" spans="1:32" s="154" customFormat="1" ht="14.45" customHeight="1" x14ac:dyDescent="0.2">
      <c r="A387" s="182" t="s">
        <v>1707</v>
      </c>
      <c r="B387" s="182" t="s">
        <v>1708</v>
      </c>
      <c r="C387" s="183" t="s">
        <v>1202</v>
      </c>
      <c r="D387" s="183" t="s">
        <v>1203</v>
      </c>
      <c r="E387" s="183"/>
      <c r="F387" s="184" t="s">
        <v>47</v>
      </c>
      <c r="G387" s="184"/>
      <c r="H387" s="185">
        <v>168</v>
      </c>
      <c r="I387" s="186">
        <v>0</v>
      </c>
      <c r="J387" s="185"/>
      <c r="K387" s="177"/>
      <c r="L387" s="182" t="s">
        <v>1761</v>
      </c>
      <c r="M387" s="183" t="s">
        <v>1762</v>
      </c>
      <c r="N387" s="183" t="s">
        <v>1202</v>
      </c>
      <c r="O387" s="183" t="s">
        <v>1203</v>
      </c>
      <c r="P387" s="185"/>
      <c r="Q387" s="184" t="s">
        <v>47</v>
      </c>
      <c r="R387" s="185"/>
      <c r="S387" s="185">
        <v>128</v>
      </c>
      <c r="T387" s="186">
        <v>0</v>
      </c>
      <c r="U387" s="182"/>
      <c r="V387" s="177"/>
      <c r="W387" s="183" t="s">
        <v>1827</v>
      </c>
      <c r="X387" s="183" t="s">
        <v>1828</v>
      </c>
      <c r="Y387" s="183" t="s">
        <v>1823</v>
      </c>
      <c r="Z387" s="184" t="s">
        <v>1824</v>
      </c>
      <c r="AA387" s="185"/>
      <c r="AB387" s="184" t="s">
        <v>47</v>
      </c>
      <c r="AC387" s="185"/>
      <c r="AD387" s="185">
        <v>93</v>
      </c>
      <c r="AE387" s="186">
        <v>0</v>
      </c>
      <c r="AF387" s="182"/>
    </row>
    <row r="388" spans="1:32" s="154" customFormat="1" ht="14.45" customHeight="1" x14ac:dyDescent="0.2">
      <c r="A388" s="182" t="s">
        <v>1709</v>
      </c>
      <c r="B388" s="182" t="s">
        <v>1710</v>
      </c>
      <c r="C388" s="183" t="s">
        <v>1202</v>
      </c>
      <c r="D388" s="183" t="s">
        <v>1203</v>
      </c>
      <c r="E388" s="183"/>
      <c r="F388" s="184" t="s">
        <v>47</v>
      </c>
      <c r="G388" s="184"/>
      <c r="H388" s="185">
        <v>148</v>
      </c>
      <c r="I388" s="186">
        <v>0</v>
      </c>
      <c r="J388" s="185"/>
      <c r="K388" s="177"/>
      <c r="L388" s="182" t="s">
        <v>1763</v>
      </c>
      <c r="M388" s="183" t="s">
        <v>1764</v>
      </c>
      <c r="N388" s="183" t="s">
        <v>1202</v>
      </c>
      <c r="O388" s="183" t="s">
        <v>1203</v>
      </c>
      <c r="P388" s="185"/>
      <c r="Q388" s="184" t="s">
        <v>47</v>
      </c>
      <c r="R388" s="185"/>
      <c r="S388" s="185">
        <v>88</v>
      </c>
      <c r="T388" s="186">
        <v>0</v>
      </c>
      <c r="U388" s="182"/>
      <c r="V388" s="177"/>
      <c r="W388" s="183" t="s">
        <v>1829</v>
      </c>
      <c r="X388" s="183" t="s">
        <v>1830</v>
      </c>
      <c r="Y388" s="183" t="s">
        <v>1823</v>
      </c>
      <c r="Z388" s="184" t="s">
        <v>1824</v>
      </c>
      <c r="AA388" s="185"/>
      <c r="AB388" s="184" t="s">
        <v>47</v>
      </c>
      <c r="AC388" s="185"/>
      <c r="AD388" s="185">
        <v>85</v>
      </c>
      <c r="AE388" s="186">
        <v>0</v>
      </c>
      <c r="AF388" s="182"/>
    </row>
    <row r="389" spans="1:32" s="154" customFormat="1" ht="14.45" customHeight="1" x14ac:dyDescent="0.2">
      <c r="A389" s="182" t="s">
        <v>1711</v>
      </c>
      <c r="B389" s="182" t="s">
        <v>1712</v>
      </c>
      <c r="C389" s="183" t="s">
        <v>1202</v>
      </c>
      <c r="D389" s="183" t="s">
        <v>1203</v>
      </c>
      <c r="E389" s="183"/>
      <c r="F389" s="184" t="s">
        <v>47</v>
      </c>
      <c r="G389" s="184"/>
      <c r="H389" s="185">
        <v>118</v>
      </c>
      <c r="I389" s="186">
        <v>0</v>
      </c>
      <c r="J389" s="185"/>
      <c r="K389" s="177"/>
      <c r="L389" s="182" t="s">
        <v>1765</v>
      </c>
      <c r="M389" s="183" t="s">
        <v>1766</v>
      </c>
      <c r="N389" s="183" t="s">
        <v>1202</v>
      </c>
      <c r="O389" s="183" t="s">
        <v>1203</v>
      </c>
      <c r="P389" s="185"/>
      <c r="Q389" s="184" t="s">
        <v>47</v>
      </c>
      <c r="R389" s="185"/>
      <c r="S389" s="185">
        <v>105</v>
      </c>
      <c r="T389" s="186">
        <v>0</v>
      </c>
      <c r="U389" s="182"/>
      <c r="V389" s="177"/>
      <c r="W389" s="183" t="s">
        <v>499</v>
      </c>
      <c r="X389" s="183" t="s">
        <v>500</v>
      </c>
      <c r="Y389" s="183" t="s">
        <v>1823</v>
      </c>
      <c r="Z389" s="184" t="s">
        <v>1824</v>
      </c>
      <c r="AA389" s="185"/>
      <c r="AB389" s="184" t="s">
        <v>47</v>
      </c>
      <c r="AC389" s="185"/>
      <c r="AD389" s="185">
        <v>33</v>
      </c>
      <c r="AE389" s="186">
        <v>0</v>
      </c>
      <c r="AF389" s="182"/>
    </row>
    <row r="390" spans="1:32" s="154" customFormat="1" ht="14.45" customHeight="1" x14ac:dyDescent="0.2">
      <c r="A390" s="182" t="s">
        <v>1713</v>
      </c>
      <c r="B390" s="182" t="s">
        <v>1714</v>
      </c>
      <c r="C390" s="183" t="s">
        <v>1202</v>
      </c>
      <c r="D390" s="183" t="s">
        <v>1203</v>
      </c>
      <c r="E390" s="183"/>
      <c r="F390" s="184" t="s">
        <v>47</v>
      </c>
      <c r="G390" s="184"/>
      <c r="H390" s="185">
        <v>108</v>
      </c>
      <c r="I390" s="186">
        <v>0</v>
      </c>
      <c r="J390" s="185"/>
      <c r="K390" s="177"/>
      <c r="L390" s="182" t="s">
        <v>1767</v>
      </c>
      <c r="M390" s="183" t="s">
        <v>1768</v>
      </c>
      <c r="N390" s="183" t="s">
        <v>1202</v>
      </c>
      <c r="O390" s="183" t="s">
        <v>1203</v>
      </c>
      <c r="P390" s="185"/>
      <c r="Q390" s="184" t="s">
        <v>47</v>
      </c>
      <c r="R390" s="185"/>
      <c r="S390" s="185">
        <v>101</v>
      </c>
      <c r="T390" s="186">
        <v>0</v>
      </c>
      <c r="U390" s="182"/>
      <c r="V390" s="177"/>
      <c r="W390" s="183" t="s">
        <v>1831</v>
      </c>
      <c r="X390" s="183" t="s">
        <v>1832</v>
      </c>
      <c r="Y390" s="183" t="s">
        <v>1823</v>
      </c>
      <c r="Z390" s="184" t="s">
        <v>1824</v>
      </c>
      <c r="AA390" s="185"/>
      <c r="AB390" s="184" t="s">
        <v>47</v>
      </c>
      <c r="AC390" s="185"/>
      <c r="AD390" s="185">
        <v>35</v>
      </c>
      <c r="AE390" s="186">
        <v>0</v>
      </c>
      <c r="AF390" s="182"/>
    </row>
    <row r="391" spans="1:32" s="154" customFormat="1" ht="14.45" customHeight="1" x14ac:dyDescent="0.2">
      <c r="A391" s="182" t="s">
        <v>1715</v>
      </c>
      <c r="B391" s="182" t="s">
        <v>1716</v>
      </c>
      <c r="C391" s="183" t="s">
        <v>1202</v>
      </c>
      <c r="D391" s="183" t="s">
        <v>1203</v>
      </c>
      <c r="E391" s="183"/>
      <c r="F391" s="184" t="s">
        <v>47</v>
      </c>
      <c r="G391" s="184"/>
      <c r="H391" s="185">
        <v>148</v>
      </c>
      <c r="I391" s="186">
        <v>0</v>
      </c>
      <c r="J391" s="185"/>
      <c r="K391" s="177"/>
      <c r="L391" s="182" t="s">
        <v>1769</v>
      </c>
      <c r="M391" s="183" t="s">
        <v>1770</v>
      </c>
      <c r="N391" s="183" t="s">
        <v>1202</v>
      </c>
      <c r="O391" s="183" t="s">
        <v>1203</v>
      </c>
      <c r="P391" s="185"/>
      <c r="Q391" s="184" t="s">
        <v>47</v>
      </c>
      <c r="R391" s="185"/>
      <c r="S391" s="185">
        <v>74</v>
      </c>
      <c r="T391" s="186">
        <v>0</v>
      </c>
      <c r="U391" s="182"/>
      <c r="V391" s="177"/>
      <c r="W391" s="183" t="s">
        <v>1833</v>
      </c>
      <c r="X391" s="183" t="s">
        <v>1834</v>
      </c>
      <c r="Y391" s="183" t="s">
        <v>1823</v>
      </c>
      <c r="Z391" s="184" t="s">
        <v>1824</v>
      </c>
      <c r="AA391" s="185"/>
      <c r="AB391" s="184" t="s">
        <v>47</v>
      </c>
      <c r="AC391" s="185"/>
      <c r="AD391" s="185">
        <v>75</v>
      </c>
      <c r="AE391" s="186">
        <v>0</v>
      </c>
      <c r="AF391" s="182"/>
    </row>
    <row r="392" spans="1:32" s="154" customFormat="1" ht="14.45" customHeight="1" x14ac:dyDescent="0.2">
      <c r="A392" s="182" t="s">
        <v>1717</v>
      </c>
      <c r="B392" s="182" t="s">
        <v>1718</v>
      </c>
      <c r="C392" s="183" t="s">
        <v>1202</v>
      </c>
      <c r="D392" s="183" t="s">
        <v>1203</v>
      </c>
      <c r="E392" s="183"/>
      <c r="F392" s="184" t="s">
        <v>47</v>
      </c>
      <c r="G392" s="184"/>
      <c r="H392" s="185">
        <v>83</v>
      </c>
      <c r="I392" s="186">
        <v>0</v>
      </c>
      <c r="J392" s="185"/>
      <c r="K392" s="177"/>
      <c r="L392" s="182" t="s">
        <v>1771</v>
      </c>
      <c r="M392" s="183" t="s">
        <v>1772</v>
      </c>
      <c r="N392" s="183" t="s">
        <v>1202</v>
      </c>
      <c r="O392" s="183" t="s">
        <v>1203</v>
      </c>
      <c r="P392" s="185"/>
      <c r="Q392" s="184" t="s">
        <v>47</v>
      </c>
      <c r="R392" s="185"/>
      <c r="S392" s="185">
        <v>104</v>
      </c>
      <c r="T392" s="186">
        <v>0</v>
      </c>
      <c r="U392" s="182"/>
      <c r="V392" s="177"/>
      <c r="W392" s="183" t="s">
        <v>1835</v>
      </c>
      <c r="X392" s="183" t="s">
        <v>1836</v>
      </c>
      <c r="Y392" s="183" t="s">
        <v>1823</v>
      </c>
      <c r="Z392" s="184" t="s">
        <v>1824</v>
      </c>
      <c r="AA392" s="185"/>
      <c r="AB392" s="184" t="s">
        <v>47</v>
      </c>
      <c r="AC392" s="185"/>
      <c r="AD392" s="185">
        <v>18</v>
      </c>
      <c r="AE392" s="186">
        <v>0</v>
      </c>
      <c r="AF392" s="182"/>
    </row>
    <row r="393" spans="1:32" s="154" customFormat="1" ht="14.45" customHeight="1" x14ac:dyDescent="0.2">
      <c r="A393" s="182" t="s">
        <v>1719</v>
      </c>
      <c r="B393" s="182" t="s">
        <v>1720</v>
      </c>
      <c r="C393" s="183" t="s">
        <v>1202</v>
      </c>
      <c r="D393" s="183" t="s">
        <v>1203</v>
      </c>
      <c r="E393" s="183"/>
      <c r="F393" s="184" t="s">
        <v>47</v>
      </c>
      <c r="G393" s="184"/>
      <c r="H393" s="185">
        <v>108</v>
      </c>
      <c r="I393" s="186">
        <v>0</v>
      </c>
      <c r="J393" s="185"/>
      <c r="K393" s="177"/>
      <c r="L393" s="182" t="s">
        <v>1773</v>
      </c>
      <c r="M393" s="183" t="s">
        <v>1774</v>
      </c>
      <c r="N393" s="183" t="s">
        <v>1202</v>
      </c>
      <c r="O393" s="183" t="s">
        <v>1203</v>
      </c>
      <c r="P393" s="185"/>
      <c r="Q393" s="184" t="s">
        <v>47</v>
      </c>
      <c r="R393" s="185"/>
      <c r="S393" s="185">
        <v>45</v>
      </c>
      <c r="T393" s="186">
        <v>0</v>
      </c>
      <c r="U393" s="182"/>
      <c r="V393" s="177"/>
      <c r="W393" s="183" t="s">
        <v>1837</v>
      </c>
      <c r="X393" s="183" t="s">
        <v>1838</v>
      </c>
      <c r="Y393" s="183" t="s">
        <v>1823</v>
      </c>
      <c r="Z393" s="184" t="s">
        <v>1824</v>
      </c>
      <c r="AA393" s="185"/>
      <c r="AB393" s="184" t="s">
        <v>47</v>
      </c>
      <c r="AC393" s="185"/>
      <c r="AD393" s="185">
        <v>75</v>
      </c>
      <c r="AE393" s="186">
        <v>0</v>
      </c>
      <c r="AF393" s="182"/>
    </row>
    <row r="394" spans="1:32" s="154" customFormat="1" ht="14.45" customHeight="1" x14ac:dyDescent="0.2">
      <c r="A394" s="182" t="s">
        <v>1721</v>
      </c>
      <c r="B394" s="182" t="s">
        <v>1722</v>
      </c>
      <c r="C394" s="183" t="s">
        <v>1202</v>
      </c>
      <c r="D394" s="183" t="s">
        <v>1203</v>
      </c>
      <c r="E394" s="183"/>
      <c r="F394" s="184" t="s">
        <v>47</v>
      </c>
      <c r="G394" s="184"/>
      <c r="H394" s="185">
        <v>308</v>
      </c>
      <c r="I394" s="186">
        <v>0</v>
      </c>
      <c r="J394" s="185"/>
      <c r="K394" s="177"/>
      <c r="L394" s="182" t="s">
        <v>1775</v>
      </c>
      <c r="M394" s="183" t="s">
        <v>1776</v>
      </c>
      <c r="N394" s="183" t="s">
        <v>1202</v>
      </c>
      <c r="O394" s="183" t="s">
        <v>1203</v>
      </c>
      <c r="P394" s="185"/>
      <c r="Q394" s="184" t="s">
        <v>47</v>
      </c>
      <c r="R394" s="185"/>
      <c r="S394" s="185">
        <v>71</v>
      </c>
      <c r="T394" s="186">
        <v>0</v>
      </c>
      <c r="U394" s="182"/>
      <c r="V394" s="177"/>
      <c r="W394" s="183" t="s">
        <v>1839</v>
      </c>
      <c r="X394" s="183" t="s">
        <v>1840</v>
      </c>
      <c r="Y394" s="183" t="s">
        <v>1823</v>
      </c>
      <c r="Z394" s="184" t="s">
        <v>1824</v>
      </c>
      <c r="AA394" s="185"/>
      <c r="AB394" s="184" t="s">
        <v>47</v>
      </c>
      <c r="AC394" s="185"/>
      <c r="AD394" s="185">
        <v>51</v>
      </c>
      <c r="AE394" s="186">
        <v>0</v>
      </c>
      <c r="AF394" s="182"/>
    </row>
    <row r="395" spans="1:32" s="154" customFormat="1" ht="14.45" customHeight="1" x14ac:dyDescent="0.2">
      <c r="A395" s="182" t="s">
        <v>1723</v>
      </c>
      <c r="B395" s="182" t="s">
        <v>1724</v>
      </c>
      <c r="C395" s="183" t="s">
        <v>1202</v>
      </c>
      <c r="D395" s="183" t="s">
        <v>1203</v>
      </c>
      <c r="E395" s="183"/>
      <c r="F395" s="184" t="s">
        <v>47</v>
      </c>
      <c r="G395" s="184"/>
      <c r="H395" s="185">
        <v>228</v>
      </c>
      <c r="I395" s="186">
        <v>0</v>
      </c>
      <c r="J395" s="185"/>
      <c r="K395" s="177"/>
      <c r="L395" s="182" t="s">
        <v>1777</v>
      </c>
      <c r="M395" s="183" t="s">
        <v>1778</v>
      </c>
      <c r="N395" s="183" t="s">
        <v>1202</v>
      </c>
      <c r="O395" s="183" t="s">
        <v>1203</v>
      </c>
      <c r="P395" s="185"/>
      <c r="Q395" s="184" t="s">
        <v>47</v>
      </c>
      <c r="R395" s="185"/>
      <c r="S395" s="185">
        <v>52</v>
      </c>
      <c r="T395" s="186">
        <v>0</v>
      </c>
      <c r="U395" s="182"/>
      <c r="V395" s="177"/>
      <c r="W395" s="183" t="s">
        <v>501</v>
      </c>
      <c r="X395" s="183" t="s">
        <v>502</v>
      </c>
      <c r="Y395" s="183" t="s">
        <v>1823</v>
      </c>
      <c r="Z395" s="184" t="s">
        <v>1824</v>
      </c>
      <c r="AA395" s="185"/>
      <c r="AB395" s="184" t="s">
        <v>47</v>
      </c>
      <c r="AC395" s="185"/>
      <c r="AD395" s="185">
        <v>113</v>
      </c>
      <c r="AE395" s="186">
        <v>0</v>
      </c>
      <c r="AF395" s="182"/>
    </row>
    <row r="396" spans="1:32" s="154" customFormat="1" ht="14.45" customHeight="1" x14ac:dyDescent="0.2">
      <c r="A396" s="182" t="s">
        <v>1725</v>
      </c>
      <c r="B396" s="182" t="s">
        <v>1726</v>
      </c>
      <c r="C396" s="183" t="s">
        <v>1202</v>
      </c>
      <c r="D396" s="183" t="s">
        <v>1203</v>
      </c>
      <c r="E396" s="183"/>
      <c r="F396" s="184" t="s">
        <v>47</v>
      </c>
      <c r="G396" s="184"/>
      <c r="H396" s="185">
        <v>518</v>
      </c>
      <c r="I396" s="186">
        <v>0</v>
      </c>
      <c r="J396" s="185"/>
      <c r="K396" s="177"/>
      <c r="L396" s="182" t="s">
        <v>1779</v>
      </c>
      <c r="M396" s="183" t="s">
        <v>1780</v>
      </c>
      <c r="N396" s="183" t="s">
        <v>1202</v>
      </c>
      <c r="O396" s="183" t="s">
        <v>1203</v>
      </c>
      <c r="P396" s="185"/>
      <c r="Q396" s="184" t="s">
        <v>47</v>
      </c>
      <c r="R396" s="185"/>
      <c r="S396" s="185">
        <v>92</v>
      </c>
      <c r="T396" s="186">
        <v>0</v>
      </c>
      <c r="U396" s="182"/>
      <c r="V396" s="177"/>
      <c r="W396" s="183" t="s">
        <v>503</v>
      </c>
      <c r="X396" s="183" t="s">
        <v>504</v>
      </c>
      <c r="Y396" s="183" t="s">
        <v>1823</v>
      </c>
      <c r="Z396" s="184" t="s">
        <v>1824</v>
      </c>
      <c r="AA396" s="185"/>
      <c r="AB396" s="184" t="s">
        <v>47</v>
      </c>
      <c r="AC396" s="185"/>
      <c r="AD396" s="185">
        <v>78</v>
      </c>
      <c r="AE396" s="186">
        <v>0</v>
      </c>
      <c r="AF396" s="182"/>
    </row>
    <row r="397" spans="1:32" s="154" customFormat="1" ht="14.45" customHeight="1" x14ac:dyDescent="0.2">
      <c r="A397" s="182"/>
      <c r="B397" s="182"/>
      <c r="C397" s="183"/>
      <c r="D397" s="183"/>
      <c r="E397" s="183"/>
      <c r="F397" s="184"/>
      <c r="G397" s="184"/>
      <c r="H397" s="185"/>
      <c r="I397" s="186"/>
      <c r="J397" s="185"/>
      <c r="K397" s="177"/>
      <c r="L397" s="182"/>
      <c r="M397" s="183"/>
      <c r="N397" s="183"/>
      <c r="O397" s="183"/>
      <c r="P397" s="185"/>
      <c r="Q397" s="184"/>
      <c r="R397" s="185"/>
      <c r="S397" s="185"/>
      <c r="T397" s="186"/>
      <c r="U397" s="182"/>
      <c r="V397" s="177"/>
      <c r="W397" s="183"/>
      <c r="X397" s="183"/>
      <c r="Y397" s="183"/>
      <c r="Z397" s="184"/>
      <c r="AA397" s="185"/>
      <c r="AB397" s="184"/>
      <c r="AC397" s="185"/>
      <c r="AD397" s="185"/>
      <c r="AE397" s="186"/>
      <c r="AF397" s="182"/>
    </row>
    <row r="398" spans="1:32" s="154" customFormat="1" ht="14.45" customHeight="1" x14ac:dyDescent="0.25">
      <c r="A398" s="204" t="s">
        <v>1658</v>
      </c>
      <c r="B398" s="205"/>
      <c r="C398" s="205"/>
      <c r="D398" s="205"/>
      <c r="E398" s="205"/>
      <c r="F398" s="205"/>
      <c r="G398" s="205"/>
      <c r="H398" s="205"/>
      <c r="I398" s="205"/>
      <c r="J398" s="205"/>
      <c r="K398" s="205"/>
      <c r="L398" s="205"/>
      <c r="M398" s="205"/>
      <c r="N398" s="205"/>
      <c r="O398" s="205"/>
      <c r="P398" s="205"/>
      <c r="Q398" s="205"/>
      <c r="R398" s="205"/>
      <c r="S398" s="205"/>
      <c r="T398" s="205"/>
      <c r="U398" s="205"/>
      <c r="V398" s="205"/>
      <c r="W398" s="205"/>
      <c r="X398" s="205"/>
      <c r="Y398" s="205"/>
      <c r="Z398" s="205"/>
      <c r="AA398" s="205"/>
      <c r="AB398" s="205"/>
      <c r="AC398" s="205"/>
      <c r="AD398" s="205"/>
      <c r="AE398" s="205"/>
      <c r="AF398" s="205"/>
    </row>
    <row r="399" spans="1:32" s="154" customFormat="1" ht="24.95" customHeight="1" x14ac:dyDescent="0.25">
      <c r="A399" s="206"/>
      <c r="B399" s="207"/>
      <c r="C399" s="207"/>
      <c r="D399" s="207"/>
      <c r="E399" s="207"/>
      <c r="F399" s="207"/>
      <c r="G399" s="207"/>
      <c r="H399" s="207"/>
      <c r="I399" s="207"/>
      <c r="J399" s="207"/>
      <c r="K399" s="207"/>
      <c r="L399" s="207"/>
      <c r="M399" s="207"/>
      <c r="N399" s="207"/>
      <c r="O399" s="207"/>
      <c r="P399" s="207"/>
      <c r="Q399" s="207"/>
      <c r="R399" s="207"/>
      <c r="S399" s="207"/>
      <c r="T399" s="207"/>
      <c r="U399" s="207"/>
      <c r="V399" s="207"/>
      <c r="W399" s="207"/>
      <c r="X399" s="207"/>
      <c r="Y399" s="207"/>
      <c r="Z399" s="207"/>
      <c r="AA399" s="207"/>
      <c r="AB399" s="207"/>
      <c r="AC399" s="207"/>
      <c r="AD399" s="207"/>
      <c r="AE399" s="207"/>
      <c r="AF399" s="207"/>
    </row>
    <row r="400" spans="1:32" s="154" customFormat="1" ht="14.45" customHeight="1" x14ac:dyDescent="0.2">
      <c r="C400" s="155"/>
      <c r="D400" s="155"/>
      <c r="E400" s="155"/>
      <c r="F400" s="156"/>
      <c r="G400" s="156"/>
      <c r="H400" s="157"/>
      <c r="I400" s="165"/>
      <c r="J400" s="157"/>
      <c r="M400" s="155"/>
      <c r="N400" s="155"/>
      <c r="O400" s="155"/>
      <c r="P400" s="157"/>
      <c r="Q400" s="156"/>
      <c r="R400" s="157"/>
      <c r="S400" s="157"/>
      <c r="T400" s="165"/>
      <c r="W400" s="155"/>
      <c r="X400" s="155"/>
      <c r="Y400" s="155"/>
      <c r="Z400" s="156"/>
      <c r="AA400" s="157"/>
      <c r="AB400" s="156"/>
      <c r="AC400" s="157"/>
      <c r="AD400" s="157"/>
      <c r="AE400" s="165"/>
    </row>
    <row r="401" spans="1:32" s="154" customFormat="1" ht="14.45" customHeight="1" x14ac:dyDescent="0.2">
      <c r="A401" s="172" t="s">
        <v>10</v>
      </c>
      <c r="B401" s="172"/>
      <c r="C401" s="173"/>
      <c r="D401" s="173"/>
      <c r="E401" s="173"/>
      <c r="F401" s="174" t="s">
        <v>26</v>
      </c>
      <c r="G401" s="174"/>
      <c r="H401" s="175" t="s">
        <v>39</v>
      </c>
      <c r="I401" s="176" t="s">
        <v>40</v>
      </c>
      <c r="J401" s="175" t="s">
        <v>38</v>
      </c>
      <c r="K401" s="172"/>
      <c r="L401" s="172" t="s">
        <v>10</v>
      </c>
      <c r="M401" s="173"/>
      <c r="N401" s="173"/>
      <c r="O401" s="173"/>
      <c r="P401" s="175"/>
      <c r="Q401" s="174" t="s">
        <v>26</v>
      </c>
      <c r="R401" s="175"/>
      <c r="S401" s="175" t="s">
        <v>39</v>
      </c>
      <c r="T401" s="176" t="s">
        <v>40</v>
      </c>
      <c r="U401" s="172" t="s">
        <v>38</v>
      </c>
      <c r="V401" s="172"/>
      <c r="W401" s="173" t="s">
        <v>10</v>
      </c>
      <c r="X401" s="173"/>
      <c r="Y401" s="173"/>
      <c r="Z401" s="174"/>
      <c r="AA401" s="175"/>
      <c r="AB401" s="174" t="s">
        <v>26</v>
      </c>
      <c r="AC401" s="175"/>
      <c r="AD401" s="175" t="s">
        <v>39</v>
      </c>
      <c r="AE401" s="176" t="s">
        <v>40</v>
      </c>
      <c r="AF401" s="172" t="s">
        <v>38</v>
      </c>
    </row>
    <row r="402" spans="1:32" s="154" customFormat="1" ht="5.0999999999999996" customHeight="1" x14ac:dyDescent="0.2">
      <c r="A402" s="177"/>
      <c r="B402" s="177"/>
      <c r="C402" s="178"/>
      <c r="D402" s="178"/>
      <c r="E402" s="178"/>
      <c r="F402" s="179"/>
      <c r="G402" s="179"/>
      <c r="H402" s="180"/>
      <c r="I402" s="181"/>
      <c r="J402" s="180"/>
      <c r="K402" s="177"/>
      <c r="L402" s="177"/>
      <c r="M402" s="178"/>
      <c r="N402" s="178"/>
      <c r="O402" s="178"/>
      <c r="P402" s="180"/>
      <c r="Q402" s="179"/>
      <c r="R402" s="180"/>
      <c r="S402" s="180"/>
      <c r="T402" s="181"/>
      <c r="U402" s="177"/>
      <c r="V402" s="177"/>
      <c r="W402" s="178"/>
      <c r="X402" s="178"/>
      <c r="Y402" s="178"/>
      <c r="Z402" s="179"/>
      <c r="AA402" s="180"/>
      <c r="AB402" s="179"/>
      <c r="AC402" s="180"/>
      <c r="AD402" s="180"/>
      <c r="AE402" s="181"/>
      <c r="AF402" s="177"/>
    </row>
    <row r="403" spans="1:32" s="154" customFormat="1" ht="14.45" customHeight="1" x14ac:dyDescent="0.2">
      <c r="A403" s="182" t="s">
        <v>507</v>
      </c>
      <c r="B403" s="182" t="s">
        <v>508</v>
      </c>
      <c r="C403" s="183" t="s">
        <v>1823</v>
      </c>
      <c r="D403" s="183" t="s">
        <v>1824</v>
      </c>
      <c r="E403" s="183"/>
      <c r="F403" s="184" t="s">
        <v>47</v>
      </c>
      <c r="G403" s="184"/>
      <c r="H403" s="185">
        <v>99</v>
      </c>
      <c r="I403" s="186">
        <v>0</v>
      </c>
      <c r="J403" s="185"/>
      <c r="K403" s="177"/>
      <c r="L403" s="182" t="s">
        <v>541</v>
      </c>
      <c r="M403" s="183" t="s">
        <v>542</v>
      </c>
      <c r="N403" s="183" t="s">
        <v>1823</v>
      </c>
      <c r="O403" s="183" t="s">
        <v>1824</v>
      </c>
      <c r="P403" s="185"/>
      <c r="Q403" s="184" t="s">
        <v>47</v>
      </c>
      <c r="R403" s="185"/>
      <c r="S403" s="185">
        <v>128</v>
      </c>
      <c r="T403" s="186">
        <v>0</v>
      </c>
      <c r="U403" s="182"/>
      <c r="V403" s="177"/>
      <c r="W403" s="183" t="s">
        <v>603</v>
      </c>
      <c r="X403" s="183" t="s">
        <v>604</v>
      </c>
      <c r="Y403" s="183" t="s">
        <v>1823</v>
      </c>
      <c r="Z403" s="184" t="s">
        <v>1824</v>
      </c>
      <c r="AA403" s="185"/>
      <c r="AB403" s="184" t="s">
        <v>47</v>
      </c>
      <c r="AC403" s="185"/>
      <c r="AD403" s="185">
        <v>112</v>
      </c>
      <c r="AE403" s="186">
        <v>0</v>
      </c>
      <c r="AF403" s="182"/>
    </row>
    <row r="404" spans="1:32" s="154" customFormat="1" ht="14.45" customHeight="1" x14ac:dyDescent="0.2">
      <c r="A404" s="182" t="s">
        <v>1842</v>
      </c>
      <c r="B404" s="182" t="s">
        <v>1843</v>
      </c>
      <c r="C404" s="183" t="s">
        <v>1823</v>
      </c>
      <c r="D404" s="183" t="s">
        <v>1824</v>
      </c>
      <c r="E404" s="183"/>
      <c r="F404" s="184" t="s">
        <v>47</v>
      </c>
      <c r="G404" s="184"/>
      <c r="H404" s="185">
        <v>51</v>
      </c>
      <c r="I404" s="186">
        <v>0</v>
      </c>
      <c r="J404" s="185"/>
      <c r="K404" s="177"/>
      <c r="L404" s="182" t="s">
        <v>543</v>
      </c>
      <c r="M404" s="183" t="s">
        <v>544</v>
      </c>
      <c r="N404" s="183" t="s">
        <v>1823</v>
      </c>
      <c r="O404" s="183" t="s">
        <v>1824</v>
      </c>
      <c r="P404" s="185"/>
      <c r="Q404" s="184" t="s">
        <v>47</v>
      </c>
      <c r="R404" s="185"/>
      <c r="S404" s="185">
        <v>114</v>
      </c>
      <c r="T404" s="186">
        <v>0</v>
      </c>
      <c r="U404" s="182"/>
      <c r="V404" s="177"/>
      <c r="W404" s="183" t="s">
        <v>609</v>
      </c>
      <c r="X404" s="183" t="s">
        <v>610</v>
      </c>
      <c r="Y404" s="183" t="s">
        <v>1823</v>
      </c>
      <c r="Z404" s="184" t="s">
        <v>1824</v>
      </c>
      <c r="AA404" s="185"/>
      <c r="AB404" s="184" t="s">
        <v>47</v>
      </c>
      <c r="AC404" s="185"/>
      <c r="AD404" s="185">
        <v>139</v>
      </c>
      <c r="AE404" s="186">
        <v>0</v>
      </c>
      <c r="AF404" s="182"/>
    </row>
    <row r="405" spans="1:32" s="154" customFormat="1" ht="14.45" customHeight="1" x14ac:dyDescent="0.2">
      <c r="A405" s="182" t="s">
        <v>509</v>
      </c>
      <c r="B405" s="182" t="s">
        <v>510</v>
      </c>
      <c r="C405" s="183" t="s">
        <v>1823</v>
      </c>
      <c r="D405" s="183" t="s">
        <v>1824</v>
      </c>
      <c r="E405" s="183"/>
      <c r="F405" s="184" t="s">
        <v>47</v>
      </c>
      <c r="G405" s="184"/>
      <c r="H405" s="185">
        <v>32</v>
      </c>
      <c r="I405" s="186">
        <v>0</v>
      </c>
      <c r="J405" s="185"/>
      <c r="K405" s="177"/>
      <c r="L405" s="182" t="s">
        <v>1880</v>
      </c>
      <c r="M405" s="183" t="s">
        <v>1881</v>
      </c>
      <c r="N405" s="183" t="s">
        <v>1823</v>
      </c>
      <c r="O405" s="183" t="s">
        <v>1824</v>
      </c>
      <c r="P405" s="185"/>
      <c r="Q405" s="184" t="s">
        <v>47</v>
      </c>
      <c r="R405" s="185"/>
      <c r="S405" s="185">
        <v>78</v>
      </c>
      <c r="T405" s="186">
        <v>0</v>
      </c>
      <c r="U405" s="182"/>
      <c r="V405" s="177"/>
      <c r="W405" s="183" t="s">
        <v>613</v>
      </c>
      <c r="X405" s="183" t="s">
        <v>614</v>
      </c>
      <c r="Y405" s="183" t="s">
        <v>1823</v>
      </c>
      <c r="Z405" s="184" t="s">
        <v>1824</v>
      </c>
      <c r="AA405" s="185"/>
      <c r="AB405" s="184" t="s">
        <v>47</v>
      </c>
      <c r="AC405" s="185"/>
      <c r="AD405" s="185">
        <v>46</v>
      </c>
      <c r="AE405" s="186">
        <v>0</v>
      </c>
      <c r="AF405" s="182"/>
    </row>
    <row r="406" spans="1:32" s="154" customFormat="1" ht="14.45" customHeight="1" x14ac:dyDescent="0.2">
      <c r="A406" s="182" t="s">
        <v>1844</v>
      </c>
      <c r="B406" s="182" t="s">
        <v>1845</v>
      </c>
      <c r="C406" s="183" t="s">
        <v>1823</v>
      </c>
      <c r="D406" s="183" t="s">
        <v>1824</v>
      </c>
      <c r="E406" s="183"/>
      <c r="F406" s="184" t="s">
        <v>47</v>
      </c>
      <c r="G406" s="184"/>
      <c r="H406" s="185">
        <v>154</v>
      </c>
      <c r="I406" s="186">
        <v>0</v>
      </c>
      <c r="J406" s="185"/>
      <c r="K406" s="177"/>
      <c r="L406" s="182" t="s">
        <v>547</v>
      </c>
      <c r="M406" s="183" t="s">
        <v>548</v>
      </c>
      <c r="N406" s="183" t="s">
        <v>1823</v>
      </c>
      <c r="O406" s="183" t="s">
        <v>1824</v>
      </c>
      <c r="P406" s="185"/>
      <c r="Q406" s="184" t="s">
        <v>47</v>
      </c>
      <c r="R406" s="185"/>
      <c r="S406" s="185">
        <v>107</v>
      </c>
      <c r="T406" s="186">
        <v>0</v>
      </c>
      <c r="U406" s="182"/>
      <c r="V406" s="177"/>
      <c r="W406" s="183" t="s">
        <v>615</v>
      </c>
      <c r="X406" s="183" t="s">
        <v>616</v>
      </c>
      <c r="Y406" s="183" t="s">
        <v>1823</v>
      </c>
      <c r="Z406" s="184" t="s">
        <v>1824</v>
      </c>
      <c r="AA406" s="185"/>
      <c r="AB406" s="184" t="s">
        <v>47</v>
      </c>
      <c r="AC406" s="185"/>
      <c r="AD406" s="185">
        <v>29</v>
      </c>
      <c r="AE406" s="186">
        <v>0</v>
      </c>
      <c r="AF406" s="182"/>
    </row>
    <row r="407" spans="1:32" s="154" customFormat="1" ht="14.45" customHeight="1" x14ac:dyDescent="0.2">
      <c r="A407" s="182" t="s">
        <v>1846</v>
      </c>
      <c r="B407" s="182" t="s">
        <v>1847</v>
      </c>
      <c r="C407" s="183" t="s">
        <v>1823</v>
      </c>
      <c r="D407" s="183" t="s">
        <v>1824</v>
      </c>
      <c r="E407" s="183"/>
      <c r="F407" s="184" t="s">
        <v>47</v>
      </c>
      <c r="G407" s="184"/>
      <c r="H407" s="185">
        <v>64</v>
      </c>
      <c r="I407" s="186">
        <v>0</v>
      </c>
      <c r="J407" s="185"/>
      <c r="K407" s="177"/>
      <c r="L407" s="182" t="s">
        <v>1882</v>
      </c>
      <c r="M407" s="183" t="s">
        <v>1883</v>
      </c>
      <c r="N407" s="183" t="s">
        <v>1823</v>
      </c>
      <c r="O407" s="183" t="s">
        <v>1824</v>
      </c>
      <c r="P407" s="185"/>
      <c r="Q407" s="184" t="s">
        <v>47</v>
      </c>
      <c r="R407" s="185"/>
      <c r="S407" s="185">
        <v>28</v>
      </c>
      <c r="T407" s="186">
        <v>0</v>
      </c>
      <c r="U407" s="182"/>
      <c r="V407" s="177"/>
      <c r="W407" s="183" t="s">
        <v>617</v>
      </c>
      <c r="X407" s="183" t="s">
        <v>618</v>
      </c>
      <c r="Y407" s="183" t="s">
        <v>1823</v>
      </c>
      <c r="Z407" s="184" t="s">
        <v>1824</v>
      </c>
      <c r="AA407" s="185"/>
      <c r="AB407" s="184" t="s">
        <v>47</v>
      </c>
      <c r="AC407" s="185"/>
      <c r="AD407" s="185">
        <v>84</v>
      </c>
      <c r="AE407" s="186">
        <v>0</v>
      </c>
      <c r="AF407" s="182"/>
    </row>
    <row r="408" spans="1:32" s="154" customFormat="1" ht="14.45" customHeight="1" x14ac:dyDescent="0.2">
      <c r="A408" s="182" t="s">
        <v>513</v>
      </c>
      <c r="B408" s="182" t="s">
        <v>514</v>
      </c>
      <c r="C408" s="183" t="s">
        <v>1823</v>
      </c>
      <c r="D408" s="183" t="s">
        <v>1824</v>
      </c>
      <c r="E408" s="183"/>
      <c r="F408" s="184" t="s">
        <v>47</v>
      </c>
      <c r="G408" s="184"/>
      <c r="H408" s="185">
        <v>50</v>
      </c>
      <c r="I408" s="186">
        <v>0</v>
      </c>
      <c r="J408" s="185"/>
      <c r="K408" s="177"/>
      <c r="L408" s="182" t="s">
        <v>549</v>
      </c>
      <c r="M408" s="183" t="s">
        <v>550</v>
      </c>
      <c r="N408" s="183" t="s">
        <v>1823</v>
      </c>
      <c r="O408" s="183" t="s">
        <v>1824</v>
      </c>
      <c r="P408" s="185"/>
      <c r="Q408" s="184" t="s">
        <v>47</v>
      </c>
      <c r="R408" s="185"/>
      <c r="S408" s="185">
        <v>64</v>
      </c>
      <c r="T408" s="186">
        <v>0</v>
      </c>
      <c r="U408" s="182"/>
      <c r="V408" s="177"/>
      <c r="W408" s="183" t="s">
        <v>1898</v>
      </c>
      <c r="X408" s="183" t="s">
        <v>1899</v>
      </c>
      <c r="Y408" s="183" t="s">
        <v>1823</v>
      </c>
      <c r="Z408" s="184" t="s">
        <v>1824</v>
      </c>
      <c r="AA408" s="185"/>
      <c r="AB408" s="184" t="s">
        <v>47</v>
      </c>
      <c r="AC408" s="185"/>
      <c r="AD408" s="185">
        <v>32</v>
      </c>
      <c r="AE408" s="186">
        <v>0</v>
      </c>
      <c r="AF408" s="182"/>
    </row>
    <row r="409" spans="1:32" s="154" customFormat="1" ht="14.45" customHeight="1" x14ac:dyDescent="0.2">
      <c r="A409" s="182" t="s">
        <v>515</v>
      </c>
      <c r="B409" s="182" t="s">
        <v>516</v>
      </c>
      <c r="C409" s="183" t="s">
        <v>1823</v>
      </c>
      <c r="D409" s="183" t="s">
        <v>1824</v>
      </c>
      <c r="E409" s="183"/>
      <c r="F409" s="184" t="s">
        <v>47</v>
      </c>
      <c r="G409" s="184"/>
      <c r="H409" s="185">
        <v>15</v>
      </c>
      <c r="I409" s="186">
        <v>0</v>
      </c>
      <c r="J409" s="185"/>
      <c r="K409" s="177"/>
      <c r="L409" s="182" t="s">
        <v>551</v>
      </c>
      <c r="M409" s="183" t="s">
        <v>552</v>
      </c>
      <c r="N409" s="183" t="s">
        <v>1823</v>
      </c>
      <c r="O409" s="183" t="s">
        <v>1824</v>
      </c>
      <c r="P409" s="185"/>
      <c r="Q409" s="184" t="s">
        <v>47</v>
      </c>
      <c r="R409" s="185"/>
      <c r="S409" s="185">
        <v>64</v>
      </c>
      <c r="T409" s="186">
        <v>0</v>
      </c>
      <c r="U409" s="182"/>
      <c r="V409" s="177"/>
      <c r="W409" s="183" t="s">
        <v>1900</v>
      </c>
      <c r="X409" s="183" t="s">
        <v>1901</v>
      </c>
      <c r="Y409" s="183" t="s">
        <v>1823</v>
      </c>
      <c r="Z409" s="184" t="s">
        <v>1824</v>
      </c>
      <c r="AA409" s="185"/>
      <c r="AB409" s="184" t="s">
        <v>47</v>
      </c>
      <c r="AC409" s="185"/>
      <c r="AD409" s="185">
        <v>282</v>
      </c>
      <c r="AE409" s="186">
        <v>0</v>
      </c>
      <c r="AF409" s="182"/>
    </row>
    <row r="410" spans="1:32" s="154" customFormat="1" ht="14.45" customHeight="1" x14ac:dyDescent="0.2">
      <c r="A410" s="182" t="s">
        <v>1848</v>
      </c>
      <c r="B410" s="182" t="s">
        <v>1849</v>
      </c>
      <c r="C410" s="183" t="s">
        <v>1823</v>
      </c>
      <c r="D410" s="183" t="s">
        <v>1824</v>
      </c>
      <c r="E410" s="183"/>
      <c r="F410" s="184" t="s">
        <v>47</v>
      </c>
      <c r="G410" s="184"/>
      <c r="H410" s="185">
        <v>47</v>
      </c>
      <c r="I410" s="186">
        <v>0</v>
      </c>
      <c r="J410" s="185"/>
      <c r="K410" s="177"/>
      <c r="L410" s="182" t="s">
        <v>553</v>
      </c>
      <c r="M410" s="183" t="s">
        <v>554</v>
      </c>
      <c r="N410" s="183" t="s">
        <v>1823</v>
      </c>
      <c r="O410" s="183" t="s">
        <v>1824</v>
      </c>
      <c r="P410" s="185"/>
      <c r="Q410" s="184" t="s">
        <v>47</v>
      </c>
      <c r="R410" s="185"/>
      <c r="S410" s="185">
        <v>32</v>
      </c>
      <c r="T410" s="186">
        <v>0</v>
      </c>
      <c r="U410" s="182"/>
      <c r="V410" s="177"/>
      <c r="W410" s="183" t="s">
        <v>1902</v>
      </c>
      <c r="X410" s="183" t="s">
        <v>1903</v>
      </c>
      <c r="Y410" s="183" t="s">
        <v>1823</v>
      </c>
      <c r="Z410" s="184" t="s">
        <v>1824</v>
      </c>
      <c r="AA410" s="185"/>
      <c r="AB410" s="184" t="s">
        <v>47</v>
      </c>
      <c r="AC410" s="185"/>
      <c r="AD410" s="185">
        <v>194</v>
      </c>
      <c r="AE410" s="186">
        <v>0</v>
      </c>
      <c r="AF410" s="182"/>
    </row>
    <row r="411" spans="1:32" s="154" customFormat="1" ht="14.45" customHeight="1" x14ac:dyDescent="0.2">
      <c r="A411" s="182" t="s">
        <v>517</v>
      </c>
      <c r="B411" s="182" t="s">
        <v>518</v>
      </c>
      <c r="C411" s="183" t="s">
        <v>1823</v>
      </c>
      <c r="D411" s="183" t="s">
        <v>1824</v>
      </c>
      <c r="E411" s="183"/>
      <c r="F411" s="184" t="s">
        <v>47</v>
      </c>
      <c r="G411" s="184"/>
      <c r="H411" s="185">
        <v>63</v>
      </c>
      <c r="I411" s="186">
        <v>0</v>
      </c>
      <c r="J411" s="185"/>
      <c r="K411" s="177"/>
      <c r="L411" s="182" t="s">
        <v>555</v>
      </c>
      <c r="M411" s="183" t="s">
        <v>556</v>
      </c>
      <c r="N411" s="183" t="s">
        <v>1823</v>
      </c>
      <c r="O411" s="183" t="s">
        <v>1824</v>
      </c>
      <c r="P411" s="185"/>
      <c r="Q411" s="184" t="s">
        <v>47</v>
      </c>
      <c r="R411" s="185"/>
      <c r="S411" s="185">
        <v>79</v>
      </c>
      <c r="T411" s="186">
        <v>0</v>
      </c>
      <c r="U411" s="182"/>
      <c r="V411" s="177"/>
      <c r="W411" s="183" t="s">
        <v>619</v>
      </c>
      <c r="X411" s="183" t="s">
        <v>620</v>
      </c>
      <c r="Y411" s="183" t="s">
        <v>1823</v>
      </c>
      <c r="Z411" s="184" t="s">
        <v>1824</v>
      </c>
      <c r="AA411" s="185"/>
      <c r="AB411" s="184" t="s">
        <v>47</v>
      </c>
      <c r="AC411" s="185"/>
      <c r="AD411" s="185">
        <v>31</v>
      </c>
      <c r="AE411" s="186">
        <v>0</v>
      </c>
      <c r="AF411" s="182"/>
    </row>
    <row r="412" spans="1:32" s="154" customFormat="1" ht="14.45" customHeight="1" x14ac:dyDescent="0.2">
      <c r="A412" s="182" t="s">
        <v>519</v>
      </c>
      <c r="B412" s="182" t="s">
        <v>520</v>
      </c>
      <c r="C412" s="183" t="s">
        <v>1823</v>
      </c>
      <c r="D412" s="183" t="s">
        <v>1824</v>
      </c>
      <c r="E412" s="183"/>
      <c r="F412" s="184" t="s">
        <v>47</v>
      </c>
      <c r="G412" s="184"/>
      <c r="H412" s="185">
        <v>47</v>
      </c>
      <c r="I412" s="186">
        <v>0</v>
      </c>
      <c r="J412" s="185"/>
      <c r="K412" s="177"/>
      <c r="L412" s="182" t="s">
        <v>557</v>
      </c>
      <c r="M412" s="183" t="s">
        <v>558</v>
      </c>
      <c r="N412" s="183" t="s">
        <v>1823</v>
      </c>
      <c r="O412" s="183" t="s">
        <v>1824</v>
      </c>
      <c r="P412" s="185"/>
      <c r="Q412" s="184" t="s">
        <v>47</v>
      </c>
      <c r="R412" s="185"/>
      <c r="S412" s="185">
        <v>77</v>
      </c>
      <c r="T412" s="186">
        <v>0</v>
      </c>
      <c r="U412" s="182"/>
      <c r="V412" s="177"/>
      <c r="W412" s="183" t="s">
        <v>1904</v>
      </c>
      <c r="X412" s="183" t="s">
        <v>1905</v>
      </c>
      <c r="Y412" s="183" t="s">
        <v>1823</v>
      </c>
      <c r="Z412" s="184" t="s">
        <v>1824</v>
      </c>
      <c r="AA412" s="185"/>
      <c r="AB412" s="184" t="s">
        <v>47</v>
      </c>
      <c r="AC412" s="185"/>
      <c r="AD412" s="185">
        <v>53</v>
      </c>
      <c r="AE412" s="186">
        <v>0</v>
      </c>
      <c r="AF412" s="182"/>
    </row>
    <row r="413" spans="1:32" s="154" customFormat="1" ht="14.45" customHeight="1" x14ac:dyDescent="0.2">
      <c r="A413" s="182" t="s">
        <v>521</v>
      </c>
      <c r="B413" s="182" t="s">
        <v>522</v>
      </c>
      <c r="C413" s="183" t="s">
        <v>1823</v>
      </c>
      <c r="D413" s="183" t="s">
        <v>1824</v>
      </c>
      <c r="E413" s="183"/>
      <c r="F413" s="184" t="s">
        <v>47</v>
      </c>
      <c r="G413" s="184"/>
      <c r="H413" s="185">
        <v>47</v>
      </c>
      <c r="I413" s="186">
        <v>0</v>
      </c>
      <c r="J413" s="185"/>
      <c r="K413" s="177"/>
      <c r="L413" s="182" t="s">
        <v>1884</v>
      </c>
      <c r="M413" s="183" t="s">
        <v>1885</v>
      </c>
      <c r="N413" s="183" t="s">
        <v>1823</v>
      </c>
      <c r="O413" s="183" t="s">
        <v>1824</v>
      </c>
      <c r="P413" s="185"/>
      <c r="Q413" s="184" t="s">
        <v>47</v>
      </c>
      <c r="R413" s="185"/>
      <c r="S413" s="185">
        <v>35</v>
      </c>
      <c r="T413" s="186">
        <v>0</v>
      </c>
      <c r="U413" s="182"/>
      <c r="V413" s="177"/>
      <c r="W413" s="183" t="s">
        <v>621</v>
      </c>
      <c r="X413" s="183" t="s">
        <v>622</v>
      </c>
      <c r="Y413" s="183" t="s">
        <v>1823</v>
      </c>
      <c r="Z413" s="184" t="s">
        <v>1824</v>
      </c>
      <c r="AA413" s="185"/>
      <c r="AB413" s="184" t="s">
        <v>47</v>
      </c>
      <c r="AC413" s="185"/>
      <c r="AD413" s="185">
        <v>96</v>
      </c>
      <c r="AE413" s="186">
        <v>0</v>
      </c>
      <c r="AF413" s="182"/>
    </row>
    <row r="414" spans="1:32" s="154" customFormat="1" ht="14.45" customHeight="1" x14ac:dyDescent="0.2">
      <c r="A414" s="182" t="s">
        <v>1850</v>
      </c>
      <c r="B414" s="182" t="s">
        <v>1851</v>
      </c>
      <c r="C414" s="183" t="s">
        <v>1823</v>
      </c>
      <c r="D414" s="183" t="s">
        <v>1824</v>
      </c>
      <c r="E414" s="183"/>
      <c r="F414" s="184" t="s">
        <v>47</v>
      </c>
      <c r="G414" s="184"/>
      <c r="H414" s="185">
        <v>47</v>
      </c>
      <c r="I414" s="186">
        <v>0</v>
      </c>
      <c r="J414" s="185"/>
      <c r="K414" s="177"/>
      <c r="L414" s="182" t="s">
        <v>559</v>
      </c>
      <c r="M414" s="183" t="s">
        <v>560</v>
      </c>
      <c r="N414" s="183" t="s">
        <v>1823</v>
      </c>
      <c r="O414" s="183" t="s">
        <v>1824</v>
      </c>
      <c r="P414" s="185"/>
      <c r="Q414" s="184" t="s">
        <v>47</v>
      </c>
      <c r="R414" s="185"/>
      <c r="S414" s="185">
        <v>32</v>
      </c>
      <c r="T414" s="186">
        <v>0</v>
      </c>
      <c r="U414" s="182"/>
      <c r="V414" s="177"/>
      <c r="W414" s="183" t="s">
        <v>1906</v>
      </c>
      <c r="X414" s="183" t="s">
        <v>1907</v>
      </c>
      <c r="Y414" s="183" t="s">
        <v>1823</v>
      </c>
      <c r="Z414" s="184" t="s">
        <v>1824</v>
      </c>
      <c r="AA414" s="185"/>
      <c r="AB414" s="184" t="s">
        <v>47</v>
      </c>
      <c r="AC414" s="185"/>
      <c r="AD414" s="185">
        <v>68</v>
      </c>
      <c r="AE414" s="186">
        <v>0</v>
      </c>
      <c r="AF414" s="182"/>
    </row>
    <row r="415" spans="1:32" s="154" customFormat="1" ht="14.45" customHeight="1" x14ac:dyDescent="0.2">
      <c r="A415" s="182" t="s">
        <v>1852</v>
      </c>
      <c r="B415" s="182" t="s">
        <v>1853</v>
      </c>
      <c r="C415" s="183" t="s">
        <v>1823</v>
      </c>
      <c r="D415" s="183" t="s">
        <v>1824</v>
      </c>
      <c r="E415" s="183"/>
      <c r="F415" s="184" t="s">
        <v>47</v>
      </c>
      <c r="G415" s="184"/>
      <c r="H415" s="185">
        <v>47</v>
      </c>
      <c r="I415" s="186">
        <v>0</v>
      </c>
      <c r="J415" s="185"/>
      <c r="K415" s="177"/>
      <c r="L415" s="182" t="s">
        <v>561</v>
      </c>
      <c r="M415" s="183" t="s">
        <v>562</v>
      </c>
      <c r="N415" s="183" t="s">
        <v>1823</v>
      </c>
      <c r="O415" s="183" t="s">
        <v>1824</v>
      </c>
      <c r="P415" s="185"/>
      <c r="Q415" s="184" t="s">
        <v>47</v>
      </c>
      <c r="R415" s="185"/>
      <c r="S415" s="185">
        <v>64</v>
      </c>
      <c r="T415" s="186">
        <v>0</v>
      </c>
      <c r="U415" s="182"/>
      <c r="V415" s="177"/>
      <c r="W415" s="183" t="s">
        <v>623</v>
      </c>
      <c r="X415" s="183" t="s">
        <v>624</v>
      </c>
      <c r="Y415" s="183" t="s">
        <v>1823</v>
      </c>
      <c r="Z415" s="184" t="s">
        <v>1824</v>
      </c>
      <c r="AA415" s="185"/>
      <c r="AB415" s="184" t="s">
        <v>47</v>
      </c>
      <c r="AC415" s="185"/>
      <c r="AD415" s="185">
        <v>85</v>
      </c>
      <c r="AE415" s="186">
        <v>0</v>
      </c>
      <c r="AF415" s="182"/>
    </row>
    <row r="416" spans="1:32" s="154" customFormat="1" ht="14.45" customHeight="1" x14ac:dyDescent="0.2">
      <c r="A416" s="182" t="s">
        <v>1854</v>
      </c>
      <c r="B416" s="182" t="s">
        <v>1855</v>
      </c>
      <c r="C416" s="183" t="s">
        <v>1823</v>
      </c>
      <c r="D416" s="183" t="s">
        <v>1824</v>
      </c>
      <c r="E416" s="183"/>
      <c r="F416" s="184" t="s">
        <v>47</v>
      </c>
      <c r="G416" s="184"/>
      <c r="H416" s="185">
        <v>47</v>
      </c>
      <c r="I416" s="186">
        <v>0</v>
      </c>
      <c r="J416" s="185"/>
      <c r="K416" s="177"/>
      <c r="L416" s="182" t="s">
        <v>1886</v>
      </c>
      <c r="M416" s="183" t="s">
        <v>1887</v>
      </c>
      <c r="N416" s="183" t="s">
        <v>1823</v>
      </c>
      <c r="O416" s="183" t="s">
        <v>1824</v>
      </c>
      <c r="P416" s="185"/>
      <c r="Q416" s="184" t="s">
        <v>47</v>
      </c>
      <c r="R416" s="185"/>
      <c r="S416" s="185">
        <v>85</v>
      </c>
      <c r="T416" s="186">
        <v>0</v>
      </c>
      <c r="U416" s="182"/>
      <c r="V416" s="177"/>
      <c r="W416" s="183" t="s">
        <v>1908</v>
      </c>
      <c r="X416" s="183" t="s">
        <v>1909</v>
      </c>
      <c r="Y416" s="183" t="s">
        <v>1823</v>
      </c>
      <c r="Z416" s="184" t="s">
        <v>1824</v>
      </c>
      <c r="AA416" s="185"/>
      <c r="AB416" s="184" t="s">
        <v>47</v>
      </c>
      <c r="AC416" s="185"/>
      <c r="AD416" s="185">
        <v>102</v>
      </c>
      <c r="AE416" s="186">
        <v>0</v>
      </c>
      <c r="AF416" s="182"/>
    </row>
    <row r="417" spans="1:32" s="154" customFormat="1" ht="14.45" customHeight="1" x14ac:dyDescent="0.2">
      <c r="A417" s="182" t="s">
        <v>1856</v>
      </c>
      <c r="B417" s="182" t="s">
        <v>1857</v>
      </c>
      <c r="C417" s="183" t="s">
        <v>1823</v>
      </c>
      <c r="D417" s="183" t="s">
        <v>1824</v>
      </c>
      <c r="E417" s="183"/>
      <c r="F417" s="184" t="s">
        <v>47</v>
      </c>
      <c r="G417" s="184"/>
      <c r="H417" s="185">
        <v>66</v>
      </c>
      <c r="I417" s="186">
        <v>0</v>
      </c>
      <c r="J417" s="185"/>
      <c r="K417" s="177"/>
      <c r="L417" s="182" t="s">
        <v>1888</v>
      </c>
      <c r="M417" s="183" t="s">
        <v>1889</v>
      </c>
      <c r="N417" s="183" t="s">
        <v>1823</v>
      </c>
      <c r="O417" s="183" t="s">
        <v>1824</v>
      </c>
      <c r="P417" s="185"/>
      <c r="Q417" s="184" t="s">
        <v>47</v>
      </c>
      <c r="R417" s="185"/>
      <c r="S417" s="185">
        <v>104</v>
      </c>
      <c r="T417" s="186">
        <v>0</v>
      </c>
      <c r="U417" s="182"/>
      <c r="V417" s="177"/>
      <c r="W417" s="183" t="s">
        <v>1910</v>
      </c>
      <c r="X417" s="183" t="s">
        <v>1911</v>
      </c>
      <c r="Y417" s="183" t="s">
        <v>1823</v>
      </c>
      <c r="Z417" s="184" t="s">
        <v>1824</v>
      </c>
      <c r="AA417" s="185"/>
      <c r="AB417" s="184" t="s">
        <v>47</v>
      </c>
      <c r="AC417" s="185"/>
      <c r="AD417" s="185">
        <v>89</v>
      </c>
      <c r="AE417" s="186">
        <v>0</v>
      </c>
      <c r="AF417" s="182"/>
    </row>
    <row r="418" spans="1:32" s="154" customFormat="1" ht="14.45" customHeight="1" x14ac:dyDescent="0.2">
      <c r="A418" s="182" t="s">
        <v>1858</v>
      </c>
      <c r="B418" s="182" t="s">
        <v>1859</v>
      </c>
      <c r="C418" s="183" t="s">
        <v>1823</v>
      </c>
      <c r="D418" s="183" t="s">
        <v>1824</v>
      </c>
      <c r="E418" s="183"/>
      <c r="F418" s="184" t="s">
        <v>47</v>
      </c>
      <c r="G418" s="184"/>
      <c r="H418" s="185">
        <v>65</v>
      </c>
      <c r="I418" s="186">
        <v>0</v>
      </c>
      <c r="J418" s="185"/>
      <c r="K418" s="177"/>
      <c r="L418" s="182" t="s">
        <v>1890</v>
      </c>
      <c r="M418" s="183" t="s">
        <v>1891</v>
      </c>
      <c r="N418" s="183" t="s">
        <v>1823</v>
      </c>
      <c r="O418" s="183" t="s">
        <v>1824</v>
      </c>
      <c r="P418" s="185"/>
      <c r="Q418" s="184" t="s">
        <v>47</v>
      </c>
      <c r="R418" s="185"/>
      <c r="S418" s="185">
        <v>66</v>
      </c>
      <c r="T418" s="186">
        <v>0</v>
      </c>
      <c r="U418" s="182"/>
      <c r="V418" s="177"/>
      <c r="W418" s="183" t="s">
        <v>1912</v>
      </c>
      <c r="X418" s="183" t="s">
        <v>1913</v>
      </c>
      <c r="Y418" s="183" t="s">
        <v>1823</v>
      </c>
      <c r="Z418" s="184" t="s">
        <v>1824</v>
      </c>
      <c r="AA418" s="185"/>
      <c r="AB418" s="184" t="s">
        <v>47</v>
      </c>
      <c r="AC418" s="185"/>
      <c r="AD418" s="185">
        <v>56</v>
      </c>
      <c r="AE418" s="186">
        <v>0</v>
      </c>
      <c r="AF418" s="182"/>
    </row>
    <row r="419" spans="1:32" s="154" customFormat="1" ht="14.45" customHeight="1" x14ac:dyDescent="0.2">
      <c r="A419" s="182" t="s">
        <v>1860</v>
      </c>
      <c r="B419" s="182" t="s">
        <v>1861</v>
      </c>
      <c r="C419" s="183" t="s">
        <v>1823</v>
      </c>
      <c r="D419" s="183" t="s">
        <v>1824</v>
      </c>
      <c r="E419" s="183"/>
      <c r="F419" s="184" t="s">
        <v>47</v>
      </c>
      <c r="G419" s="184"/>
      <c r="H419" s="185">
        <v>60</v>
      </c>
      <c r="I419" s="186">
        <v>0</v>
      </c>
      <c r="J419" s="185"/>
      <c r="K419" s="177"/>
      <c r="L419" s="182" t="s">
        <v>563</v>
      </c>
      <c r="M419" s="183" t="s">
        <v>564</v>
      </c>
      <c r="N419" s="183" t="s">
        <v>1823</v>
      </c>
      <c r="O419" s="183" t="s">
        <v>1824</v>
      </c>
      <c r="P419" s="185"/>
      <c r="Q419" s="184" t="s">
        <v>47</v>
      </c>
      <c r="R419" s="185"/>
      <c r="S419" s="185">
        <v>45</v>
      </c>
      <c r="T419" s="186">
        <v>0</v>
      </c>
      <c r="U419" s="182"/>
      <c r="V419" s="177"/>
      <c r="W419" s="183" t="s">
        <v>635</v>
      </c>
      <c r="X419" s="183" t="s">
        <v>636</v>
      </c>
      <c r="Y419" s="183" t="s">
        <v>1823</v>
      </c>
      <c r="Z419" s="184" t="s">
        <v>1824</v>
      </c>
      <c r="AA419" s="185"/>
      <c r="AB419" s="184" t="s">
        <v>47</v>
      </c>
      <c r="AC419" s="185"/>
      <c r="AD419" s="185">
        <v>69</v>
      </c>
      <c r="AE419" s="186">
        <v>0</v>
      </c>
      <c r="AF419" s="182"/>
    </row>
    <row r="420" spans="1:32" s="154" customFormat="1" ht="14.45" customHeight="1" x14ac:dyDescent="0.2">
      <c r="A420" s="182" t="s">
        <v>1862</v>
      </c>
      <c r="B420" s="182" t="s">
        <v>1863</v>
      </c>
      <c r="C420" s="183" t="s">
        <v>1823</v>
      </c>
      <c r="D420" s="183" t="s">
        <v>1824</v>
      </c>
      <c r="E420" s="183"/>
      <c r="F420" s="184" t="s">
        <v>47</v>
      </c>
      <c r="G420" s="184"/>
      <c r="H420" s="185">
        <v>21</v>
      </c>
      <c r="I420" s="186">
        <v>0</v>
      </c>
      <c r="J420" s="185"/>
      <c r="K420" s="177"/>
      <c r="L420" s="182" t="s">
        <v>565</v>
      </c>
      <c r="M420" s="183" t="s">
        <v>566</v>
      </c>
      <c r="N420" s="183" t="s">
        <v>1823</v>
      </c>
      <c r="O420" s="183" t="s">
        <v>1824</v>
      </c>
      <c r="P420" s="185"/>
      <c r="Q420" s="184" t="s">
        <v>47</v>
      </c>
      <c r="R420" s="185"/>
      <c r="S420" s="185">
        <v>57</v>
      </c>
      <c r="T420" s="186">
        <v>0</v>
      </c>
      <c r="U420" s="182"/>
      <c r="V420" s="177"/>
      <c r="W420" s="183" t="s">
        <v>1914</v>
      </c>
      <c r="X420" s="183" t="s">
        <v>1915</v>
      </c>
      <c r="Y420" s="183" t="s">
        <v>1823</v>
      </c>
      <c r="Z420" s="184" t="s">
        <v>1824</v>
      </c>
      <c r="AA420" s="185"/>
      <c r="AB420" s="184" t="s">
        <v>47</v>
      </c>
      <c r="AC420" s="185"/>
      <c r="AD420" s="185">
        <v>86</v>
      </c>
      <c r="AE420" s="186">
        <v>0</v>
      </c>
      <c r="AF420" s="182"/>
    </row>
    <row r="421" spans="1:32" s="154" customFormat="1" ht="14.45" customHeight="1" x14ac:dyDescent="0.2">
      <c r="A421" s="182" t="s">
        <v>1864</v>
      </c>
      <c r="B421" s="182" t="s">
        <v>1865</v>
      </c>
      <c r="C421" s="183" t="s">
        <v>1823</v>
      </c>
      <c r="D421" s="183" t="s">
        <v>1824</v>
      </c>
      <c r="E421" s="183"/>
      <c r="F421" s="184" t="s">
        <v>47</v>
      </c>
      <c r="G421" s="184"/>
      <c r="H421" s="185">
        <v>63</v>
      </c>
      <c r="I421" s="186">
        <v>0</v>
      </c>
      <c r="J421" s="185"/>
      <c r="K421" s="177"/>
      <c r="L421" s="182" t="s">
        <v>567</v>
      </c>
      <c r="M421" s="183" t="s">
        <v>568</v>
      </c>
      <c r="N421" s="183" t="s">
        <v>1823</v>
      </c>
      <c r="O421" s="183" t="s">
        <v>1824</v>
      </c>
      <c r="P421" s="185"/>
      <c r="Q421" s="184" t="s">
        <v>47</v>
      </c>
      <c r="R421" s="185"/>
      <c r="S421" s="185">
        <v>72</v>
      </c>
      <c r="T421" s="186">
        <v>0</v>
      </c>
      <c r="U421" s="182"/>
      <c r="V421" s="177"/>
      <c r="W421" s="183" t="s">
        <v>1916</v>
      </c>
      <c r="X421" s="183" t="s">
        <v>1917</v>
      </c>
      <c r="Y421" s="183" t="s">
        <v>1823</v>
      </c>
      <c r="Z421" s="184" t="s">
        <v>1824</v>
      </c>
      <c r="AA421" s="185"/>
      <c r="AB421" s="184" t="s">
        <v>47</v>
      </c>
      <c r="AC421" s="185"/>
      <c r="AD421" s="185">
        <v>47</v>
      </c>
      <c r="AE421" s="186">
        <v>0</v>
      </c>
      <c r="AF421" s="182"/>
    </row>
    <row r="422" spans="1:32" s="154" customFormat="1" ht="14.45" customHeight="1" x14ac:dyDescent="0.2">
      <c r="A422" s="182" t="s">
        <v>1866</v>
      </c>
      <c r="B422" s="182" t="s">
        <v>1867</v>
      </c>
      <c r="C422" s="183" t="s">
        <v>1823</v>
      </c>
      <c r="D422" s="183" t="s">
        <v>1824</v>
      </c>
      <c r="E422" s="183"/>
      <c r="F422" s="184" t="s">
        <v>47</v>
      </c>
      <c r="G422" s="184"/>
      <c r="H422" s="185">
        <v>64</v>
      </c>
      <c r="I422" s="186">
        <v>0</v>
      </c>
      <c r="J422" s="185"/>
      <c r="K422" s="177"/>
      <c r="L422" s="182" t="s">
        <v>1892</v>
      </c>
      <c r="M422" s="183" t="s">
        <v>1893</v>
      </c>
      <c r="N422" s="183" t="s">
        <v>1823</v>
      </c>
      <c r="O422" s="183" t="s">
        <v>1824</v>
      </c>
      <c r="P422" s="185"/>
      <c r="Q422" s="184" t="s">
        <v>47</v>
      </c>
      <c r="R422" s="185"/>
      <c r="S422" s="185">
        <v>60</v>
      </c>
      <c r="T422" s="186">
        <v>0</v>
      </c>
      <c r="U422" s="182"/>
      <c r="V422" s="177"/>
      <c r="W422" s="183" t="s">
        <v>1918</v>
      </c>
      <c r="X422" s="183" t="s">
        <v>1919</v>
      </c>
      <c r="Y422" s="183" t="s">
        <v>1823</v>
      </c>
      <c r="Z422" s="184" t="s">
        <v>1824</v>
      </c>
      <c r="AA422" s="185"/>
      <c r="AB422" s="184" t="s">
        <v>47</v>
      </c>
      <c r="AC422" s="185"/>
      <c r="AD422" s="185">
        <v>22</v>
      </c>
      <c r="AE422" s="186">
        <v>0</v>
      </c>
      <c r="AF422" s="182"/>
    </row>
    <row r="423" spans="1:32" s="154" customFormat="1" ht="14.45" customHeight="1" x14ac:dyDescent="0.2">
      <c r="A423" s="182" t="s">
        <v>523</v>
      </c>
      <c r="B423" s="182" t="s">
        <v>524</v>
      </c>
      <c r="C423" s="183" t="s">
        <v>1823</v>
      </c>
      <c r="D423" s="183" t="s">
        <v>1824</v>
      </c>
      <c r="E423" s="183"/>
      <c r="F423" s="184" t="s">
        <v>47</v>
      </c>
      <c r="G423" s="184"/>
      <c r="H423" s="185">
        <v>272</v>
      </c>
      <c r="I423" s="186">
        <v>0</v>
      </c>
      <c r="J423" s="185"/>
      <c r="K423" s="177"/>
      <c r="L423" s="182" t="s">
        <v>569</v>
      </c>
      <c r="M423" s="183" t="s">
        <v>570</v>
      </c>
      <c r="N423" s="183" t="s">
        <v>1823</v>
      </c>
      <c r="O423" s="183" t="s">
        <v>1824</v>
      </c>
      <c r="P423" s="185"/>
      <c r="Q423" s="184" t="s">
        <v>47</v>
      </c>
      <c r="R423" s="185"/>
      <c r="S423" s="185">
        <v>56</v>
      </c>
      <c r="T423" s="186">
        <v>0</v>
      </c>
      <c r="U423" s="182"/>
      <c r="V423" s="177"/>
      <c r="W423" s="183" t="s">
        <v>1920</v>
      </c>
      <c r="X423" s="183" t="s">
        <v>1921</v>
      </c>
      <c r="Y423" s="183" t="s">
        <v>1823</v>
      </c>
      <c r="Z423" s="184" t="s">
        <v>1824</v>
      </c>
      <c r="AA423" s="185"/>
      <c r="AB423" s="184" t="s">
        <v>47</v>
      </c>
      <c r="AC423" s="185"/>
      <c r="AD423" s="185">
        <v>10</v>
      </c>
      <c r="AE423" s="186">
        <v>0</v>
      </c>
      <c r="AF423" s="182"/>
    </row>
    <row r="424" spans="1:32" s="154" customFormat="1" ht="14.45" customHeight="1" x14ac:dyDescent="0.2">
      <c r="A424" s="182" t="s">
        <v>525</v>
      </c>
      <c r="B424" s="182" t="s">
        <v>526</v>
      </c>
      <c r="C424" s="183" t="s">
        <v>1823</v>
      </c>
      <c r="D424" s="183" t="s">
        <v>1824</v>
      </c>
      <c r="E424" s="183"/>
      <c r="F424" s="184" t="s">
        <v>47</v>
      </c>
      <c r="G424" s="184"/>
      <c r="H424" s="185">
        <v>120</v>
      </c>
      <c r="I424" s="186">
        <v>0</v>
      </c>
      <c r="J424" s="185"/>
      <c r="K424" s="177"/>
      <c r="L424" s="182" t="s">
        <v>571</v>
      </c>
      <c r="M424" s="183" t="s">
        <v>572</v>
      </c>
      <c r="N424" s="183" t="s">
        <v>1823</v>
      </c>
      <c r="O424" s="183" t="s">
        <v>1824</v>
      </c>
      <c r="P424" s="185"/>
      <c r="Q424" s="184" t="s">
        <v>47</v>
      </c>
      <c r="R424" s="185"/>
      <c r="S424" s="185">
        <v>157</v>
      </c>
      <c r="T424" s="186">
        <v>0</v>
      </c>
      <c r="U424" s="182"/>
      <c r="V424" s="177"/>
      <c r="W424" s="183" t="s">
        <v>1922</v>
      </c>
      <c r="X424" s="183" t="s">
        <v>1923</v>
      </c>
      <c r="Y424" s="183" t="s">
        <v>1823</v>
      </c>
      <c r="Z424" s="184" t="s">
        <v>1824</v>
      </c>
      <c r="AA424" s="185"/>
      <c r="AB424" s="184" t="s">
        <v>47</v>
      </c>
      <c r="AC424" s="185"/>
      <c r="AD424" s="185">
        <v>63</v>
      </c>
      <c r="AE424" s="186">
        <v>0</v>
      </c>
      <c r="AF424" s="182"/>
    </row>
    <row r="425" spans="1:32" s="154" customFormat="1" ht="14.45" customHeight="1" x14ac:dyDescent="0.2">
      <c r="A425" s="182" t="s">
        <v>1868</v>
      </c>
      <c r="B425" s="182" t="s">
        <v>1869</v>
      </c>
      <c r="C425" s="183" t="s">
        <v>1823</v>
      </c>
      <c r="D425" s="183" t="s">
        <v>1824</v>
      </c>
      <c r="E425" s="183"/>
      <c r="F425" s="184" t="s">
        <v>47</v>
      </c>
      <c r="G425" s="184"/>
      <c r="H425" s="185">
        <v>81</v>
      </c>
      <c r="I425" s="186">
        <v>0</v>
      </c>
      <c r="J425" s="185"/>
      <c r="K425" s="177"/>
      <c r="L425" s="182" t="s">
        <v>575</v>
      </c>
      <c r="M425" s="183" t="s">
        <v>576</v>
      </c>
      <c r="N425" s="183" t="s">
        <v>1823</v>
      </c>
      <c r="O425" s="183" t="s">
        <v>1824</v>
      </c>
      <c r="P425" s="185"/>
      <c r="Q425" s="184" t="s">
        <v>47</v>
      </c>
      <c r="R425" s="185"/>
      <c r="S425" s="185">
        <v>81</v>
      </c>
      <c r="T425" s="186">
        <v>0</v>
      </c>
      <c r="U425" s="182"/>
      <c r="V425" s="177"/>
      <c r="W425" s="183" t="s">
        <v>1924</v>
      </c>
      <c r="X425" s="183" t="s">
        <v>1925</v>
      </c>
      <c r="Y425" s="183" t="s">
        <v>1823</v>
      </c>
      <c r="Z425" s="184" t="s">
        <v>1824</v>
      </c>
      <c r="AA425" s="185"/>
      <c r="AB425" s="184" t="s">
        <v>47</v>
      </c>
      <c r="AC425" s="185"/>
      <c r="AD425" s="185">
        <v>65</v>
      </c>
      <c r="AE425" s="186">
        <v>0</v>
      </c>
      <c r="AF425" s="182"/>
    </row>
    <row r="426" spans="1:32" s="154" customFormat="1" ht="14.45" customHeight="1" x14ac:dyDescent="0.2">
      <c r="A426" s="182" t="s">
        <v>527</v>
      </c>
      <c r="B426" s="182" t="s">
        <v>528</v>
      </c>
      <c r="C426" s="183" t="s">
        <v>1823</v>
      </c>
      <c r="D426" s="183" t="s">
        <v>1824</v>
      </c>
      <c r="E426" s="183"/>
      <c r="F426" s="184" t="s">
        <v>47</v>
      </c>
      <c r="G426" s="184"/>
      <c r="H426" s="185">
        <v>112</v>
      </c>
      <c r="I426" s="186">
        <v>0</v>
      </c>
      <c r="J426" s="185"/>
      <c r="K426" s="177"/>
      <c r="L426" s="182" t="s">
        <v>577</v>
      </c>
      <c r="M426" s="183" t="s">
        <v>578</v>
      </c>
      <c r="N426" s="183" t="s">
        <v>1823</v>
      </c>
      <c r="O426" s="183" t="s">
        <v>1824</v>
      </c>
      <c r="P426" s="185"/>
      <c r="Q426" s="184" t="s">
        <v>47</v>
      </c>
      <c r="R426" s="185"/>
      <c r="S426" s="185">
        <v>134</v>
      </c>
      <c r="T426" s="186">
        <v>0</v>
      </c>
      <c r="U426" s="182"/>
      <c r="V426" s="177"/>
      <c r="W426" s="183" t="s">
        <v>643</v>
      </c>
      <c r="X426" s="183" t="s">
        <v>644</v>
      </c>
      <c r="Y426" s="183" t="s">
        <v>1823</v>
      </c>
      <c r="Z426" s="184" t="s">
        <v>1824</v>
      </c>
      <c r="AA426" s="185"/>
      <c r="AB426" s="184" t="s">
        <v>47</v>
      </c>
      <c r="AC426" s="185"/>
      <c r="AD426" s="185">
        <v>47</v>
      </c>
      <c r="AE426" s="186">
        <v>0</v>
      </c>
      <c r="AF426" s="182"/>
    </row>
    <row r="427" spans="1:32" s="154" customFormat="1" ht="14.45" customHeight="1" x14ac:dyDescent="0.2">
      <c r="A427" s="182" t="s">
        <v>529</v>
      </c>
      <c r="B427" s="182" t="s">
        <v>530</v>
      </c>
      <c r="C427" s="183" t="s">
        <v>1823</v>
      </c>
      <c r="D427" s="183" t="s">
        <v>1824</v>
      </c>
      <c r="E427" s="183"/>
      <c r="F427" s="184" t="s">
        <v>47</v>
      </c>
      <c r="G427" s="184"/>
      <c r="H427" s="185">
        <v>98</v>
      </c>
      <c r="I427" s="186">
        <v>0</v>
      </c>
      <c r="J427" s="185"/>
      <c r="K427" s="177"/>
      <c r="L427" s="182" t="s">
        <v>579</v>
      </c>
      <c r="M427" s="183" t="s">
        <v>580</v>
      </c>
      <c r="N427" s="183" t="s">
        <v>1823</v>
      </c>
      <c r="O427" s="183" t="s">
        <v>1824</v>
      </c>
      <c r="P427" s="185"/>
      <c r="Q427" s="184" t="s">
        <v>47</v>
      </c>
      <c r="R427" s="185"/>
      <c r="S427" s="185">
        <v>34</v>
      </c>
      <c r="T427" s="186">
        <v>0</v>
      </c>
      <c r="U427" s="182"/>
      <c r="V427" s="177"/>
      <c r="W427" s="183" t="s">
        <v>1926</v>
      </c>
      <c r="X427" s="183" t="s">
        <v>1927</v>
      </c>
      <c r="Y427" s="183" t="s">
        <v>1823</v>
      </c>
      <c r="Z427" s="184" t="s">
        <v>1824</v>
      </c>
      <c r="AA427" s="185"/>
      <c r="AB427" s="184" t="s">
        <v>47</v>
      </c>
      <c r="AC427" s="185"/>
      <c r="AD427" s="185">
        <v>78</v>
      </c>
      <c r="AE427" s="186">
        <v>0</v>
      </c>
      <c r="AF427" s="182"/>
    </row>
    <row r="428" spans="1:32" s="154" customFormat="1" ht="14.45" customHeight="1" x14ac:dyDescent="0.2">
      <c r="A428" s="182" t="s">
        <v>531</v>
      </c>
      <c r="B428" s="182" t="s">
        <v>532</v>
      </c>
      <c r="C428" s="183" t="s">
        <v>1823</v>
      </c>
      <c r="D428" s="183" t="s">
        <v>1824</v>
      </c>
      <c r="E428" s="183"/>
      <c r="F428" s="184" t="s">
        <v>47</v>
      </c>
      <c r="G428" s="184"/>
      <c r="H428" s="185">
        <v>64</v>
      </c>
      <c r="I428" s="186">
        <v>0</v>
      </c>
      <c r="J428" s="185"/>
      <c r="K428" s="177"/>
      <c r="L428" s="182" t="s">
        <v>581</v>
      </c>
      <c r="M428" s="183" t="s">
        <v>582</v>
      </c>
      <c r="N428" s="183" t="s">
        <v>1823</v>
      </c>
      <c r="O428" s="183" t="s">
        <v>1824</v>
      </c>
      <c r="P428" s="185"/>
      <c r="Q428" s="184" t="s">
        <v>47</v>
      </c>
      <c r="R428" s="185"/>
      <c r="S428" s="185">
        <v>50</v>
      </c>
      <c r="T428" s="186">
        <v>0</v>
      </c>
      <c r="U428" s="182"/>
      <c r="V428" s="177"/>
      <c r="W428" s="183" t="s">
        <v>645</v>
      </c>
      <c r="X428" s="183" t="s">
        <v>646</v>
      </c>
      <c r="Y428" s="183" t="s">
        <v>1823</v>
      </c>
      <c r="Z428" s="184" t="s">
        <v>1824</v>
      </c>
      <c r="AA428" s="185"/>
      <c r="AB428" s="184" t="s">
        <v>47</v>
      </c>
      <c r="AC428" s="185"/>
      <c r="AD428" s="185">
        <v>155</v>
      </c>
      <c r="AE428" s="186">
        <v>0</v>
      </c>
      <c r="AF428" s="182"/>
    </row>
    <row r="429" spans="1:32" s="154" customFormat="1" ht="14.45" customHeight="1" x14ac:dyDescent="0.2">
      <c r="A429" s="182" t="s">
        <v>533</v>
      </c>
      <c r="B429" s="182" t="s">
        <v>534</v>
      </c>
      <c r="C429" s="183" t="s">
        <v>1823</v>
      </c>
      <c r="D429" s="183" t="s">
        <v>1824</v>
      </c>
      <c r="E429" s="183"/>
      <c r="F429" s="184" t="s">
        <v>47</v>
      </c>
      <c r="G429" s="184"/>
      <c r="H429" s="185">
        <v>46</v>
      </c>
      <c r="I429" s="186">
        <v>0</v>
      </c>
      <c r="J429" s="185"/>
      <c r="K429" s="177"/>
      <c r="L429" s="182" t="s">
        <v>587</v>
      </c>
      <c r="M429" s="183" t="s">
        <v>588</v>
      </c>
      <c r="N429" s="183" t="s">
        <v>1823</v>
      </c>
      <c r="O429" s="183" t="s">
        <v>1824</v>
      </c>
      <c r="P429" s="185"/>
      <c r="Q429" s="184" t="s">
        <v>47</v>
      </c>
      <c r="R429" s="185"/>
      <c r="S429" s="185">
        <v>108</v>
      </c>
      <c r="T429" s="186">
        <v>0</v>
      </c>
      <c r="U429" s="182"/>
      <c r="V429" s="177"/>
      <c r="W429" s="183" t="s">
        <v>648</v>
      </c>
      <c r="X429" s="183" t="s">
        <v>649</v>
      </c>
      <c r="Y429" s="183" t="s">
        <v>1823</v>
      </c>
      <c r="Z429" s="184" t="s">
        <v>1824</v>
      </c>
      <c r="AA429" s="185"/>
      <c r="AB429" s="184" t="s">
        <v>47</v>
      </c>
      <c r="AC429" s="185"/>
      <c r="AD429" s="185">
        <v>157</v>
      </c>
      <c r="AE429" s="186">
        <v>0</v>
      </c>
      <c r="AF429" s="182"/>
    </row>
    <row r="430" spans="1:32" s="154" customFormat="1" ht="14.45" customHeight="1" x14ac:dyDescent="0.2">
      <c r="A430" s="182" t="s">
        <v>535</v>
      </c>
      <c r="B430" s="182" t="s">
        <v>536</v>
      </c>
      <c r="C430" s="183" t="s">
        <v>1823</v>
      </c>
      <c r="D430" s="183" t="s">
        <v>1824</v>
      </c>
      <c r="E430" s="183"/>
      <c r="F430" s="184" t="s">
        <v>47</v>
      </c>
      <c r="G430" s="184"/>
      <c r="H430" s="185">
        <v>71</v>
      </c>
      <c r="I430" s="186">
        <v>0</v>
      </c>
      <c r="J430" s="185"/>
      <c r="K430" s="177"/>
      <c r="L430" s="182" t="s">
        <v>591</v>
      </c>
      <c r="M430" s="183" t="s">
        <v>592</v>
      </c>
      <c r="N430" s="183" t="s">
        <v>1823</v>
      </c>
      <c r="O430" s="183" t="s">
        <v>1824</v>
      </c>
      <c r="P430" s="185"/>
      <c r="Q430" s="184" t="s">
        <v>47</v>
      </c>
      <c r="R430" s="185"/>
      <c r="S430" s="185">
        <v>11</v>
      </c>
      <c r="T430" s="186">
        <v>0</v>
      </c>
      <c r="U430" s="182"/>
      <c r="V430" s="177"/>
      <c r="W430" s="183" t="s">
        <v>1928</v>
      </c>
      <c r="X430" s="183" t="s">
        <v>1929</v>
      </c>
      <c r="Y430" s="183" t="s">
        <v>1823</v>
      </c>
      <c r="Z430" s="184" t="s">
        <v>1824</v>
      </c>
      <c r="AA430" s="185"/>
      <c r="AB430" s="184" t="s">
        <v>47</v>
      </c>
      <c r="AC430" s="185"/>
      <c r="AD430" s="185">
        <v>102</v>
      </c>
      <c r="AE430" s="186">
        <v>0</v>
      </c>
      <c r="AF430" s="182"/>
    </row>
    <row r="431" spans="1:32" s="154" customFormat="1" ht="14.45" customHeight="1" x14ac:dyDescent="0.2">
      <c r="A431" s="182" t="s">
        <v>1870</v>
      </c>
      <c r="B431" s="182" t="s">
        <v>1871</v>
      </c>
      <c r="C431" s="183" t="s">
        <v>1823</v>
      </c>
      <c r="D431" s="183" t="s">
        <v>1824</v>
      </c>
      <c r="E431" s="183"/>
      <c r="F431" s="184" t="s">
        <v>47</v>
      </c>
      <c r="G431" s="184"/>
      <c r="H431" s="185">
        <v>85</v>
      </c>
      <c r="I431" s="186">
        <v>0</v>
      </c>
      <c r="J431" s="185"/>
      <c r="K431" s="177"/>
      <c r="L431" s="182" t="s">
        <v>593</v>
      </c>
      <c r="M431" s="183" t="s">
        <v>594</v>
      </c>
      <c r="N431" s="183" t="s">
        <v>1823</v>
      </c>
      <c r="O431" s="183" t="s">
        <v>1824</v>
      </c>
      <c r="P431" s="185"/>
      <c r="Q431" s="184" t="s">
        <v>47</v>
      </c>
      <c r="R431" s="185"/>
      <c r="S431" s="185">
        <v>24</v>
      </c>
      <c r="T431" s="186">
        <v>0</v>
      </c>
      <c r="U431" s="182"/>
      <c r="V431" s="177"/>
      <c r="W431" s="183" t="s">
        <v>650</v>
      </c>
      <c r="X431" s="183" t="s">
        <v>651</v>
      </c>
      <c r="Y431" s="183" t="s">
        <v>1823</v>
      </c>
      <c r="Z431" s="184" t="s">
        <v>1824</v>
      </c>
      <c r="AA431" s="185"/>
      <c r="AB431" s="184" t="s">
        <v>47</v>
      </c>
      <c r="AC431" s="185"/>
      <c r="AD431" s="185">
        <v>104</v>
      </c>
      <c r="AE431" s="186">
        <v>0</v>
      </c>
      <c r="AF431" s="182"/>
    </row>
    <row r="432" spans="1:32" s="154" customFormat="1" ht="14.45" customHeight="1" x14ac:dyDescent="0.2">
      <c r="A432" s="182" t="s">
        <v>1872</v>
      </c>
      <c r="B432" s="182" t="s">
        <v>1873</v>
      </c>
      <c r="C432" s="183" t="s">
        <v>1823</v>
      </c>
      <c r="D432" s="183" t="s">
        <v>1824</v>
      </c>
      <c r="E432" s="183"/>
      <c r="F432" s="184" t="s">
        <v>47</v>
      </c>
      <c r="G432" s="184"/>
      <c r="H432" s="185">
        <v>77</v>
      </c>
      <c r="I432" s="186">
        <v>0</v>
      </c>
      <c r="J432" s="185"/>
      <c r="K432" s="177"/>
      <c r="L432" s="182" t="s">
        <v>597</v>
      </c>
      <c r="M432" s="183" t="s">
        <v>598</v>
      </c>
      <c r="N432" s="183" t="s">
        <v>1823</v>
      </c>
      <c r="O432" s="183" t="s">
        <v>1824</v>
      </c>
      <c r="P432" s="185"/>
      <c r="Q432" s="184" t="s">
        <v>47</v>
      </c>
      <c r="R432" s="185"/>
      <c r="S432" s="185">
        <v>54</v>
      </c>
      <c r="T432" s="186">
        <v>0</v>
      </c>
      <c r="U432" s="182"/>
      <c r="V432" s="177"/>
      <c r="W432" s="183" t="s">
        <v>652</v>
      </c>
      <c r="X432" s="183" t="s">
        <v>653</v>
      </c>
      <c r="Y432" s="183" t="s">
        <v>1823</v>
      </c>
      <c r="Z432" s="184" t="s">
        <v>1824</v>
      </c>
      <c r="AA432" s="185"/>
      <c r="AB432" s="184" t="s">
        <v>47</v>
      </c>
      <c r="AC432" s="185"/>
      <c r="AD432" s="185">
        <v>82</v>
      </c>
      <c r="AE432" s="186">
        <v>0</v>
      </c>
      <c r="AF432" s="182"/>
    </row>
    <row r="433" spans="1:32" s="154" customFormat="1" ht="14.45" customHeight="1" x14ac:dyDescent="0.2">
      <c r="A433" s="182" t="s">
        <v>1874</v>
      </c>
      <c r="B433" s="182" t="s">
        <v>1875</v>
      </c>
      <c r="C433" s="183" t="s">
        <v>1823</v>
      </c>
      <c r="D433" s="183" t="s">
        <v>1824</v>
      </c>
      <c r="E433" s="183"/>
      <c r="F433" s="184" t="s">
        <v>47</v>
      </c>
      <c r="G433" s="184"/>
      <c r="H433" s="185">
        <v>105</v>
      </c>
      <c r="I433" s="186">
        <v>0</v>
      </c>
      <c r="J433" s="185"/>
      <c r="K433" s="177"/>
      <c r="L433" s="182" t="s">
        <v>1894</v>
      </c>
      <c r="M433" s="183" t="s">
        <v>1895</v>
      </c>
      <c r="N433" s="183" t="s">
        <v>1823</v>
      </c>
      <c r="O433" s="183" t="s">
        <v>1824</v>
      </c>
      <c r="P433" s="185"/>
      <c r="Q433" s="184" t="s">
        <v>47</v>
      </c>
      <c r="R433" s="185"/>
      <c r="S433" s="185">
        <v>27</v>
      </c>
      <c r="T433" s="186">
        <v>0</v>
      </c>
      <c r="U433" s="182"/>
      <c r="V433" s="177"/>
      <c r="W433" s="183" t="s">
        <v>1930</v>
      </c>
      <c r="X433" s="183" t="s">
        <v>1931</v>
      </c>
      <c r="Y433" s="183" t="s">
        <v>1823</v>
      </c>
      <c r="Z433" s="184" t="s">
        <v>1824</v>
      </c>
      <c r="AA433" s="185"/>
      <c r="AB433" s="184" t="s">
        <v>47</v>
      </c>
      <c r="AC433" s="185"/>
      <c r="AD433" s="185">
        <v>93</v>
      </c>
      <c r="AE433" s="186">
        <v>0</v>
      </c>
      <c r="AF433" s="182"/>
    </row>
    <row r="434" spans="1:32" s="154" customFormat="1" ht="14.45" customHeight="1" x14ac:dyDescent="0.2">
      <c r="A434" s="182" t="s">
        <v>539</v>
      </c>
      <c r="B434" s="182" t="s">
        <v>540</v>
      </c>
      <c r="C434" s="183" t="s">
        <v>1823</v>
      </c>
      <c r="D434" s="183" t="s">
        <v>1824</v>
      </c>
      <c r="E434" s="183"/>
      <c r="F434" s="184" t="s">
        <v>47</v>
      </c>
      <c r="G434" s="184"/>
      <c r="H434" s="185">
        <v>129</v>
      </c>
      <c r="I434" s="186">
        <v>0</v>
      </c>
      <c r="J434" s="185"/>
      <c r="K434" s="177"/>
      <c r="L434" s="182" t="s">
        <v>599</v>
      </c>
      <c r="M434" s="183" t="s">
        <v>600</v>
      </c>
      <c r="N434" s="183" t="s">
        <v>1823</v>
      </c>
      <c r="O434" s="183" t="s">
        <v>1824</v>
      </c>
      <c r="P434" s="185"/>
      <c r="Q434" s="184" t="s">
        <v>47</v>
      </c>
      <c r="R434" s="185"/>
      <c r="S434" s="185">
        <v>112</v>
      </c>
      <c r="T434" s="186">
        <v>0</v>
      </c>
      <c r="U434" s="182"/>
      <c r="V434" s="177"/>
      <c r="W434" s="183" t="s">
        <v>1932</v>
      </c>
      <c r="X434" s="183" t="s">
        <v>1933</v>
      </c>
      <c r="Y434" s="183" t="s">
        <v>1823</v>
      </c>
      <c r="Z434" s="184" t="s">
        <v>1824</v>
      </c>
      <c r="AA434" s="185"/>
      <c r="AB434" s="184" t="s">
        <v>47</v>
      </c>
      <c r="AC434" s="185"/>
      <c r="AD434" s="185">
        <v>223</v>
      </c>
      <c r="AE434" s="186">
        <v>0</v>
      </c>
      <c r="AF434" s="182"/>
    </row>
    <row r="435" spans="1:32" s="154" customFormat="1" ht="14.45" customHeight="1" x14ac:dyDescent="0.2">
      <c r="A435" s="182" t="s">
        <v>1876</v>
      </c>
      <c r="B435" s="182" t="s">
        <v>1877</v>
      </c>
      <c r="C435" s="183" t="s">
        <v>1823</v>
      </c>
      <c r="D435" s="183" t="s">
        <v>1824</v>
      </c>
      <c r="E435" s="183"/>
      <c r="F435" s="184" t="s">
        <v>47</v>
      </c>
      <c r="G435" s="184"/>
      <c r="H435" s="185">
        <v>114</v>
      </c>
      <c r="I435" s="186">
        <v>0</v>
      </c>
      <c r="J435" s="185"/>
      <c r="K435" s="177"/>
      <c r="L435" s="182" t="s">
        <v>1896</v>
      </c>
      <c r="M435" s="183" t="s">
        <v>1897</v>
      </c>
      <c r="N435" s="183" t="s">
        <v>1823</v>
      </c>
      <c r="O435" s="183" t="s">
        <v>1824</v>
      </c>
      <c r="P435" s="185"/>
      <c r="Q435" s="184" t="s">
        <v>47</v>
      </c>
      <c r="R435" s="185"/>
      <c r="S435" s="185">
        <v>112</v>
      </c>
      <c r="T435" s="186">
        <v>0</v>
      </c>
      <c r="U435" s="182"/>
      <c r="V435" s="177"/>
      <c r="W435" s="183" t="s">
        <v>1934</v>
      </c>
      <c r="X435" s="183" t="s">
        <v>1935</v>
      </c>
      <c r="Y435" s="183" t="s">
        <v>1823</v>
      </c>
      <c r="Z435" s="184" t="s">
        <v>1824</v>
      </c>
      <c r="AA435" s="185"/>
      <c r="AB435" s="184" t="s">
        <v>47</v>
      </c>
      <c r="AC435" s="185"/>
      <c r="AD435" s="185">
        <v>61</v>
      </c>
      <c r="AE435" s="186">
        <v>0</v>
      </c>
      <c r="AF435" s="182"/>
    </row>
    <row r="436" spans="1:32" s="154" customFormat="1" ht="14.45" customHeight="1" x14ac:dyDescent="0.2">
      <c r="A436" s="182" t="s">
        <v>1878</v>
      </c>
      <c r="B436" s="182" t="s">
        <v>1879</v>
      </c>
      <c r="C436" s="183" t="s">
        <v>1823</v>
      </c>
      <c r="D436" s="183" t="s">
        <v>1824</v>
      </c>
      <c r="E436" s="183"/>
      <c r="F436" s="184" t="s">
        <v>47</v>
      </c>
      <c r="G436" s="184"/>
      <c r="H436" s="185">
        <v>45</v>
      </c>
      <c r="I436" s="186">
        <v>0</v>
      </c>
      <c r="J436" s="185"/>
      <c r="K436" s="177"/>
      <c r="L436" s="182" t="s">
        <v>601</v>
      </c>
      <c r="M436" s="183" t="s">
        <v>602</v>
      </c>
      <c r="N436" s="183" t="s">
        <v>1823</v>
      </c>
      <c r="O436" s="183" t="s">
        <v>1824</v>
      </c>
      <c r="P436" s="185"/>
      <c r="Q436" s="184" t="s">
        <v>47</v>
      </c>
      <c r="R436" s="185"/>
      <c r="S436" s="185">
        <v>112</v>
      </c>
      <c r="T436" s="186">
        <v>0</v>
      </c>
      <c r="U436" s="182"/>
      <c r="V436" s="177"/>
      <c r="W436" s="183" t="s">
        <v>664</v>
      </c>
      <c r="X436" s="183" t="s">
        <v>665</v>
      </c>
      <c r="Y436" s="183" t="s">
        <v>1823</v>
      </c>
      <c r="Z436" s="184" t="s">
        <v>1824</v>
      </c>
      <c r="AA436" s="185"/>
      <c r="AB436" s="184" t="s">
        <v>47</v>
      </c>
      <c r="AC436" s="185"/>
      <c r="AD436" s="185">
        <v>126</v>
      </c>
      <c r="AE436" s="186">
        <v>0</v>
      </c>
      <c r="AF436" s="182"/>
    </row>
    <row r="437" spans="1:32" s="154" customFormat="1" ht="14.45" customHeight="1" x14ac:dyDescent="0.2">
      <c r="A437" s="182"/>
      <c r="B437" s="182"/>
      <c r="C437" s="183"/>
      <c r="D437" s="183"/>
      <c r="E437" s="183"/>
      <c r="F437" s="184"/>
      <c r="G437" s="184"/>
      <c r="H437" s="185"/>
      <c r="I437" s="186"/>
      <c r="J437" s="185"/>
      <c r="K437" s="177"/>
      <c r="L437" s="182"/>
      <c r="M437" s="183"/>
      <c r="N437" s="183"/>
      <c r="O437" s="183"/>
      <c r="P437" s="185"/>
      <c r="Q437" s="184"/>
      <c r="R437" s="185"/>
      <c r="S437" s="185"/>
      <c r="T437" s="186"/>
      <c r="U437" s="182"/>
      <c r="V437" s="177"/>
      <c r="W437" s="183"/>
      <c r="X437" s="183"/>
      <c r="Y437" s="183"/>
      <c r="Z437" s="184"/>
      <c r="AA437" s="185"/>
      <c r="AB437" s="184"/>
      <c r="AC437" s="185"/>
      <c r="AD437" s="185"/>
      <c r="AE437" s="186"/>
      <c r="AF437" s="182"/>
    </row>
    <row r="438" spans="1:32" s="154" customFormat="1" ht="14.45" customHeight="1" x14ac:dyDescent="0.25">
      <c r="A438" s="204" t="s">
        <v>1841</v>
      </c>
      <c r="B438" s="205"/>
      <c r="C438" s="205"/>
      <c r="D438" s="205"/>
      <c r="E438" s="205"/>
      <c r="F438" s="205"/>
      <c r="G438" s="205"/>
      <c r="H438" s="205"/>
      <c r="I438" s="205"/>
      <c r="J438" s="205"/>
      <c r="K438" s="205"/>
      <c r="L438" s="205"/>
      <c r="M438" s="205"/>
      <c r="N438" s="205"/>
      <c r="O438" s="205"/>
      <c r="P438" s="205"/>
      <c r="Q438" s="205"/>
      <c r="R438" s="205"/>
      <c r="S438" s="205"/>
      <c r="T438" s="205"/>
      <c r="U438" s="205"/>
      <c r="V438" s="205"/>
      <c r="W438" s="205"/>
      <c r="X438" s="205"/>
      <c r="Y438" s="205"/>
      <c r="Z438" s="205"/>
      <c r="AA438" s="205"/>
      <c r="AB438" s="205"/>
      <c r="AC438" s="205"/>
      <c r="AD438" s="205"/>
      <c r="AE438" s="205"/>
      <c r="AF438" s="205"/>
    </row>
    <row r="439" spans="1:32" s="154" customFormat="1" ht="24.95" customHeight="1" x14ac:dyDescent="0.25">
      <c r="A439" s="206"/>
      <c r="B439" s="207"/>
      <c r="C439" s="207"/>
      <c r="D439" s="207"/>
      <c r="E439" s="207"/>
      <c r="F439" s="207"/>
      <c r="G439" s="207"/>
      <c r="H439" s="207"/>
      <c r="I439" s="207"/>
      <c r="J439" s="207"/>
      <c r="K439" s="207"/>
      <c r="L439" s="207"/>
      <c r="M439" s="207"/>
      <c r="N439" s="207"/>
      <c r="O439" s="207"/>
      <c r="P439" s="207"/>
      <c r="Q439" s="207"/>
      <c r="R439" s="207"/>
      <c r="S439" s="207"/>
      <c r="T439" s="207"/>
      <c r="U439" s="207"/>
      <c r="V439" s="207"/>
      <c r="W439" s="207"/>
      <c r="X439" s="207"/>
      <c r="Y439" s="207"/>
      <c r="Z439" s="207"/>
      <c r="AA439" s="207"/>
      <c r="AB439" s="207"/>
      <c r="AC439" s="207"/>
      <c r="AD439" s="207"/>
      <c r="AE439" s="207"/>
      <c r="AF439" s="207"/>
    </row>
    <row r="440" spans="1:32" s="154" customFormat="1" ht="14.45" customHeight="1" x14ac:dyDescent="0.2">
      <c r="C440" s="155"/>
      <c r="D440" s="155"/>
      <c r="E440" s="155"/>
      <c r="F440" s="156"/>
      <c r="G440" s="156"/>
      <c r="H440" s="157"/>
      <c r="I440" s="165"/>
      <c r="J440" s="157"/>
      <c r="M440" s="155"/>
      <c r="N440" s="155"/>
      <c r="O440" s="155"/>
      <c r="P440" s="157"/>
      <c r="Q440" s="156"/>
      <c r="R440" s="157"/>
      <c r="S440" s="157"/>
      <c r="T440" s="165"/>
      <c r="W440" s="155"/>
      <c r="X440" s="155"/>
      <c r="Y440" s="155"/>
      <c r="Z440" s="156"/>
      <c r="AA440" s="157"/>
      <c r="AB440" s="156"/>
      <c r="AC440" s="157"/>
      <c r="AD440" s="157"/>
      <c r="AE440" s="165"/>
    </row>
    <row r="441" spans="1:32" s="154" customFormat="1" ht="14.45" customHeight="1" x14ac:dyDescent="0.2">
      <c r="A441" s="172" t="s">
        <v>10</v>
      </c>
      <c r="B441" s="172"/>
      <c r="C441" s="173"/>
      <c r="D441" s="173"/>
      <c r="E441" s="173"/>
      <c r="F441" s="174" t="s">
        <v>26</v>
      </c>
      <c r="G441" s="174"/>
      <c r="H441" s="175" t="s">
        <v>39</v>
      </c>
      <c r="I441" s="176" t="s">
        <v>40</v>
      </c>
      <c r="J441" s="175" t="s">
        <v>38</v>
      </c>
      <c r="K441" s="172"/>
      <c r="L441" s="172" t="s">
        <v>10</v>
      </c>
      <c r="M441" s="173"/>
      <c r="N441" s="173"/>
      <c r="O441" s="173"/>
      <c r="P441" s="175"/>
      <c r="Q441" s="174" t="s">
        <v>26</v>
      </c>
      <c r="R441" s="175"/>
      <c r="S441" s="175" t="s">
        <v>39</v>
      </c>
      <c r="T441" s="176" t="s">
        <v>40</v>
      </c>
      <c r="U441" s="172" t="s">
        <v>38</v>
      </c>
      <c r="V441" s="172"/>
      <c r="W441" s="173" t="s">
        <v>10</v>
      </c>
      <c r="X441" s="173"/>
      <c r="Y441" s="173"/>
      <c r="Z441" s="174"/>
      <c r="AA441" s="175"/>
      <c r="AB441" s="174" t="s">
        <v>26</v>
      </c>
      <c r="AC441" s="175"/>
      <c r="AD441" s="175" t="s">
        <v>39</v>
      </c>
      <c r="AE441" s="176" t="s">
        <v>40</v>
      </c>
      <c r="AF441" s="172" t="s">
        <v>38</v>
      </c>
    </row>
    <row r="442" spans="1:32" s="154" customFormat="1" ht="5.0999999999999996" customHeight="1" x14ac:dyDescent="0.2">
      <c r="A442" s="177"/>
      <c r="B442" s="177"/>
      <c r="C442" s="178"/>
      <c r="D442" s="178"/>
      <c r="E442" s="178"/>
      <c r="F442" s="179"/>
      <c r="G442" s="179"/>
      <c r="H442" s="180"/>
      <c r="I442" s="181"/>
      <c r="J442" s="180"/>
      <c r="K442" s="177"/>
      <c r="L442" s="177"/>
      <c r="M442" s="178"/>
      <c r="N442" s="178"/>
      <c r="O442" s="178"/>
      <c r="P442" s="180"/>
      <c r="Q442" s="179"/>
      <c r="R442" s="180"/>
      <c r="S442" s="180"/>
      <c r="T442" s="181"/>
      <c r="U442" s="177"/>
      <c r="V442" s="177"/>
      <c r="W442" s="178"/>
      <c r="X442" s="178"/>
      <c r="Y442" s="178"/>
      <c r="Z442" s="179"/>
      <c r="AA442" s="180"/>
      <c r="AB442" s="179"/>
      <c r="AC442" s="180"/>
      <c r="AD442" s="180"/>
      <c r="AE442" s="181"/>
      <c r="AF442" s="177"/>
    </row>
    <row r="443" spans="1:32" s="154" customFormat="1" ht="14.45" customHeight="1" x14ac:dyDescent="0.2">
      <c r="A443" s="182" t="s">
        <v>1937</v>
      </c>
      <c r="B443" s="182" t="s">
        <v>1938</v>
      </c>
      <c r="C443" s="183" t="s">
        <v>1823</v>
      </c>
      <c r="D443" s="183" t="s">
        <v>1824</v>
      </c>
      <c r="E443" s="183"/>
      <c r="F443" s="184" t="s">
        <v>47</v>
      </c>
      <c r="G443" s="184"/>
      <c r="H443" s="185">
        <v>55</v>
      </c>
      <c r="I443" s="186">
        <v>0</v>
      </c>
      <c r="J443" s="185"/>
      <c r="K443" s="177"/>
      <c r="L443" s="182" t="s">
        <v>730</v>
      </c>
      <c r="M443" s="183" t="s">
        <v>731</v>
      </c>
      <c r="N443" s="183" t="s">
        <v>1823</v>
      </c>
      <c r="O443" s="183" t="s">
        <v>1824</v>
      </c>
      <c r="P443" s="185"/>
      <c r="Q443" s="184" t="s">
        <v>47</v>
      </c>
      <c r="R443" s="185"/>
      <c r="S443" s="185">
        <v>32</v>
      </c>
      <c r="T443" s="186">
        <v>0</v>
      </c>
      <c r="U443" s="182"/>
      <c r="V443" s="177"/>
      <c r="W443" s="183" t="s">
        <v>784</v>
      </c>
      <c r="X443" s="183" t="s">
        <v>785</v>
      </c>
      <c r="Y443" s="183" t="s">
        <v>1823</v>
      </c>
      <c r="Z443" s="184" t="s">
        <v>1824</v>
      </c>
      <c r="AA443" s="185"/>
      <c r="AB443" s="184" t="s">
        <v>47</v>
      </c>
      <c r="AC443" s="185"/>
      <c r="AD443" s="185">
        <v>92</v>
      </c>
      <c r="AE443" s="186">
        <v>0</v>
      </c>
      <c r="AF443" s="182"/>
    </row>
    <row r="444" spans="1:32" s="154" customFormat="1" ht="14.45" customHeight="1" x14ac:dyDescent="0.2">
      <c r="A444" s="182" t="s">
        <v>668</v>
      </c>
      <c r="B444" s="182" t="s">
        <v>669</v>
      </c>
      <c r="C444" s="183" t="s">
        <v>1823</v>
      </c>
      <c r="D444" s="183" t="s">
        <v>1824</v>
      </c>
      <c r="E444" s="183"/>
      <c r="F444" s="184" t="s">
        <v>47</v>
      </c>
      <c r="G444" s="184"/>
      <c r="H444" s="185">
        <v>82</v>
      </c>
      <c r="I444" s="186">
        <v>0</v>
      </c>
      <c r="J444" s="185"/>
      <c r="K444" s="177"/>
      <c r="L444" s="182" t="s">
        <v>1971</v>
      </c>
      <c r="M444" s="183" t="s">
        <v>1972</v>
      </c>
      <c r="N444" s="183" t="s">
        <v>1823</v>
      </c>
      <c r="O444" s="183" t="s">
        <v>1824</v>
      </c>
      <c r="P444" s="185"/>
      <c r="Q444" s="184" t="s">
        <v>47</v>
      </c>
      <c r="R444" s="185"/>
      <c r="S444" s="185">
        <v>93</v>
      </c>
      <c r="T444" s="186">
        <v>0</v>
      </c>
      <c r="U444" s="182"/>
      <c r="V444" s="177"/>
      <c r="W444" s="183" t="s">
        <v>786</v>
      </c>
      <c r="X444" s="183" t="s">
        <v>787</v>
      </c>
      <c r="Y444" s="183" t="s">
        <v>1823</v>
      </c>
      <c r="Z444" s="184" t="s">
        <v>1824</v>
      </c>
      <c r="AA444" s="185"/>
      <c r="AB444" s="184" t="s">
        <v>47</v>
      </c>
      <c r="AC444" s="185"/>
      <c r="AD444" s="185">
        <v>88</v>
      </c>
      <c r="AE444" s="186">
        <v>0</v>
      </c>
      <c r="AF444" s="182"/>
    </row>
    <row r="445" spans="1:32" s="154" customFormat="1" ht="14.45" customHeight="1" x14ac:dyDescent="0.2">
      <c r="A445" s="182" t="s">
        <v>670</v>
      </c>
      <c r="B445" s="182" t="s">
        <v>671</v>
      </c>
      <c r="C445" s="183" t="s">
        <v>1823</v>
      </c>
      <c r="D445" s="183" t="s">
        <v>1824</v>
      </c>
      <c r="E445" s="183"/>
      <c r="F445" s="184" t="s">
        <v>47</v>
      </c>
      <c r="G445" s="184"/>
      <c r="H445" s="185">
        <v>59</v>
      </c>
      <c r="I445" s="186">
        <v>0</v>
      </c>
      <c r="J445" s="185"/>
      <c r="K445" s="177"/>
      <c r="L445" s="182" t="s">
        <v>1973</v>
      </c>
      <c r="M445" s="183" t="s">
        <v>1974</v>
      </c>
      <c r="N445" s="183" t="s">
        <v>1823</v>
      </c>
      <c r="O445" s="183" t="s">
        <v>1824</v>
      </c>
      <c r="P445" s="185"/>
      <c r="Q445" s="184" t="s">
        <v>47</v>
      </c>
      <c r="R445" s="185"/>
      <c r="S445" s="185">
        <v>59</v>
      </c>
      <c r="T445" s="186">
        <v>0</v>
      </c>
      <c r="U445" s="182"/>
      <c r="V445" s="177"/>
      <c r="W445" s="183" t="s">
        <v>788</v>
      </c>
      <c r="X445" s="183" t="s">
        <v>789</v>
      </c>
      <c r="Y445" s="183" t="s">
        <v>1823</v>
      </c>
      <c r="Z445" s="184" t="s">
        <v>1824</v>
      </c>
      <c r="AA445" s="185"/>
      <c r="AB445" s="184" t="s">
        <v>47</v>
      </c>
      <c r="AC445" s="185"/>
      <c r="AD445" s="185">
        <v>87</v>
      </c>
      <c r="AE445" s="186">
        <v>0</v>
      </c>
      <c r="AF445" s="182"/>
    </row>
    <row r="446" spans="1:32" s="154" customFormat="1" ht="14.45" customHeight="1" x14ac:dyDescent="0.2">
      <c r="A446" s="182" t="s">
        <v>672</v>
      </c>
      <c r="B446" s="182" t="s">
        <v>673</v>
      </c>
      <c r="C446" s="183" t="s">
        <v>1823</v>
      </c>
      <c r="D446" s="183" t="s">
        <v>1824</v>
      </c>
      <c r="E446" s="183"/>
      <c r="F446" s="184" t="s">
        <v>47</v>
      </c>
      <c r="G446" s="184"/>
      <c r="H446" s="185">
        <v>59</v>
      </c>
      <c r="I446" s="186">
        <v>0</v>
      </c>
      <c r="J446" s="185"/>
      <c r="K446" s="177"/>
      <c r="L446" s="182" t="s">
        <v>1975</v>
      </c>
      <c r="M446" s="183" t="s">
        <v>1976</v>
      </c>
      <c r="N446" s="183" t="s">
        <v>1823</v>
      </c>
      <c r="O446" s="183" t="s">
        <v>1824</v>
      </c>
      <c r="P446" s="185"/>
      <c r="Q446" s="184" t="s">
        <v>47</v>
      </c>
      <c r="R446" s="185"/>
      <c r="S446" s="185">
        <v>62</v>
      </c>
      <c r="T446" s="186">
        <v>0</v>
      </c>
      <c r="U446" s="182"/>
      <c r="V446" s="177"/>
      <c r="W446" s="183" t="s">
        <v>1989</v>
      </c>
      <c r="X446" s="183" t="s">
        <v>1990</v>
      </c>
      <c r="Y446" s="183" t="s">
        <v>1823</v>
      </c>
      <c r="Z446" s="184" t="s">
        <v>1824</v>
      </c>
      <c r="AA446" s="185"/>
      <c r="AB446" s="184" t="s">
        <v>47</v>
      </c>
      <c r="AC446" s="185"/>
      <c r="AD446" s="185">
        <v>39</v>
      </c>
      <c r="AE446" s="186">
        <v>0</v>
      </c>
      <c r="AF446" s="182"/>
    </row>
    <row r="447" spans="1:32" s="154" customFormat="1" ht="14.45" customHeight="1" x14ac:dyDescent="0.2">
      <c r="A447" s="182" t="s">
        <v>674</v>
      </c>
      <c r="B447" s="182" t="s">
        <v>675</v>
      </c>
      <c r="C447" s="183" t="s">
        <v>1823</v>
      </c>
      <c r="D447" s="183" t="s">
        <v>1824</v>
      </c>
      <c r="E447" s="183"/>
      <c r="F447" s="184" t="s">
        <v>47</v>
      </c>
      <c r="G447" s="184"/>
      <c r="H447" s="185">
        <v>59</v>
      </c>
      <c r="I447" s="186">
        <v>0</v>
      </c>
      <c r="J447" s="185"/>
      <c r="K447" s="177"/>
      <c r="L447" s="182" t="s">
        <v>732</v>
      </c>
      <c r="M447" s="183" t="s">
        <v>733</v>
      </c>
      <c r="N447" s="183" t="s">
        <v>1823</v>
      </c>
      <c r="O447" s="183" t="s">
        <v>1824</v>
      </c>
      <c r="P447" s="185"/>
      <c r="Q447" s="184" t="s">
        <v>47</v>
      </c>
      <c r="R447" s="185"/>
      <c r="S447" s="185">
        <v>56</v>
      </c>
      <c r="T447" s="186">
        <v>0</v>
      </c>
      <c r="U447" s="182"/>
      <c r="V447" s="177"/>
      <c r="W447" s="183" t="s">
        <v>790</v>
      </c>
      <c r="X447" s="183" t="s">
        <v>791</v>
      </c>
      <c r="Y447" s="183" t="s">
        <v>1823</v>
      </c>
      <c r="Z447" s="184" t="s">
        <v>1824</v>
      </c>
      <c r="AA447" s="185"/>
      <c r="AB447" s="184" t="s">
        <v>47</v>
      </c>
      <c r="AC447" s="185"/>
      <c r="AD447" s="185">
        <v>66</v>
      </c>
      <c r="AE447" s="186">
        <v>0</v>
      </c>
      <c r="AF447" s="182"/>
    </row>
    <row r="448" spans="1:32" s="154" customFormat="1" ht="14.45" customHeight="1" x14ac:dyDescent="0.2">
      <c r="A448" s="182" t="s">
        <v>1939</v>
      </c>
      <c r="B448" s="182" t="s">
        <v>1940</v>
      </c>
      <c r="C448" s="183" t="s">
        <v>1823</v>
      </c>
      <c r="D448" s="183" t="s">
        <v>1824</v>
      </c>
      <c r="E448" s="183"/>
      <c r="F448" s="184" t="s">
        <v>47</v>
      </c>
      <c r="G448" s="184"/>
      <c r="H448" s="185">
        <v>65</v>
      </c>
      <c r="I448" s="186">
        <v>0</v>
      </c>
      <c r="J448" s="185"/>
      <c r="K448" s="177"/>
      <c r="L448" s="182" t="s">
        <v>734</v>
      </c>
      <c r="M448" s="183" t="s">
        <v>735</v>
      </c>
      <c r="N448" s="183" t="s">
        <v>1823</v>
      </c>
      <c r="O448" s="183" t="s">
        <v>1824</v>
      </c>
      <c r="P448" s="185"/>
      <c r="Q448" s="184" t="s">
        <v>47</v>
      </c>
      <c r="R448" s="185"/>
      <c r="S448" s="185">
        <v>78</v>
      </c>
      <c r="T448" s="186">
        <v>0</v>
      </c>
      <c r="U448" s="182"/>
      <c r="V448" s="177"/>
      <c r="W448" s="183" t="s">
        <v>792</v>
      </c>
      <c r="X448" s="183" t="s">
        <v>793</v>
      </c>
      <c r="Y448" s="183" t="s">
        <v>1823</v>
      </c>
      <c r="Z448" s="184" t="s">
        <v>1824</v>
      </c>
      <c r="AA448" s="185"/>
      <c r="AB448" s="184" t="s">
        <v>47</v>
      </c>
      <c r="AC448" s="185"/>
      <c r="AD448" s="185">
        <v>9</v>
      </c>
      <c r="AE448" s="186">
        <v>0</v>
      </c>
      <c r="AF448" s="182"/>
    </row>
    <row r="449" spans="1:32" s="154" customFormat="1" ht="14.45" customHeight="1" x14ac:dyDescent="0.2">
      <c r="A449" s="182" t="s">
        <v>686</v>
      </c>
      <c r="B449" s="182" t="s">
        <v>687</v>
      </c>
      <c r="C449" s="183" t="s">
        <v>1823</v>
      </c>
      <c r="D449" s="183" t="s">
        <v>1824</v>
      </c>
      <c r="E449" s="183"/>
      <c r="F449" s="184" t="s">
        <v>47</v>
      </c>
      <c r="G449" s="184"/>
      <c r="H449" s="185">
        <v>59</v>
      </c>
      <c r="I449" s="186">
        <v>0</v>
      </c>
      <c r="J449" s="185"/>
      <c r="K449" s="177"/>
      <c r="L449" s="182" t="s">
        <v>736</v>
      </c>
      <c r="M449" s="183" t="s">
        <v>737</v>
      </c>
      <c r="N449" s="183" t="s">
        <v>1823</v>
      </c>
      <c r="O449" s="183" t="s">
        <v>1824</v>
      </c>
      <c r="P449" s="185"/>
      <c r="Q449" s="184" t="s">
        <v>47</v>
      </c>
      <c r="R449" s="185"/>
      <c r="S449" s="185">
        <v>59</v>
      </c>
      <c r="T449" s="186">
        <v>0</v>
      </c>
      <c r="U449" s="182"/>
      <c r="V449" s="177"/>
      <c r="W449" s="183" t="s">
        <v>1991</v>
      </c>
      <c r="X449" s="183" t="s">
        <v>1992</v>
      </c>
      <c r="Y449" s="183" t="s">
        <v>1823</v>
      </c>
      <c r="Z449" s="184" t="s">
        <v>1824</v>
      </c>
      <c r="AA449" s="185"/>
      <c r="AB449" s="184" t="s">
        <v>47</v>
      </c>
      <c r="AC449" s="185"/>
      <c r="AD449" s="185">
        <v>31</v>
      </c>
      <c r="AE449" s="186">
        <v>0</v>
      </c>
      <c r="AF449" s="182"/>
    </row>
    <row r="450" spans="1:32" s="154" customFormat="1" ht="14.45" customHeight="1" x14ac:dyDescent="0.2">
      <c r="A450" s="182" t="s">
        <v>690</v>
      </c>
      <c r="B450" s="182" t="s">
        <v>691</v>
      </c>
      <c r="C450" s="183" t="s">
        <v>1823</v>
      </c>
      <c r="D450" s="183" t="s">
        <v>1824</v>
      </c>
      <c r="E450" s="183"/>
      <c r="F450" s="184" t="s">
        <v>47</v>
      </c>
      <c r="G450" s="184"/>
      <c r="H450" s="185">
        <v>58</v>
      </c>
      <c r="I450" s="186">
        <v>0</v>
      </c>
      <c r="J450" s="185"/>
      <c r="K450" s="177"/>
      <c r="L450" s="182" t="s">
        <v>738</v>
      </c>
      <c r="M450" s="183" t="s">
        <v>739</v>
      </c>
      <c r="N450" s="183" t="s">
        <v>1823</v>
      </c>
      <c r="O450" s="183" t="s">
        <v>1824</v>
      </c>
      <c r="P450" s="185"/>
      <c r="Q450" s="184" t="s">
        <v>47</v>
      </c>
      <c r="R450" s="185"/>
      <c r="S450" s="185">
        <v>61</v>
      </c>
      <c r="T450" s="186">
        <v>0</v>
      </c>
      <c r="U450" s="182"/>
      <c r="V450" s="177"/>
      <c r="W450" s="183" t="s">
        <v>796</v>
      </c>
      <c r="X450" s="183" t="s">
        <v>797</v>
      </c>
      <c r="Y450" s="183" t="s">
        <v>1823</v>
      </c>
      <c r="Z450" s="184" t="s">
        <v>1824</v>
      </c>
      <c r="AA450" s="185"/>
      <c r="AB450" s="184" t="s">
        <v>47</v>
      </c>
      <c r="AC450" s="185"/>
      <c r="AD450" s="185">
        <v>78</v>
      </c>
      <c r="AE450" s="186">
        <v>0</v>
      </c>
      <c r="AF450" s="182"/>
    </row>
    <row r="451" spans="1:32" s="154" customFormat="1" ht="14.45" customHeight="1" x14ac:dyDescent="0.2">
      <c r="A451" s="182" t="s">
        <v>694</v>
      </c>
      <c r="B451" s="182" t="s">
        <v>695</v>
      </c>
      <c r="C451" s="183" t="s">
        <v>1823</v>
      </c>
      <c r="D451" s="183" t="s">
        <v>1824</v>
      </c>
      <c r="E451" s="183"/>
      <c r="F451" s="184" t="s">
        <v>47</v>
      </c>
      <c r="G451" s="184"/>
      <c r="H451" s="185">
        <v>57</v>
      </c>
      <c r="I451" s="186">
        <v>0</v>
      </c>
      <c r="J451" s="185"/>
      <c r="K451" s="177"/>
      <c r="L451" s="182" t="s">
        <v>742</v>
      </c>
      <c r="M451" s="183" t="s">
        <v>743</v>
      </c>
      <c r="N451" s="183" t="s">
        <v>1823</v>
      </c>
      <c r="O451" s="183" t="s">
        <v>1824</v>
      </c>
      <c r="P451" s="185"/>
      <c r="Q451" s="184" t="s">
        <v>47</v>
      </c>
      <c r="R451" s="185"/>
      <c r="S451" s="185">
        <v>61</v>
      </c>
      <c r="T451" s="186">
        <v>0</v>
      </c>
      <c r="U451" s="182"/>
      <c r="V451" s="177"/>
      <c r="W451" s="183" t="s">
        <v>1993</v>
      </c>
      <c r="X451" s="183" t="s">
        <v>1994</v>
      </c>
      <c r="Y451" s="183" t="s">
        <v>1823</v>
      </c>
      <c r="Z451" s="184" t="s">
        <v>1824</v>
      </c>
      <c r="AA451" s="185"/>
      <c r="AB451" s="184" t="s">
        <v>47</v>
      </c>
      <c r="AC451" s="185"/>
      <c r="AD451" s="185">
        <v>81</v>
      </c>
      <c r="AE451" s="186">
        <v>0</v>
      </c>
      <c r="AF451" s="182"/>
    </row>
    <row r="452" spans="1:32" s="154" customFormat="1" ht="14.45" customHeight="1" x14ac:dyDescent="0.2">
      <c r="A452" s="182" t="s">
        <v>698</v>
      </c>
      <c r="B452" s="182" t="s">
        <v>699</v>
      </c>
      <c r="C452" s="183" t="s">
        <v>1823</v>
      </c>
      <c r="D452" s="183" t="s">
        <v>1824</v>
      </c>
      <c r="E452" s="183"/>
      <c r="F452" s="184" t="s">
        <v>47</v>
      </c>
      <c r="G452" s="184"/>
      <c r="H452" s="185">
        <v>58</v>
      </c>
      <c r="I452" s="186">
        <v>0</v>
      </c>
      <c r="J452" s="185"/>
      <c r="K452" s="177"/>
      <c r="L452" s="182" t="s">
        <v>744</v>
      </c>
      <c r="M452" s="183" t="s">
        <v>745</v>
      </c>
      <c r="N452" s="183" t="s">
        <v>1823</v>
      </c>
      <c r="O452" s="183" t="s">
        <v>1824</v>
      </c>
      <c r="P452" s="185"/>
      <c r="Q452" s="184" t="s">
        <v>47</v>
      </c>
      <c r="R452" s="185"/>
      <c r="S452" s="185">
        <v>60</v>
      </c>
      <c r="T452" s="186">
        <v>0</v>
      </c>
      <c r="U452" s="182"/>
      <c r="V452" s="177"/>
      <c r="W452" s="183" t="s">
        <v>798</v>
      </c>
      <c r="X452" s="183" t="s">
        <v>799</v>
      </c>
      <c r="Y452" s="183" t="s">
        <v>1823</v>
      </c>
      <c r="Z452" s="184" t="s">
        <v>1824</v>
      </c>
      <c r="AA452" s="185"/>
      <c r="AB452" s="184" t="s">
        <v>47</v>
      </c>
      <c r="AC452" s="185"/>
      <c r="AD452" s="185">
        <v>80</v>
      </c>
      <c r="AE452" s="186">
        <v>0</v>
      </c>
      <c r="AF452" s="182"/>
    </row>
    <row r="453" spans="1:32" s="154" customFormat="1" ht="14.45" customHeight="1" x14ac:dyDescent="0.2">
      <c r="A453" s="182" t="s">
        <v>700</v>
      </c>
      <c r="B453" s="182" t="s">
        <v>701</v>
      </c>
      <c r="C453" s="183" t="s">
        <v>1823</v>
      </c>
      <c r="D453" s="183" t="s">
        <v>1824</v>
      </c>
      <c r="E453" s="183"/>
      <c r="F453" s="184" t="s">
        <v>47</v>
      </c>
      <c r="G453" s="184"/>
      <c r="H453" s="185">
        <v>58</v>
      </c>
      <c r="I453" s="186">
        <v>0</v>
      </c>
      <c r="J453" s="185"/>
      <c r="K453" s="177"/>
      <c r="L453" s="182" t="s">
        <v>1977</v>
      </c>
      <c r="M453" s="183" t="s">
        <v>1978</v>
      </c>
      <c r="N453" s="183" t="s">
        <v>1823</v>
      </c>
      <c r="O453" s="183" t="s">
        <v>1824</v>
      </c>
      <c r="P453" s="185"/>
      <c r="Q453" s="184" t="s">
        <v>47</v>
      </c>
      <c r="R453" s="185"/>
      <c r="S453" s="185">
        <v>95</v>
      </c>
      <c r="T453" s="186">
        <v>0</v>
      </c>
      <c r="U453" s="182"/>
      <c r="V453" s="177"/>
      <c r="W453" s="183" t="s">
        <v>800</v>
      </c>
      <c r="X453" s="183" t="s">
        <v>801</v>
      </c>
      <c r="Y453" s="183" t="s">
        <v>1823</v>
      </c>
      <c r="Z453" s="184" t="s">
        <v>1824</v>
      </c>
      <c r="AA453" s="185"/>
      <c r="AB453" s="184" t="s">
        <v>47</v>
      </c>
      <c r="AC453" s="185"/>
      <c r="AD453" s="185">
        <v>80</v>
      </c>
      <c r="AE453" s="186">
        <v>0</v>
      </c>
      <c r="AF453" s="182"/>
    </row>
    <row r="454" spans="1:32" s="154" customFormat="1" ht="14.45" customHeight="1" x14ac:dyDescent="0.2">
      <c r="A454" s="182" t="s">
        <v>1941</v>
      </c>
      <c r="B454" s="182" t="s">
        <v>1942</v>
      </c>
      <c r="C454" s="183" t="s">
        <v>1823</v>
      </c>
      <c r="D454" s="183" t="s">
        <v>1824</v>
      </c>
      <c r="E454" s="183"/>
      <c r="F454" s="184" t="s">
        <v>47</v>
      </c>
      <c r="G454" s="184"/>
      <c r="H454" s="185">
        <v>67</v>
      </c>
      <c r="I454" s="186">
        <v>0</v>
      </c>
      <c r="J454" s="185"/>
      <c r="K454" s="177"/>
      <c r="L454" s="182" t="s">
        <v>746</v>
      </c>
      <c r="M454" s="183" t="s">
        <v>747</v>
      </c>
      <c r="N454" s="183" t="s">
        <v>1823</v>
      </c>
      <c r="O454" s="183" t="s">
        <v>1824</v>
      </c>
      <c r="P454" s="185"/>
      <c r="Q454" s="184" t="s">
        <v>47</v>
      </c>
      <c r="R454" s="185"/>
      <c r="S454" s="185">
        <v>61</v>
      </c>
      <c r="T454" s="186">
        <v>0</v>
      </c>
      <c r="U454" s="182"/>
      <c r="V454" s="177"/>
      <c r="W454" s="183" t="s">
        <v>802</v>
      </c>
      <c r="X454" s="183" t="s">
        <v>803</v>
      </c>
      <c r="Y454" s="183" t="s">
        <v>1823</v>
      </c>
      <c r="Z454" s="184" t="s">
        <v>1824</v>
      </c>
      <c r="AA454" s="185"/>
      <c r="AB454" s="184" t="s">
        <v>47</v>
      </c>
      <c r="AC454" s="185"/>
      <c r="AD454" s="185">
        <v>80</v>
      </c>
      <c r="AE454" s="186">
        <v>0</v>
      </c>
      <c r="AF454" s="182"/>
    </row>
    <row r="455" spans="1:32" s="154" customFormat="1" ht="14.45" customHeight="1" x14ac:dyDescent="0.2">
      <c r="A455" s="182" t="s">
        <v>1943</v>
      </c>
      <c r="B455" s="182" t="s">
        <v>1944</v>
      </c>
      <c r="C455" s="183" t="s">
        <v>1823</v>
      </c>
      <c r="D455" s="183" t="s">
        <v>1824</v>
      </c>
      <c r="E455" s="183"/>
      <c r="F455" s="184" t="s">
        <v>47</v>
      </c>
      <c r="G455" s="184"/>
      <c r="H455" s="185">
        <v>32</v>
      </c>
      <c r="I455" s="186">
        <v>0</v>
      </c>
      <c r="J455" s="185"/>
      <c r="K455" s="177"/>
      <c r="L455" s="182" t="s">
        <v>748</v>
      </c>
      <c r="M455" s="183" t="s">
        <v>749</v>
      </c>
      <c r="N455" s="183" t="s">
        <v>1823</v>
      </c>
      <c r="O455" s="183" t="s">
        <v>1824</v>
      </c>
      <c r="P455" s="185"/>
      <c r="Q455" s="184" t="s">
        <v>47</v>
      </c>
      <c r="R455" s="185"/>
      <c r="S455" s="185">
        <v>40</v>
      </c>
      <c r="T455" s="186">
        <v>0</v>
      </c>
      <c r="U455" s="182"/>
      <c r="V455" s="177"/>
      <c r="W455" s="173" t="s">
        <v>1995</v>
      </c>
      <c r="X455" s="183"/>
      <c r="Y455" s="183"/>
      <c r="Z455" s="184"/>
      <c r="AA455" s="185"/>
      <c r="AB455" s="184"/>
      <c r="AC455" s="185"/>
      <c r="AD455" s="185">
        <f>(SUM(AD384:AD396) + SUM(H403:H436) + SUM(S403:S436) + SUM(AD403:AD436) + SUM(H443:H476) + SUM(S443:S476) + SUM(AD443:AD454))</f>
        <v>14874</v>
      </c>
      <c r="AE455" s="186">
        <f>(SUM(AE384:AE396) + SUM(I403:I436) + SUM(T403:T436) + SUM(AE403:AE436) + SUM(I443:I476) + SUM(T443:T476) + SUM(AE443:AE454))</f>
        <v>0</v>
      </c>
      <c r="AF455" s="182">
        <f>(SUM(AF384:AF396) + SUM(J403:J436) + SUM(U403:U436) + SUM(AF403:AF436) + SUM(J443:J476) + SUM(U443:U476) + SUM(AF443:AF454))</f>
        <v>0</v>
      </c>
    </row>
    <row r="456" spans="1:32" s="154" customFormat="1" ht="14.45" customHeight="1" x14ac:dyDescent="0.25">
      <c r="A456" s="182" t="s">
        <v>1945</v>
      </c>
      <c r="B456" s="182" t="s">
        <v>1946</v>
      </c>
      <c r="C456" s="183" t="s">
        <v>1823</v>
      </c>
      <c r="D456" s="183" t="s">
        <v>1824</v>
      </c>
      <c r="E456" s="183"/>
      <c r="F456" s="184" t="s">
        <v>47</v>
      </c>
      <c r="G456" s="184"/>
      <c r="H456" s="185">
        <v>66</v>
      </c>
      <c r="I456" s="186">
        <v>0</v>
      </c>
      <c r="J456" s="185"/>
      <c r="K456" s="177"/>
      <c r="L456" s="182" t="s">
        <v>750</v>
      </c>
      <c r="M456" s="183" t="s">
        <v>751</v>
      </c>
      <c r="N456" s="183" t="s">
        <v>1823</v>
      </c>
      <c r="O456" s="183" t="s">
        <v>1824</v>
      </c>
      <c r="P456" s="185"/>
      <c r="Q456" s="184" t="s">
        <v>47</v>
      </c>
      <c r="R456" s="185"/>
      <c r="S456" s="185">
        <v>49</v>
      </c>
      <c r="T456" s="186">
        <v>0</v>
      </c>
      <c r="U456" s="182"/>
      <c r="V456" s="177"/>
      <c r="W456" s="211" t="s">
        <v>1996</v>
      </c>
      <c r="X456" s="212"/>
      <c r="Y456" s="212"/>
      <c r="Z456" s="212"/>
      <c r="AA456" s="212"/>
      <c r="AB456" s="212"/>
      <c r="AC456" s="212"/>
      <c r="AD456" s="212"/>
      <c r="AE456" s="212"/>
      <c r="AF456" s="213"/>
    </row>
    <row r="457" spans="1:32" s="154" customFormat="1" ht="14.45" customHeight="1" x14ac:dyDescent="0.2">
      <c r="A457" s="182" t="s">
        <v>1947</v>
      </c>
      <c r="B457" s="182" t="s">
        <v>1948</v>
      </c>
      <c r="C457" s="183" t="s">
        <v>1823</v>
      </c>
      <c r="D457" s="183" t="s">
        <v>1824</v>
      </c>
      <c r="E457" s="183"/>
      <c r="F457" s="184" t="s">
        <v>47</v>
      </c>
      <c r="G457" s="184"/>
      <c r="H457" s="185">
        <v>80</v>
      </c>
      <c r="I457" s="186">
        <v>0</v>
      </c>
      <c r="J457" s="185"/>
      <c r="K457" s="177"/>
      <c r="L457" s="182" t="s">
        <v>752</v>
      </c>
      <c r="M457" s="183" t="s">
        <v>753</v>
      </c>
      <c r="N457" s="183" t="s">
        <v>1823</v>
      </c>
      <c r="O457" s="183" t="s">
        <v>1824</v>
      </c>
      <c r="P457" s="185"/>
      <c r="Q457" s="184" t="s">
        <v>47</v>
      </c>
      <c r="R457" s="185"/>
      <c r="S457" s="185">
        <v>93</v>
      </c>
      <c r="T457" s="186">
        <v>0</v>
      </c>
      <c r="U457" s="182"/>
      <c r="V457" s="177"/>
      <c r="W457" s="183" t="s">
        <v>1997</v>
      </c>
      <c r="X457" s="183" t="s">
        <v>1998</v>
      </c>
      <c r="Y457" s="183" t="s">
        <v>1999</v>
      </c>
      <c r="Z457" s="184" t="s">
        <v>2000</v>
      </c>
      <c r="AA457" s="185"/>
      <c r="AB457" s="184" t="s">
        <v>47</v>
      </c>
      <c r="AC457" s="185"/>
      <c r="AD457" s="185">
        <v>55</v>
      </c>
      <c r="AE457" s="186">
        <v>0</v>
      </c>
      <c r="AF457" s="182"/>
    </row>
    <row r="458" spans="1:32" s="154" customFormat="1" ht="14.45" customHeight="1" x14ac:dyDescent="0.2">
      <c r="A458" s="182" t="s">
        <v>1949</v>
      </c>
      <c r="B458" s="182" t="s">
        <v>1950</v>
      </c>
      <c r="C458" s="183" t="s">
        <v>1823</v>
      </c>
      <c r="D458" s="183" t="s">
        <v>1824</v>
      </c>
      <c r="E458" s="183"/>
      <c r="F458" s="184" t="s">
        <v>47</v>
      </c>
      <c r="G458" s="184"/>
      <c r="H458" s="185">
        <v>66</v>
      </c>
      <c r="I458" s="186">
        <v>0</v>
      </c>
      <c r="J458" s="185"/>
      <c r="K458" s="177"/>
      <c r="L458" s="182" t="s">
        <v>754</v>
      </c>
      <c r="M458" s="183" t="s">
        <v>755</v>
      </c>
      <c r="N458" s="183" t="s">
        <v>1823</v>
      </c>
      <c r="O458" s="183" t="s">
        <v>1824</v>
      </c>
      <c r="P458" s="185"/>
      <c r="Q458" s="184" t="s">
        <v>47</v>
      </c>
      <c r="R458" s="185"/>
      <c r="S458" s="185">
        <v>95</v>
      </c>
      <c r="T458" s="186">
        <v>0</v>
      </c>
      <c r="U458" s="182"/>
      <c r="V458" s="177"/>
      <c r="W458" s="183" t="s">
        <v>2001</v>
      </c>
      <c r="X458" s="183" t="s">
        <v>2002</v>
      </c>
      <c r="Y458" s="183" t="s">
        <v>1999</v>
      </c>
      <c r="Z458" s="184" t="s">
        <v>2000</v>
      </c>
      <c r="AA458" s="185"/>
      <c r="AB458" s="184" t="s">
        <v>47</v>
      </c>
      <c r="AC458" s="185"/>
      <c r="AD458" s="185">
        <v>55</v>
      </c>
      <c r="AE458" s="186">
        <v>0</v>
      </c>
      <c r="AF458" s="182"/>
    </row>
    <row r="459" spans="1:32" s="154" customFormat="1" ht="14.45" customHeight="1" x14ac:dyDescent="0.2">
      <c r="A459" s="182" t="s">
        <v>1951</v>
      </c>
      <c r="B459" s="182" t="s">
        <v>1952</v>
      </c>
      <c r="C459" s="183" t="s">
        <v>1823</v>
      </c>
      <c r="D459" s="183" t="s">
        <v>1824</v>
      </c>
      <c r="E459" s="183"/>
      <c r="F459" s="184" t="s">
        <v>47</v>
      </c>
      <c r="G459" s="184"/>
      <c r="H459" s="185">
        <v>85</v>
      </c>
      <c r="I459" s="186">
        <v>0</v>
      </c>
      <c r="J459" s="185"/>
      <c r="K459" s="177"/>
      <c r="L459" s="182" t="s">
        <v>1979</v>
      </c>
      <c r="M459" s="183" t="s">
        <v>1980</v>
      </c>
      <c r="N459" s="183" t="s">
        <v>1823</v>
      </c>
      <c r="O459" s="183" t="s">
        <v>1824</v>
      </c>
      <c r="P459" s="185"/>
      <c r="Q459" s="184" t="s">
        <v>47</v>
      </c>
      <c r="R459" s="185"/>
      <c r="S459" s="185">
        <v>46</v>
      </c>
      <c r="T459" s="186">
        <v>0</v>
      </c>
      <c r="U459" s="182"/>
      <c r="V459" s="177"/>
      <c r="W459" s="183" t="s">
        <v>806</v>
      </c>
      <c r="X459" s="183" t="s">
        <v>807</v>
      </c>
      <c r="Y459" s="183" t="s">
        <v>1999</v>
      </c>
      <c r="Z459" s="184" t="s">
        <v>2000</v>
      </c>
      <c r="AA459" s="185"/>
      <c r="AB459" s="184" t="s">
        <v>47</v>
      </c>
      <c r="AC459" s="185"/>
      <c r="AD459" s="185">
        <v>60</v>
      </c>
      <c r="AE459" s="186">
        <v>0</v>
      </c>
      <c r="AF459" s="182"/>
    </row>
    <row r="460" spans="1:32" s="154" customFormat="1" ht="14.45" customHeight="1" x14ac:dyDescent="0.2">
      <c r="A460" s="182" t="s">
        <v>1953</v>
      </c>
      <c r="B460" s="182" t="s">
        <v>1954</v>
      </c>
      <c r="C460" s="183" t="s">
        <v>1823</v>
      </c>
      <c r="D460" s="183" t="s">
        <v>1824</v>
      </c>
      <c r="E460" s="183"/>
      <c r="F460" s="184" t="s">
        <v>47</v>
      </c>
      <c r="G460" s="184"/>
      <c r="H460" s="185">
        <v>69</v>
      </c>
      <c r="I460" s="186">
        <v>0</v>
      </c>
      <c r="J460" s="185"/>
      <c r="K460" s="177"/>
      <c r="L460" s="182" t="s">
        <v>756</v>
      </c>
      <c r="M460" s="183" t="s">
        <v>757</v>
      </c>
      <c r="N460" s="183" t="s">
        <v>1823</v>
      </c>
      <c r="O460" s="183" t="s">
        <v>1824</v>
      </c>
      <c r="P460" s="185"/>
      <c r="Q460" s="184" t="s">
        <v>47</v>
      </c>
      <c r="R460" s="185"/>
      <c r="S460" s="185">
        <v>84</v>
      </c>
      <c r="T460" s="186">
        <v>0</v>
      </c>
      <c r="U460" s="182"/>
      <c r="V460" s="177"/>
      <c r="W460" s="183" t="s">
        <v>810</v>
      </c>
      <c r="X460" s="183" t="s">
        <v>811</v>
      </c>
      <c r="Y460" s="183" t="s">
        <v>1999</v>
      </c>
      <c r="Z460" s="184" t="s">
        <v>2000</v>
      </c>
      <c r="AA460" s="185"/>
      <c r="AB460" s="184" t="s">
        <v>47</v>
      </c>
      <c r="AC460" s="185"/>
      <c r="AD460" s="185">
        <v>68</v>
      </c>
      <c r="AE460" s="186">
        <v>0</v>
      </c>
      <c r="AF460" s="182"/>
    </row>
    <row r="461" spans="1:32" s="154" customFormat="1" ht="14.45" customHeight="1" x14ac:dyDescent="0.2">
      <c r="A461" s="182" t="s">
        <v>1955</v>
      </c>
      <c r="B461" s="182" t="s">
        <v>1956</v>
      </c>
      <c r="C461" s="183" t="s">
        <v>1823</v>
      </c>
      <c r="D461" s="183" t="s">
        <v>1824</v>
      </c>
      <c r="E461" s="183"/>
      <c r="F461" s="184" t="s">
        <v>47</v>
      </c>
      <c r="G461" s="184"/>
      <c r="H461" s="185">
        <v>96</v>
      </c>
      <c r="I461" s="186">
        <v>0</v>
      </c>
      <c r="J461" s="185"/>
      <c r="K461" s="177"/>
      <c r="L461" s="182" t="s">
        <v>758</v>
      </c>
      <c r="M461" s="183" t="s">
        <v>759</v>
      </c>
      <c r="N461" s="183" t="s">
        <v>1823</v>
      </c>
      <c r="O461" s="183" t="s">
        <v>1824</v>
      </c>
      <c r="P461" s="185"/>
      <c r="Q461" s="184" t="s">
        <v>47</v>
      </c>
      <c r="R461" s="185"/>
      <c r="S461" s="185">
        <v>94</v>
      </c>
      <c r="T461" s="186">
        <v>0</v>
      </c>
      <c r="U461" s="182"/>
      <c r="V461" s="177"/>
      <c r="W461" s="183" t="s">
        <v>812</v>
      </c>
      <c r="X461" s="183" t="s">
        <v>813</v>
      </c>
      <c r="Y461" s="183" t="s">
        <v>1999</v>
      </c>
      <c r="Z461" s="184" t="s">
        <v>2000</v>
      </c>
      <c r="AA461" s="185"/>
      <c r="AB461" s="184" t="s">
        <v>47</v>
      </c>
      <c r="AC461" s="185"/>
      <c r="AD461" s="185">
        <v>66</v>
      </c>
      <c r="AE461" s="186">
        <v>0</v>
      </c>
      <c r="AF461" s="182"/>
    </row>
    <row r="462" spans="1:32" s="154" customFormat="1" ht="14.45" customHeight="1" x14ac:dyDescent="0.2">
      <c r="A462" s="182" t="s">
        <v>1957</v>
      </c>
      <c r="B462" s="182" t="s">
        <v>1958</v>
      </c>
      <c r="C462" s="183" t="s">
        <v>1823</v>
      </c>
      <c r="D462" s="183" t="s">
        <v>1824</v>
      </c>
      <c r="E462" s="183"/>
      <c r="F462" s="184" t="s">
        <v>47</v>
      </c>
      <c r="G462" s="184"/>
      <c r="H462" s="185">
        <v>81</v>
      </c>
      <c r="I462" s="186">
        <v>0</v>
      </c>
      <c r="J462" s="185"/>
      <c r="K462" s="177"/>
      <c r="L462" s="182" t="s">
        <v>760</v>
      </c>
      <c r="M462" s="183" t="s">
        <v>761</v>
      </c>
      <c r="N462" s="183" t="s">
        <v>1823</v>
      </c>
      <c r="O462" s="183" t="s">
        <v>1824</v>
      </c>
      <c r="P462" s="185"/>
      <c r="Q462" s="184" t="s">
        <v>47</v>
      </c>
      <c r="R462" s="185"/>
      <c r="S462" s="185">
        <v>64</v>
      </c>
      <c r="T462" s="186">
        <v>0</v>
      </c>
      <c r="U462" s="182"/>
      <c r="V462" s="177"/>
      <c r="W462" s="183" t="s">
        <v>2003</v>
      </c>
      <c r="X462" s="183" t="s">
        <v>2004</v>
      </c>
      <c r="Y462" s="183" t="s">
        <v>1999</v>
      </c>
      <c r="Z462" s="184" t="s">
        <v>2000</v>
      </c>
      <c r="AA462" s="185"/>
      <c r="AB462" s="184" t="s">
        <v>47</v>
      </c>
      <c r="AC462" s="185"/>
      <c r="AD462" s="185">
        <v>113</v>
      </c>
      <c r="AE462" s="186">
        <v>0</v>
      </c>
      <c r="AF462" s="182"/>
    </row>
    <row r="463" spans="1:32" s="154" customFormat="1" ht="14.45" customHeight="1" x14ac:dyDescent="0.2">
      <c r="A463" s="182" t="s">
        <v>1959</v>
      </c>
      <c r="B463" s="182" t="s">
        <v>1960</v>
      </c>
      <c r="C463" s="183" t="s">
        <v>1823</v>
      </c>
      <c r="D463" s="183" t="s">
        <v>1824</v>
      </c>
      <c r="E463" s="183"/>
      <c r="F463" s="184" t="s">
        <v>47</v>
      </c>
      <c r="G463" s="184"/>
      <c r="H463" s="185">
        <v>146</v>
      </c>
      <c r="I463" s="186">
        <v>0</v>
      </c>
      <c r="J463" s="185"/>
      <c r="K463" s="177"/>
      <c r="L463" s="182" t="s">
        <v>762</v>
      </c>
      <c r="M463" s="183" t="s">
        <v>763</v>
      </c>
      <c r="N463" s="183" t="s">
        <v>1823</v>
      </c>
      <c r="O463" s="183" t="s">
        <v>1824</v>
      </c>
      <c r="P463" s="185"/>
      <c r="Q463" s="184" t="s">
        <v>47</v>
      </c>
      <c r="R463" s="185"/>
      <c r="S463" s="185">
        <v>62</v>
      </c>
      <c r="T463" s="186">
        <v>0</v>
      </c>
      <c r="U463" s="182"/>
      <c r="V463" s="177"/>
      <c r="W463" s="183" t="s">
        <v>814</v>
      </c>
      <c r="X463" s="183" t="s">
        <v>815</v>
      </c>
      <c r="Y463" s="183" t="s">
        <v>1999</v>
      </c>
      <c r="Z463" s="184" t="s">
        <v>2000</v>
      </c>
      <c r="AA463" s="185"/>
      <c r="AB463" s="184" t="s">
        <v>47</v>
      </c>
      <c r="AC463" s="185"/>
      <c r="AD463" s="185">
        <v>145</v>
      </c>
      <c r="AE463" s="186">
        <v>0</v>
      </c>
      <c r="AF463" s="182"/>
    </row>
    <row r="464" spans="1:32" s="154" customFormat="1" ht="14.45" customHeight="1" x14ac:dyDescent="0.2">
      <c r="A464" s="182" t="s">
        <v>702</v>
      </c>
      <c r="B464" s="182" t="s">
        <v>703</v>
      </c>
      <c r="C464" s="183" t="s">
        <v>1823</v>
      </c>
      <c r="D464" s="183" t="s">
        <v>1824</v>
      </c>
      <c r="E464" s="183"/>
      <c r="F464" s="184" t="s">
        <v>47</v>
      </c>
      <c r="G464" s="184"/>
      <c r="H464" s="185">
        <v>60</v>
      </c>
      <c r="I464" s="186">
        <v>0</v>
      </c>
      <c r="J464" s="185"/>
      <c r="K464" s="177"/>
      <c r="L464" s="182" t="s">
        <v>764</v>
      </c>
      <c r="M464" s="183" t="s">
        <v>765</v>
      </c>
      <c r="N464" s="183" t="s">
        <v>1823</v>
      </c>
      <c r="O464" s="183" t="s">
        <v>1824</v>
      </c>
      <c r="P464" s="185"/>
      <c r="Q464" s="184" t="s">
        <v>47</v>
      </c>
      <c r="R464" s="185"/>
      <c r="S464" s="185">
        <v>64</v>
      </c>
      <c r="T464" s="186">
        <v>0</v>
      </c>
      <c r="U464" s="182"/>
      <c r="V464" s="177"/>
      <c r="W464" s="183" t="s">
        <v>2005</v>
      </c>
      <c r="X464" s="183" t="s">
        <v>2006</v>
      </c>
      <c r="Y464" s="183" t="s">
        <v>1999</v>
      </c>
      <c r="Z464" s="184" t="s">
        <v>2000</v>
      </c>
      <c r="AA464" s="185"/>
      <c r="AB464" s="184" t="s">
        <v>47</v>
      </c>
      <c r="AC464" s="185"/>
      <c r="AD464" s="185">
        <v>67</v>
      </c>
      <c r="AE464" s="186">
        <v>0</v>
      </c>
      <c r="AF464" s="182"/>
    </row>
    <row r="465" spans="1:32" s="154" customFormat="1" ht="14.45" customHeight="1" x14ac:dyDescent="0.2">
      <c r="A465" s="182" t="s">
        <v>704</v>
      </c>
      <c r="B465" s="182" t="s">
        <v>705</v>
      </c>
      <c r="C465" s="183" t="s">
        <v>1823</v>
      </c>
      <c r="D465" s="183" t="s">
        <v>1824</v>
      </c>
      <c r="E465" s="183"/>
      <c r="F465" s="184" t="s">
        <v>47</v>
      </c>
      <c r="G465" s="184"/>
      <c r="H465" s="185">
        <v>226</v>
      </c>
      <c r="I465" s="186">
        <v>0</v>
      </c>
      <c r="J465" s="185"/>
      <c r="K465" s="177"/>
      <c r="L465" s="182" t="s">
        <v>766</v>
      </c>
      <c r="M465" s="183" t="s">
        <v>767</v>
      </c>
      <c r="N465" s="183" t="s">
        <v>1823</v>
      </c>
      <c r="O465" s="183" t="s">
        <v>1824</v>
      </c>
      <c r="P465" s="185"/>
      <c r="Q465" s="184" t="s">
        <v>47</v>
      </c>
      <c r="R465" s="185"/>
      <c r="S465" s="185">
        <v>71</v>
      </c>
      <c r="T465" s="186">
        <v>0</v>
      </c>
      <c r="U465" s="182"/>
      <c r="V465" s="177"/>
      <c r="W465" s="183" t="s">
        <v>2007</v>
      </c>
      <c r="X465" s="183" t="s">
        <v>2008</v>
      </c>
      <c r="Y465" s="183" t="s">
        <v>1999</v>
      </c>
      <c r="Z465" s="184" t="s">
        <v>2000</v>
      </c>
      <c r="AA465" s="185"/>
      <c r="AB465" s="184" t="s">
        <v>47</v>
      </c>
      <c r="AC465" s="185"/>
      <c r="AD465" s="185">
        <v>70</v>
      </c>
      <c r="AE465" s="186">
        <v>0</v>
      </c>
      <c r="AF465" s="182"/>
    </row>
    <row r="466" spans="1:32" s="154" customFormat="1" ht="14.45" customHeight="1" x14ac:dyDescent="0.2">
      <c r="A466" s="182" t="s">
        <v>706</v>
      </c>
      <c r="B466" s="182" t="s">
        <v>707</v>
      </c>
      <c r="C466" s="183" t="s">
        <v>1823</v>
      </c>
      <c r="D466" s="183" t="s">
        <v>1824</v>
      </c>
      <c r="E466" s="183"/>
      <c r="F466" s="184" t="s">
        <v>47</v>
      </c>
      <c r="G466" s="184"/>
      <c r="H466" s="185">
        <v>49</v>
      </c>
      <c r="I466" s="186">
        <v>0</v>
      </c>
      <c r="J466" s="185"/>
      <c r="K466" s="177"/>
      <c r="L466" s="182" t="s">
        <v>1981</v>
      </c>
      <c r="M466" s="183" t="s">
        <v>1982</v>
      </c>
      <c r="N466" s="183" t="s">
        <v>1823</v>
      </c>
      <c r="O466" s="183" t="s">
        <v>1824</v>
      </c>
      <c r="P466" s="185"/>
      <c r="Q466" s="184" t="s">
        <v>47</v>
      </c>
      <c r="R466" s="185"/>
      <c r="S466" s="185">
        <v>42</v>
      </c>
      <c r="T466" s="186">
        <v>0</v>
      </c>
      <c r="U466" s="182"/>
      <c r="V466" s="177"/>
      <c r="W466" s="183" t="s">
        <v>818</v>
      </c>
      <c r="X466" s="183" t="s">
        <v>819</v>
      </c>
      <c r="Y466" s="183" t="s">
        <v>1999</v>
      </c>
      <c r="Z466" s="184" t="s">
        <v>2000</v>
      </c>
      <c r="AA466" s="185"/>
      <c r="AB466" s="184" t="s">
        <v>47</v>
      </c>
      <c r="AC466" s="185"/>
      <c r="AD466" s="185">
        <v>48</v>
      </c>
      <c r="AE466" s="186">
        <v>0</v>
      </c>
      <c r="AF466" s="182"/>
    </row>
    <row r="467" spans="1:32" s="154" customFormat="1" ht="14.45" customHeight="1" x14ac:dyDescent="0.2">
      <c r="A467" s="182" t="s">
        <v>708</v>
      </c>
      <c r="B467" s="182" t="s">
        <v>709</v>
      </c>
      <c r="C467" s="183" t="s">
        <v>1823</v>
      </c>
      <c r="D467" s="183" t="s">
        <v>1824</v>
      </c>
      <c r="E467" s="183"/>
      <c r="F467" s="184" t="s">
        <v>47</v>
      </c>
      <c r="G467" s="184"/>
      <c r="H467" s="185">
        <v>142</v>
      </c>
      <c r="I467" s="186">
        <v>0</v>
      </c>
      <c r="J467" s="185"/>
      <c r="K467" s="177"/>
      <c r="L467" s="182" t="s">
        <v>1983</v>
      </c>
      <c r="M467" s="183" t="s">
        <v>1984</v>
      </c>
      <c r="N467" s="183" t="s">
        <v>1823</v>
      </c>
      <c r="O467" s="183" t="s">
        <v>1824</v>
      </c>
      <c r="P467" s="185"/>
      <c r="Q467" s="184" t="s">
        <v>47</v>
      </c>
      <c r="R467" s="185"/>
      <c r="S467" s="185">
        <v>50</v>
      </c>
      <c r="T467" s="186">
        <v>0</v>
      </c>
      <c r="U467" s="182"/>
      <c r="V467" s="177"/>
      <c r="W467" s="183" t="s">
        <v>2009</v>
      </c>
      <c r="X467" s="183" t="s">
        <v>2010</v>
      </c>
      <c r="Y467" s="183" t="s">
        <v>1999</v>
      </c>
      <c r="Z467" s="184" t="s">
        <v>2000</v>
      </c>
      <c r="AA467" s="185"/>
      <c r="AB467" s="184" t="s">
        <v>47</v>
      </c>
      <c r="AC467" s="185"/>
      <c r="AD467" s="185">
        <v>43</v>
      </c>
      <c r="AE467" s="186">
        <v>0</v>
      </c>
      <c r="AF467" s="182"/>
    </row>
    <row r="468" spans="1:32" s="154" customFormat="1" ht="14.45" customHeight="1" x14ac:dyDescent="0.2">
      <c r="A468" s="182" t="s">
        <v>710</v>
      </c>
      <c r="B468" s="182" t="s">
        <v>711</v>
      </c>
      <c r="C468" s="183" t="s">
        <v>1823</v>
      </c>
      <c r="D468" s="183" t="s">
        <v>1824</v>
      </c>
      <c r="E468" s="183"/>
      <c r="F468" s="184" t="s">
        <v>47</v>
      </c>
      <c r="G468" s="184"/>
      <c r="H468" s="185">
        <v>106</v>
      </c>
      <c r="I468" s="186">
        <v>0</v>
      </c>
      <c r="J468" s="185"/>
      <c r="K468" s="177"/>
      <c r="L468" s="182" t="s">
        <v>1985</v>
      </c>
      <c r="M468" s="183" t="s">
        <v>1986</v>
      </c>
      <c r="N468" s="183" t="s">
        <v>1823</v>
      </c>
      <c r="O468" s="183" t="s">
        <v>1824</v>
      </c>
      <c r="P468" s="185"/>
      <c r="Q468" s="184" t="s">
        <v>47</v>
      </c>
      <c r="R468" s="185"/>
      <c r="S468" s="185">
        <v>64</v>
      </c>
      <c r="T468" s="186">
        <v>0</v>
      </c>
      <c r="U468" s="182"/>
      <c r="V468" s="177"/>
      <c r="W468" s="183" t="s">
        <v>2011</v>
      </c>
      <c r="X468" s="183" t="s">
        <v>2012</v>
      </c>
      <c r="Y468" s="183" t="s">
        <v>1999</v>
      </c>
      <c r="Z468" s="184" t="s">
        <v>2000</v>
      </c>
      <c r="AA468" s="185"/>
      <c r="AB468" s="184" t="s">
        <v>47</v>
      </c>
      <c r="AC468" s="185"/>
      <c r="AD468" s="185">
        <v>30</v>
      </c>
      <c r="AE468" s="186">
        <v>0</v>
      </c>
      <c r="AF468" s="182"/>
    </row>
    <row r="469" spans="1:32" s="154" customFormat="1" ht="14.45" customHeight="1" x14ac:dyDescent="0.2">
      <c r="A469" s="182" t="s">
        <v>1961</v>
      </c>
      <c r="B469" s="182" t="s">
        <v>1962</v>
      </c>
      <c r="C469" s="183" t="s">
        <v>1823</v>
      </c>
      <c r="D469" s="183" t="s">
        <v>1824</v>
      </c>
      <c r="E469" s="183"/>
      <c r="F469" s="184" t="s">
        <v>47</v>
      </c>
      <c r="G469" s="184"/>
      <c r="H469" s="185">
        <v>32</v>
      </c>
      <c r="I469" s="186">
        <v>0</v>
      </c>
      <c r="J469" s="185"/>
      <c r="K469" s="177"/>
      <c r="L469" s="182" t="s">
        <v>768</v>
      </c>
      <c r="M469" s="183" t="s">
        <v>769</v>
      </c>
      <c r="N469" s="183" t="s">
        <v>1823</v>
      </c>
      <c r="O469" s="183" t="s">
        <v>1824</v>
      </c>
      <c r="P469" s="185"/>
      <c r="Q469" s="184" t="s">
        <v>47</v>
      </c>
      <c r="R469" s="185"/>
      <c r="S469" s="185">
        <v>55</v>
      </c>
      <c r="T469" s="186">
        <v>0</v>
      </c>
      <c r="U469" s="182"/>
      <c r="V469" s="177"/>
      <c r="W469" s="183" t="s">
        <v>2013</v>
      </c>
      <c r="X469" s="183" t="s">
        <v>2014</v>
      </c>
      <c r="Y469" s="183" t="s">
        <v>1999</v>
      </c>
      <c r="Z469" s="184" t="s">
        <v>2000</v>
      </c>
      <c r="AA469" s="185"/>
      <c r="AB469" s="184" t="s">
        <v>47</v>
      </c>
      <c r="AC469" s="185"/>
      <c r="AD469" s="185">
        <v>30</v>
      </c>
      <c r="AE469" s="186">
        <v>0</v>
      </c>
      <c r="AF469" s="182"/>
    </row>
    <row r="470" spans="1:32" s="154" customFormat="1" ht="14.45" customHeight="1" x14ac:dyDescent="0.2">
      <c r="A470" s="182" t="s">
        <v>1963</v>
      </c>
      <c r="B470" s="182" t="s">
        <v>1964</v>
      </c>
      <c r="C470" s="183" t="s">
        <v>1823</v>
      </c>
      <c r="D470" s="183" t="s">
        <v>1824</v>
      </c>
      <c r="E470" s="183"/>
      <c r="F470" s="184" t="s">
        <v>47</v>
      </c>
      <c r="G470" s="184"/>
      <c r="H470" s="185">
        <v>110</v>
      </c>
      <c r="I470" s="186">
        <v>0</v>
      </c>
      <c r="J470" s="185"/>
      <c r="K470" s="177"/>
      <c r="L470" s="182" t="s">
        <v>770</v>
      </c>
      <c r="M470" s="183" t="s">
        <v>771</v>
      </c>
      <c r="N470" s="183" t="s">
        <v>1823</v>
      </c>
      <c r="O470" s="183" t="s">
        <v>1824</v>
      </c>
      <c r="P470" s="185"/>
      <c r="Q470" s="184" t="s">
        <v>47</v>
      </c>
      <c r="R470" s="185"/>
      <c r="S470" s="185">
        <v>62</v>
      </c>
      <c r="T470" s="186">
        <v>0</v>
      </c>
      <c r="U470" s="182"/>
      <c r="V470" s="177"/>
      <c r="W470" s="183" t="s">
        <v>820</v>
      </c>
      <c r="X470" s="183" t="s">
        <v>821</v>
      </c>
      <c r="Y470" s="183" t="s">
        <v>1999</v>
      </c>
      <c r="Z470" s="184" t="s">
        <v>2000</v>
      </c>
      <c r="AA470" s="185"/>
      <c r="AB470" s="184" t="s">
        <v>47</v>
      </c>
      <c r="AC470" s="185"/>
      <c r="AD470" s="185">
        <v>97</v>
      </c>
      <c r="AE470" s="186">
        <v>0</v>
      </c>
      <c r="AF470" s="182"/>
    </row>
    <row r="471" spans="1:32" s="154" customFormat="1" ht="14.45" customHeight="1" x14ac:dyDescent="0.2">
      <c r="A471" s="182" t="s">
        <v>722</v>
      </c>
      <c r="B471" s="182" t="s">
        <v>723</v>
      </c>
      <c r="C471" s="183" t="s">
        <v>1823</v>
      </c>
      <c r="D471" s="183" t="s">
        <v>1824</v>
      </c>
      <c r="E471" s="183"/>
      <c r="F471" s="184" t="s">
        <v>47</v>
      </c>
      <c r="G471" s="184"/>
      <c r="H471" s="185">
        <v>136</v>
      </c>
      <c r="I471" s="186">
        <v>0</v>
      </c>
      <c r="J471" s="185"/>
      <c r="K471" s="177"/>
      <c r="L471" s="182" t="s">
        <v>774</v>
      </c>
      <c r="M471" s="183" t="s">
        <v>775</v>
      </c>
      <c r="N471" s="183" t="s">
        <v>1823</v>
      </c>
      <c r="O471" s="183" t="s">
        <v>1824</v>
      </c>
      <c r="P471" s="185"/>
      <c r="Q471" s="184" t="s">
        <v>47</v>
      </c>
      <c r="R471" s="185"/>
      <c r="S471" s="185">
        <v>47</v>
      </c>
      <c r="T471" s="186">
        <v>0</v>
      </c>
      <c r="U471" s="182"/>
      <c r="V471" s="177"/>
      <c r="W471" s="183" t="s">
        <v>2015</v>
      </c>
      <c r="X471" s="183" t="s">
        <v>2016</v>
      </c>
      <c r="Y471" s="183" t="s">
        <v>1999</v>
      </c>
      <c r="Z471" s="184" t="s">
        <v>2000</v>
      </c>
      <c r="AA471" s="185"/>
      <c r="AB471" s="184" t="s">
        <v>47</v>
      </c>
      <c r="AC471" s="185"/>
      <c r="AD471" s="185">
        <v>44</v>
      </c>
      <c r="AE471" s="186">
        <v>0</v>
      </c>
      <c r="AF471" s="182"/>
    </row>
    <row r="472" spans="1:32" s="154" customFormat="1" ht="14.45" customHeight="1" x14ac:dyDescent="0.2">
      <c r="A472" s="182" t="s">
        <v>724</v>
      </c>
      <c r="B472" s="182" t="s">
        <v>725</v>
      </c>
      <c r="C472" s="183" t="s">
        <v>1823</v>
      </c>
      <c r="D472" s="183" t="s">
        <v>1824</v>
      </c>
      <c r="E472" s="183"/>
      <c r="F472" s="184" t="s">
        <v>47</v>
      </c>
      <c r="G472" s="184"/>
      <c r="H472" s="185">
        <v>110</v>
      </c>
      <c r="I472" s="186">
        <v>0</v>
      </c>
      <c r="J472" s="185"/>
      <c r="K472" s="177"/>
      <c r="L472" s="182" t="s">
        <v>776</v>
      </c>
      <c r="M472" s="183" t="s">
        <v>777</v>
      </c>
      <c r="N472" s="183" t="s">
        <v>1823</v>
      </c>
      <c r="O472" s="183" t="s">
        <v>1824</v>
      </c>
      <c r="P472" s="185"/>
      <c r="Q472" s="184" t="s">
        <v>47</v>
      </c>
      <c r="R472" s="185"/>
      <c r="S472" s="185">
        <v>32</v>
      </c>
      <c r="T472" s="186">
        <v>0</v>
      </c>
      <c r="U472" s="182"/>
      <c r="V472" s="177"/>
      <c r="W472" s="183" t="s">
        <v>2017</v>
      </c>
      <c r="X472" s="183" t="s">
        <v>2018</v>
      </c>
      <c r="Y472" s="183" t="s">
        <v>1999</v>
      </c>
      <c r="Z472" s="184" t="s">
        <v>2000</v>
      </c>
      <c r="AA472" s="185"/>
      <c r="AB472" s="184" t="s">
        <v>47</v>
      </c>
      <c r="AC472" s="185"/>
      <c r="AD472" s="185">
        <v>42</v>
      </c>
      <c r="AE472" s="186">
        <v>0</v>
      </c>
      <c r="AF472" s="182"/>
    </row>
    <row r="473" spans="1:32" s="154" customFormat="1" ht="14.45" customHeight="1" x14ac:dyDescent="0.2">
      <c r="A473" s="182" t="s">
        <v>1965</v>
      </c>
      <c r="B473" s="182" t="s">
        <v>1966</v>
      </c>
      <c r="C473" s="183" t="s">
        <v>1823</v>
      </c>
      <c r="D473" s="183" t="s">
        <v>1824</v>
      </c>
      <c r="E473" s="183"/>
      <c r="F473" s="184" t="s">
        <v>47</v>
      </c>
      <c r="G473" s="184"/>
      <c r="H473" s="185">
        <v>119</v>
      </c>
      <c r="I473" s="186">
        <v>0</v>
      </c>
      <c r="J473" s="185"/>
      <c r="K473" s="177"/>
      <c r="L473" s="182" t="s">
        <v>1987</v>
      </c>
      <c r="M473" s="183" t="s">
        <v>1988</v>
      </c>
      <c r="N473" s="183" t="s">
        <v>1823</v>
      </c>
      <c r="O473" s="183" t="s">
        <v>1824</v>
      </c>
      <c r="P473" s="185"/>
      <c r="Q473" s="184" t="s">
        <v>47</v>
      </c>
      <c r="R473" s="185"/>
      <c r="S473" s="185">
        <v>84</v>
      </c>
      <c r="T473" s="186">
        <v>0</v>
      </c>
      <c r="U473" s="182"/>
      <c r="V473" s="177"/>
      <c r="W473" s="183" t="s">
        <v>2019</v>
      </c>
      <c r="X473" s="183" t="s">
        <v>2020</v>
      </c>
      <c r="Y473" s="183" t="s">
        <v>1999</v>
      </c>
      <c r="Z473" s="184" t="s">
        <v>2000</v>
      </c>
      <c r="AA473" s="185"/>
      <c r="AB473" s="184" t="s">
        <v>47</v>
      </c>
      <c r="AC473" s="185"/>
      <c r="AD473" s="185">
        <v>42</v>
      </c>
      <c r="AE473" s="186">
        <v>0</v>
      </c>
      <c r="AF473" s="182"/>
    </row>
    <row r="474" spans="1:32" s="154" customFormat="1" ht="14.45" customHeight="1" x14ac:dyDescent="0.2">
      <c r="A474" s="182" t="s">
        <v>1967</v>
      </c>
      <c r="B474" s="182" t="s">
        <v>1968</v>
      </c>
      <c r="C474" s="183" t="s">
        <v>1823</v>
      </c>
      <c r="D474" s="183" t="s">
        <v>1824</v>
      </c>
      <c r="E474" s="183"/>
      <c r="F474" s="184" t="s">
        <v>47</v>
      </c>
      <c r="G474" s="184"/>
      <c r="H474" s="185">
        <v>80</v>
      </c>
      <c r="I474" s="186">
        <v>0</v>
      </c>
      <c r="J474" s="185"/>
      <c r="K474" s="177"/>
      <c r="L474" s="182" t="s">
        <v>778</v>
      </c>
      <c r="M474" s="183" t="s">
        <v>779</v>
      </c>
      <c r="N474" s="183" t="s">
        <v>1823</v>
      </c>
      <c r="O474" s="183" t="s">
        <v>1824</v>
      </c>
      <c r="P474" s="185"/>
      <c r="Q474" s="184" t="s">
        <v>47</v>
      </c>
      <c r="R474" s="185"/>
      <c r="S474" s="185">
        <v>110</v>
      </c>
      <c r="T474" s="186">
        <v>0</v>
      </c>
      <c r="U474" s="182"/>
      <c r="V474" s="177"/>
      <c r="W474" s="183" t="s">
        <v>826</v>
      </c>
      <c r="X474" s="183" t="s">
        <v>827</v>
      </c>
      <c r="Y474" s="183" t="s">
        <v>1999</v>
      </c>
      <c r="Z474" s="184" t="s">
        <v>2000</v>
      </c>
      <c r="AA474" s="185"/>
      <c r="AB474" s="184" t="s">
        <v>47</v>
      </c>
      <c r="AC474" s="185"/>
      <c r="AD474" s="185">
        <v>76</v>
      </c>
      <c r="AE474" s="186">
        <v>0</v>
      </c>
      <c r="AF474" s="182"/>
    </row>
    <row r="475" spans="1:32" s="154" customFormat="1" ht="14.45" customHeight="1" x14ac:dyDescent="0.2">
      <c r="A475" s="182" t="s">
        <v>1969</v>
      </c>
      <c r="B475" s="182" t="s">
        <v>1970</v>
      </c>
      <c r="C475" s="183" t="s">
        <v>1823</v>
      </c>
      <c r="D475" s="183" t="s">
        <v>1824</v>
      </c>
      <c r="E475" s="183"/>
      <c r="F475" s="184" t="s">
        <v>47</v>
      </c>
      <c r="G475" s="184"/>
      <c r="H475" s="185">
        <v>114</v>
      </c>
      <c r="I475" s="186">
        <v>0</v>
      </c>
      <c r="J475" s="185"/>
      <c r="K475" s="177"/>
      <c r="L475" s="182" t="s">
        <v>780</v>
      </c>
      <c r="M475" s="183" t="s">
        <v>781</v>
      </c>
      <c r="N475" s="183" t="s">
        <v>1823</v>
      </c>
      <c r="O475" s="183" t="s">
        <v>1824</v>
      </c>
      <c r="P475" s="185"/>
      <c r="Q475" s="184" t="s">
        <v>47</v>
      </c>
      <c r="R475" s="185"/>
      <c r="S475" s="185">
        <v>96</v>
      </c>
      <c r="T475" s="186">
        <v>0</v>
      </c>
      <c r="U475" s="182"/>
      <c r="V475" s="177"/>
      <c r="W475" s="183" t="s">
        <v>828</v>
      </c>
      <c r="X475" s="183" t="s">
        <v>829</v>
      </c>
      <c r="Y475" s="183" t="s">
        <v>1999</v>
      </c>
      <c r="Z475" s="184" t="s">
        <v>2000</v>
      </c>
      <c r="AA475" s="185"/>
      <c r="AB475" s="184" t="s">
        <v>47</v>
      </c>
      <c r="AC475" s="185"/>
      <c r="AD475" s="185">
        <v>55</v>
      </c>
      <c r="AE475" s="186">
        <v>0</v>
      </c>
      <c r="AF475" s="182"/>
    </row>
    <row r="476" spans="1:32" s="154" customFormat="1" ht="14.45" customHeight="1" x14ac:dyDescent="0.2">
      <c r="A476" s="182" t="s">
        <v>726</v>
      </c>
      <c r="B476" s="182" t="s">
        <v>727</v>
      </c>
      <c r="C476" s="183" t="s">
        <v>1823</v>
      </c>
      <c r="D476" s="183" t="s">
        <v>1824</v>
      </c>
      <c r="E476" s="183"/>
      <c r="F476" s="184" t="s">
        <v>47</v>
      </c>
      <c r="G476" s="184"/>
      <c r="H476" s="185">
        <v>124</v>
      </c>
      <c r="I476" s="186">
        <v>0</v>
      </c>
      <c r="J476" s="185"/>
      <c r="K476" s="177"/>
      <c r="L476" s="182" t="s">
        <v>782</v>
      </c>
      <c r="M476" s="183" t="s">
        <v>783</v>
      </c>
      <c r="N476" s="183" t="s">
        <v>1823</v>
      </c>
      <c r="O476" s="183" t="s">
        <v>1824</v>
      </c>
      <c r="P476" s="185"/>
      <c r="Q476" s="184" t="s">
        <v>47</v>
      </c>
      <c r="R476" s="185"/>
      <c r="S476" s="185">
        <v>131</v>
      </c>
      <c r="T476" s="186">
        <v>0</v>
      </c>
      <c r="U476" s="182"/>
      <c r="V476" s="177"/>
      <c r="W476" s="183" t="s">
        <v>830</v>
      </c>
      <c r="X476" s="183" t="s">
        <v>831</v>
      </c>
      <c r="Y476" s="183" t="s">
        <v>1999</v>
      </c>
      <c r="Z476" s="184" t="s">
        <v>2000</v>
      </c>
      <c r="AA476" s="185"/>
      <c r="AB476" s="184" t="s">
        <v>47</v>
      </c>
      <c r="AC476" s="185"/>
      <c r="AD476" s="185">
        <v>33</v>
      </c>
      <c r="AE476" s="186">
        <v>0</v>
      </c>
      <c r="AF476" s="182"/>
    </row>
    <row r="477" spans="1:32" s="154" customFormat="1" ht="14.45" customHeight="1" x14ac:dyDescent="0.2">
      <c r="A477" s="182"/>
      <c r="B477" s="182"/>
      <c r="C477" s="183"/>
      <c r="D477" s="183"/>
      <c r="E477" s="183"/>
      <c r="F477" s="184"/>
      <c r="G477" s="184"/>
      <c r="H477" s="185"/>
      <c r="I477" s="186"/>
      <c r="J477" s="185"/>
      <c r="K477" s="177"/>
      <c r="L477" s="182"/>
      <c r="M477" s="183"/>
      <c r="N477" s="183"/>
      <c r="O477" s="183"/>
      <c r="P477" s="185"/>
      <c r="Q477" s="184"/>
      <c r="R477" s="185"/>
      <c r="S477" s="185"/>
      <c r="T477" s="186"/>
      <c r="U477" s="182"/>
      <c r="V477" s="177"/>
      <c r="W477" s="183"/>
      <c r="X477" s="183"/>
      <c r="Y477" s="183"/>
      <c r="Z477" s="184"/>
      <c r="AA477" s="185"/>
      <c r="AB477" s="184"/>
      <c r="AC477" s="185"/>
      <c r="AD477" s="185"/>
      <c r="AE477" s="186"/>
      <c r="AF477" s="182"/>
    </row>
    <row r="478" spans="1:32" s="154" customFormat="1" ht="14.45" customHeight="1" x14ac:dyDescent="0.25">
      <c r="A478" s="204" t="s">
        <v>1936</v>
      </c>
      <c r="B478" s="205"/>
      <c r="C478" s="205"/>
      <c r="D478" s="205"/>
      <c r="E478" s="205"/>
      <c r="F478" s="205"/>
      <c r="G478" s="205"/>
      <c r="H478" s="205"/>
      <c r="I478" s="205"/>
      <c r="J478" s="205"/>
      <c r="K478" s="205"/>
      <c r="L478" s="205"/>
      <c r="M478" s="205"/>
      <c r="N478" s="205"/>
      <c r="O478" s="205"/>
      <c r="P478" s="205"/>
      <c r="Q478" s="205"/>
      <c r="R478" s="205"/>
      <c r="S478" s="205"/>
      <c r="T478" s="205"/>
      <c r="U478" s="205"/>
      <c r="V478" s="205"/>
      <c r="W478" s="205"/>
      <c r="X478" s="205"/>
      <c r="Y478" s="205"/>
      <c r="Z478" s="205"/>
      <c r="AA478" s="205"/>
      <c r="AB478" s="205"/>
      <c r="AC478" s="205"/>
      <c r="AD478" s="205"/>
      <c r="AE478" s="205"/>
      <c r="AF478" s="205"/>
    </row>
    <row r="479" spans="1:32" s="154" customFormat="1" ht="24.95" customHeight="1" x14ac:dyDescent="0.25">
      <c r="A479" s="206"/>
      <c r="B479" s="207"/>
      <c r="C479" s="207"/>
      <c r="D479" s="207"/>
      <c r="E479" s="207"/>
      <c r="F479" s="207"/>
      <c r="G479" s="207"/>
      <c r="H479" s="207"/>
      <c r="I479" s="207"/>
      <c r="J479" s="207"/>
      <c r="K479" s="207"/>
      <c r="L479" s="207"/>
      <c r="M479" s="207"/>
      <c r="N479" s="207"/>
      <c r="O479" s="207"/>
      <c r="P479" s="207"/>
      <c r="Q479" s="207"/>
      <c r="R479" s="207"/>
      <c r="S479" s="207"/>
      <c r="T479" s="207"/>
      <c r="U479" s="207"/>
      <c r="V479" s="207"/>
      <c r="W479" s="207"/>
      <c r="X479" s="207"/>
      <c r="Y479" s="207"/>
      <c r="Z479" s="207"/>
      <c r="AA479" s="207"/>
      <c r="AB479" s="207"/>
      <c r="AC479" s="207"/>
      <c r="AD479" s="207"/>
      <c r="AE479" s="207"/>
      <c r="AF479" s="207"/>
    </row>
    <row r="480" spans="1:32" s="154" customFormat="1" ht="14.45" customHeight="1" x14ac:dyDescent="0.2">
      <c r="C480" s="155"/>
      <c r="D480" s="155"/>
      <c r="E480" s="155"/>
      <c r="F480" s="156"/>
      <c r="G480" s="156"/>
      <c r="H480" s="157"/>
      <c r="I480" s="165"/>
      <c r="J480" s="157"/>
      <c r="M480" s="155"/>
      <c r="N480" s="155"/>
      <c r="O480" s="155"/>
      <c r="P480" s="157"/>
      <c r="Q480" s="156"/>
      <c r="R480" s="157"/>
      <c r="S480" s="157"/>
      <c r="T480" s="165"/>
      <c r="W480" s="155"/>
      <c r="X480" s="155"/>
      <c r="Y480" s="155"/>
      <c r="Z480" s="156"/>
      <c r="AA480" s="157"/>
      <c r="AB480" s="156"/>
      <c r="AC480" s="157"/>
      <c r="AD480" s="157"/>
      <c r="AE480" s="165"/>
    </row>
    <row r="481" spans="1:32" s="154" customFormat="1" ht="14.45" customHeight="1" x14ac:dyDescent="0.2">
      <c r="A481" s="172" t="s">
        <v>10</v>
      </c>
      <c r="B481" s="172"/>
      <c r="C481" s="173"/>
      <c r="D481" s="173"/>
      <c r="E481" s="173"/>
      <c r="F481" s="174" t="s">
        <v>26</v>
      </c>
      <c r="G481" s="174"/>
      <c r="H481" s="175" t="s">
        <v>39</v>
      </c>
      <c r="I481" s="176" t="s">
        <v>40</v>
      </c>
      <c r="J481" s="175" t="s">
        <v>38</v>
      </c>
      <c r="K481" s="172"/>
      <c r="L481" s="172" t="s">
        <v>10</v>
      </c>
      <c r="M481" s="173"/>
      <c r="N481" s="173"/>
      <c r="O481" s="173"/>
      <c r="P481" s="175"/>
      <c r="Q481" s="174" t="s">
        <v>26</v>
      </c>
      <c r="R481" s="175"/>
      <c r="S481" s="175" t="s">
        <v>39</v>
      </c>
      <c r="T481" s="176" t="s">
        <v>40</v>
      </c>
      <c r="U481" s="172" t="s">
        <v>38</v>
      </c>
      <c r="V481" s="172"/>
      <c r="W481" s="173" t="s">
        <v>10</v>
      </c>
      <c r="X481" s="173"/>
      <c r="Y481" s="173"/>
      <c r="Z481" s="174"/>
      <c r="AA481" s="175"/>
      <c r="AB481" s="174" t="s">
        <v>26</v>
      </c>
      <c r="AC481" s="175"/>
      <c r="AD481" s="175" t="s">
        <v>39</v>
      </c>
      <c r="AE481" s="176" t="s">
        <v>40</v>
      </c>
      <c r="AF481" s="172" t="s">
        <v>38</v>
      </c>
    </row>
    <row r="482" spans="1:32" s="154" customFormat="1" ht="5.0999999999999996" customHeight="1" x14ac:dyDescent="0.2">
      <c r="A482" s="177"/>
      <c r="B482" s="177"/>
      <c r="C482" s="178"/>
      <c r="D482" s="178"/>
      <c r="E482" s="178"/>
      <c r="F482" s="179"/>
      <c r="G482" s="179"/>
      <c r="H482" s="180"/>
      <c r="I482" s="181"/>
      <c r="J482" s="180"/>
      <c r="K482" s="177"/>
      <c r="L482" s="177"/>
      <c r="M482" s="178"/>
      <c r="N482" s="178"/>
      <c r="O482" s="178"/>
      <c r="P482" s="180"/>
      <c r="Q482" s="179"/>
      <c r="R482" s="180"/>
      <c r="S482" s="180"/>
      <c r="T482" s="181"/>
      <c r="U482" s="177"/>
      <c r="V482" s="177"/>
      <c r="W482" s="178"/>
      <c r="X482" s="178"/>
      <c r="Y482" s="178"/>
      <c r="Z482" s="179"/>
      <c r="AA482" s="180"/>
      <c r="AB482" s="179"/>
      <c r="AC482" s="180"/>
      <c r="AD482" s="180"/>
      <c r="AE482" s="181"/>
      <c r="AF482" s="177"/>
    </row>
    <row r="483" spans="1:32" s="154" customFormat="1" ht="14.45" customHeight="1" x14ac:dyDescent="0.2">
      <c r="A483" s="182" t="s">
        <v>2022</v>
      </c>
      <c r="B483" s="182" t="s">
        <v>2023</v>
      </c>
      <c r="C483" s="183" t="s">
        <v>1999</v>
      </c>
      <c r="D483" s="183" t="s">
        <v>2000</v>
      </c>
      <c r="E483" s="183"/>
      <c r="F483" s="184" t="s">
        <v>47</v>
      </c>
      <c r="G483" s="184"/>
      <c r="H483" s="185">
        <v>78</v>
      </c>
      <c r="I483" s="186">
        <v>0</v>
      </c>
      <c r="J483" s="185"/>
      <c r="K483" s="177"/>
      <c r="L483" s="182" t="s">
        <v>2058</v>
      </c>
      <c r="M483" s="183" t="s">
        <v>2059</v>
      </c>
      <c r="N483" s="183" t="s">
        <v>1999</v>
      </c>
      <c r="O483" s="183" t="s">
        <v>2000</v>
      </c>
      <c r="P483" s="185"/>
      <c r="Q483" s="184" t="s">
        <v>47</v>
      </c>
      <c r="R483" s="185"/>
      <c r="S483" s="185">
        <v>15</v>
      </c>
      <c r="T483" s="186">
        <v>0</v>
      </c>
      <c r="U483" s="182"/>
      <c r="V483" s="177"/>
      <c r="W483" s="183" t="s">
        <v>931</v>
      </c>
      <c r="X483" s="183" t="s">
        <v>932</v>
      </c>
      <c r="Y483" s="183" t="s">
        <v>1999</v>
      </c>
      <c r="Z483" s="184" t="s">
        <v>2000</v>
      </c>
      <c r="AA483" s="185"/>
      <c r="AB483" s="184" t="s">
        <v>47</v>
      </c>
      <c r="AC483" s="185"/>
      <c r="AD483" s="185">
        <v>162</v>
      </c>
      <c r="AE483" s="186">
        <v>0</v>
      </c>
      <c r="AF483" s="182"/>
    </row>
    <row r="484" spans="1:32" s="154" customFormat="1" ht="14.45" customHeight="1" x14ac:dyDescent="0.2">
      <c r="A484" s="182" t="s">
        <v>836</v>
      </c>
      <c r="B484" s="182" t="s">
        <v>837</v>
      </c>
      <c r="C484" s="183" t="s">
        <v>1999</v>
      </c>
      <c r="D484" s="183" t="s">
        <v>2000</v>
      </c>
      <c r="E484" s="183"/>
      <c r="F484" s="184" t="s">
        <v>47</v>
      </c>
      <c r="G484" s="184"/>
      <c r="H484" s="185">
        <v>57</v>
      </c>
      <c r="I484" s="186">
        <v>0</v>
      </c>
      <c r="J484" s="185"/>
      <c r="K484" s="177"/>
      <c r="L484" s="182" t="s">
        <v>2060</v>
      </c>
      <c r="M484" s="183" t="s">
        <v>2061</v>
      </c>
      <c r="N484" s="183" t="s">
        <v>1999</v>
      </c>
      <c r="O484" s="183" t="s">
        <v>2000</v>
      </c>
      <c r="P484" s="185"/>
      <c r="Q484" s="184" t="s">
        <v>47</v>
      </c>
      <c r="R484" s="185"/>
      <c r="S484" s="185">
        <v>63</v>
      </c>
      <c r="T484" s="186">
        <v>0</v>
      </c>
      <c r="U484" s="182"/>
      <c r="V484" s="177"/>
      <c r="W484" s="183" t="s">
        <v>933</v>
      </c>
      <c r="X484" s="183" t="s">
        <v>934</v>
      </c>
      <c r="Y484" s="183" t="s">
        <v>1999</v>
      </c>
      <c r="Z484" s="184" t="s">
        <v>2000</v>
      </c>
      <c r="AA484" s="185"/>
      <c r="AB484" s="184" t="s">
        <v>47</v>
      </c>
      <c r="AC484" s="185"/>
      <c r="AD484" s="185">
        <v>142</v>
      </c>
      <c r="AE484" s="186">
        <v>0</v>
      </c>
      <c r="AF484" s="182"/>
    </row>
    <row r="485" spans="1:32" s="154" customFormat="1" ht="14.45" customHeight="1" x14ac:dyDescent="0.2">
      <c r="A485" s="182" t="s">
        <v>2024</v>
      </c>
      <c r="B485" s="182" t="s">
        <v>2025</v>
      </c>
      <c r="C485" s="183" t="s">
        <v>1999</v>
      </c>
      <c r="D485" s="183" t="s">
        <v>2000</v>
      </c>
      <c r="E485" s="183"/>
      <c r="F485" s="184" t="s">
        <v>47</v>
      </c>
      <c r="G485" s="184"/>
      <c r="H485" s="185">
        <v>44</v>
      </c>
      <c r="I485" s="186">
        <v>0</v>
      </c>
      <c r="J485" s="185"/>
      <c r="K485" s="177"/>
      <c r="L485" s="182" t="s">
        <v>2062</v>
      </c>
      <c r="M485" s="183" t="s">
        <v>2063</v>
      </c>
      <c r="N485" s="183" t="s">
        <v>1999</v>
      </c>
      <c r="O485" s="183" t="s">
        <v>2000</v>
      </c>
      <c r="P485" s="185"/>
      <c r="Q485" s="184" t="s">
        <v>47</v>
      </c>
      <c r="R485" s="185"/>
      <c r="S485" s="185">
        <v>23</v>
      </c>
      <c r="T485" s="186">
        <v>0</v>
      </c>
      <c r="U485" s="182"/>
      <c r="V485" s="177"/>
      <c r="W485" s="183" t="s">
        <v>935</v>
      </c>
      <c r="X485" s="183" t="s">
        <v>936</v>
      </c>
      <c r="Y485" s="183" t="s">
        <v>1999</v>
      </c>
      <c r="Z485" s="184" t="s">
        <v>2000</v>
      </c>
      <c r="AA485" s="185"/>
      <c r="AB485" s="184" t="s">
        <v>47</v>
      </c>
      <c r="AC485" s="185"/>
      <c r="AD485" s="185">
        <v>79</v>
      </c>
      <c r="AE485" s="186">
        <v>0</v>
      </c>
      <c r="AF485" s="182"/>
    </row>
    <row r="486" spans="1:32" s="154" customFormat="1" ht="14.45" customHeight="1" x14ac:dyDescent="0.2">
      <c r="A486" s="182" t="s">
        <v>838</v>
      </c>
      <c r="B486" s="182" t="s">
        <v>839</v>
      </c>
      <c r="C486" s="183" t="s">
        <v>1999</v>
      </c>
      <c r="D486" s="183" t="s">
        <v>2000</v>
      </c>
      <c r="E486" s="183"/>
      <c r="F486" s="184" t="s">
        <v>47</v>
      </c>
      <c r="G486" s="184"/>
      <c r="H486" s="185">
        <v>57</v>
      </c>
      <c r="I486" s="186">
        <v>0</v>
      </c>
      <c r="J486" s="185"/>
      <c r="K486" s="177"/>
      <c r="L486" s="182" t="s">
        <v>2064</v>
      </c>
      <c r="M486" s="183" t="s">
        <v>2065</v>
      </c>
      <c r="N486" s="183" t="s">
        <v>1999</v>
      </c>
      <c r="O486" s="183" t="s">
        <v>2000</v>
      </c>
      <c r="P486" s="185"/>
      <c r="Q486" s="184" t="s">
        <v>47</v>
      </c>
      <c r="R486" s="185"/>
      <c r="S486" s="185">
        <v>93</v>
      </c>
      <c r="T486" s="186">
        <v>0</v>
      </c>
      <c r="U486" s="182"/>
      <c r="V486" s="177"/>
      <c r="W486" s="183" t="s">
        <v>937</v>
      </c>
      <c r="X486" s="183" t="s">
        <v>938</v>
      </c>
      <c r="Y486" s="183" t="s">
        <v>1999</v>
      </c>
      <c r="Z486" s="184" t="s">
        <v>2000</v>
      </c>
      <c r="AA486" s="185"/>
      <c r="AB486" s="184" t="s">
        <v>47</v>
      </c>
      <c r="AC486" s="185"/>
      <c r="AD486" s="185">
        <v>47</v>
      </c>
      <c r="AE486" s="186">
        <v>0</v>
      </c>
      <c r="AF486" s="182"/>
    </row>
    <row r="487" spans="1:32" s="154" customFormat="1" ht="14.45" customHeight="1" x14ac:dyDescent="0.2">
      <c r="A487" s="182" t="s">
        <v>842</v>
      </c>
      <c r="B487" s="182" t="s">
        <v>843</v>
      </c>
      <c r="C487" s="183" t="s">
        <v>1999</v>
      </c>
      <c r="D487" s="183" t="s">
        <v>2000</v>
      </c>
      <c r="E487" s="183"/>
      <c r="F487" s="184" t="s">
        <v>47</v>
      </c>
      <c r="G487" s="184"/>
      <c r="H487" s="185">
        <v>33</v>
      </c>
      <c r="I487" s="186">
        <v>0</v>
      </c>
      <c r="J487" s="185"/>
      <c r="K487" s="177"/>
      <c r="L487" s="182" t="s">
        <v>877</v>
      </c>
      <c r="M487" s="183" t="s">
        <v>878</v>
      </c>
      <c r="N487" s="183" t="s">
        <v>1999</v>
      </c>
      <c r="O487" s="183" t="s">
        <v>2000</v>
      </c>
      <c r="P487" s="185"/>
      <c r="Q487" s="184" t="s">
        <v>47</v>
      </c>
      <c r="R487" s="185"/>
      <c r="S487" s="185">
        <v>93</v>
      </c>
      <c r="T487" s="186">
        <v>0</v>
      </c>
      <c r="U487" s="182"/>
      <c r="V487" s="177"/>
      <c r="W487" s="183" t="s">
        <v>2080</v>
      </c>
      <c r="X487" s="183" t="s">
        <v>2081</v>
      </c>
      <c r="Y487" s="183" t="s">
        <v>1999</v>
      </c>
      <c r="Z487" s="184" t="s">
        <v>2000</v>
      </c>
      <c r="AA487" s="185"/>
      <c r="AB487" s="184" t="s">
        <v>47</v>
      </c>
      <c r="AC487" s="185"/>
      <c r="AD487" s="185">
        <v>39</v>
      </c>
      <c r="AE487" s="186">
        <v>0</v>
      </c>
      <c r="AF487" s="182"/>
    </row>
    <row r="488" spans="1:32" s="154" customFormat="1" ht="14.45" customHeight="1" x14ac:dyDescent="0.2">
      <c r="A488" s="182" t="s">
        <v>844</v>
      </c>
      <c r="B488" s="182" t="s">
        <v>845</v>
      </c>
      <c r="C488" s="183" t="s">
        <v>1999</v>
      </c>
      <c r="D488" s="183" t="s">
        <v>2000</v>
      </c>
      <c r="E488" s="183"/>
      <c r="F488" s="184" t="s">
        <v>47</v>
      </c>
      <c r="G488" s="184"/>
      <c r="H488" s="185">
        <v>44</v>
      </c>
      <c r="I488" s="186">
        <v>0</v>
      </c>
      <c r="J488" s="185"/>
      <c r="K488" s="177"/>
      <c r="L488" s="182" t="s">
        <v>879</v>
      </c>
      <c r="M488" s="183" t="s">
        <v>880</v>
      </c>
      <c r="N488" s="183" t="s">
        <v>1999</v>
      </c>
      <c r="O488" s="183" t="s">
        <v>2000</v>
      </c>
      <c r="P488" s="185"/>
      <c r="Q488" s="184" t="s">
        <v>47</v>
      </c>
      <c r="R488" s="185"/>
      <c r="S488" s="185">
        <v>34</v>
      </c>
      <c r="T488" s="186">
        <v>0</v>
      </c>
      <c r="U488" s="182"/>
      <c r="V488" s="177"/>
      <c r="W488" s="183" t="s">
        <v>2082</v>
      </c>
      <c r="X488" s="183" t="s">
        <v>2083</v>
      </c>
      <c r="Y488" s="183" t="s">
        <v>1999</v>
      </c>
      <c r="Z488" s="184" t="s">
        <v>2000</v>
      </c>
      <c r="AA488" s="185"/>
      <c r="AB488" s="184" t="s">
        <v>47</v>
      </c>
      <c r="AC488" s="185"/>
      <c r="AD488" s="185">
        <v>69</v>
      </c>
      <c r="AE488" s="186">
        <v>0</v>
      </c>
      <c r="AF488" s="182"/>
    </row>
    <row r="489" spans="1:32" s="154" customFormat="1" ht="14.45" customHeight="1" x14ac:dyDescent="0.2">
      <c r="A489" s="182" t="s">
        <v>2026</v>
      </c>
      <c r="B489" s="182" t="s">
        <v>2027</v>
      </c>
      <c r="C489" s="183" t="s">
        <v>1999</v>
      </c>
      <c r="D489" s="183" t="s">
        <v>2000</v>
      </c>
      <c r="E489" s="183"/>
      <c r="F489" s="184" t="s">
        <v>47</v>
      </c>
      <c r="G489" s="184"/>
      <c r="H489" s="185">
        <v>44</v>
      </c>
      <c r="I489" s="186">
        <v>0</v>
      </c>
      <c r="J489" s="185"/>
      <c r="K489" s="177"/>
      <c r="L489" s="182" t="s">
        <v>2066</v>
      </c>
      <c r="M489" s="183" t="s">
        <v>2067</v>
      </c>
      <c r="N489" s="183" t="s">
        <v>1999</v>
      </c>
      <c r="O489" s="183" t="s">
        <v>2000</v>
      </c>
      <c r="P489" s="185"/>
      <c r="Q489" s="184" t="s">
        <v>47</v>
      </c>
      <c r="R489" s="185"/>
      <c r="S489" s="185">
        <v>35</v>
      </c>
      <c r="T489" s="186">
        <v>0</v>
      </c>
      <c r="U489" s="182"/>
      <c r="V489" s="177"/>
      <c r="W489" s="183" t="s">
        <v>2084</v>
      </c>
      <c r="X489" s="183" t="s">
        <v>2085</v>
      </c>
      <c r="Y489" s="183" t="s">
        <v>1999</v>
      </c>
      <c r="Z489" s="184" t="s">
        <v>2000</v>
      </c>
      <c r="AA489" s="185"/>
      <c r="AB489" s="184" t="s">
        <v>47</v>
      </c>
      <c r="AC489" s="185"/>
      <c r="AD489" s="185">
        <v>54</v>
      </c>
      <c r="AE489" s="186">
        <v>0</v>
      </c>
      <c r="AF489" s="182"/>
    </row>
    <row r="490" spans="1:32" s="154" customFormat="1" ht="14.45" customHeight="1" x14ac:dyDescent="0.2">
      <c r="A490" s="182" t="s">
        <v>2028</v>
      </c>
      <c r="B490" s="182" t="s">
        <v>2029</v>
      </c>
      <c r="C490" s="183" t="s">
        <v>1999</v>
      </c>
      <c r="D490" s="183" t="s">
        <v>2000</v>
      </c>
      <c r="E490" s="183"/>
      <c r="F490" s="184" t="s">
        <v>47</v>
      </c>
      <c r="G490" s="184"/>
      <c r="H490" s="185">
        <v>44</v>
      </c>
      <c r="I490" s="186">
        <v>0</v>
      </c>
      <c r="J490" s="185"/>
      <c r="K490" s="177"/>
      <c r="L490" s="182" t="s">
        <v>881</v>
      </c>
      <c r="M490" s="183" t="s">
        <v>882</v>
      </c>
      <c r="N490" s="183" t="s">
        <v>1999</v>
      </c>
      <c r="O490" s="183" t="s">
        <v>2000</v>
      </c>
      <c r="P490" s="185"/>
      <c r="Q490" s="184" t="s">
        <v>47</v>
      </c>
      <c r="R490" s="185"/>
      <c r="S490" s="185">
        <v>11</v>
      </c>
      <c r="T490" s="186">
        <v>0</v>
      </c>
      <c r="U490" s="182"/>
      <c r="V490" s="177"/>
      <c r="W490" s="183" t="s">
        <v>2086</v>
      </c>
      <c r="X490" s="183" t="s">
        <v>2087</v>
      </c>
      <c r="Y490" s="183" t="s">
        <v>1999</v>
      </c>
      <c r="Z490" s="184" t="s">
        <v>2000</v>
      </c>
      <c r="AA490" s="185"/>
      <c r="AB490" s="184" t="s">
        <v>47</v>
      </c>
      <c r="AC490" s="185"/>
      <c r="AD490" s="185">
        <v>35</v>
      </c>
      <c r="AE490" s="186">
        <v>0</v>
      </c>
      <c r="AF490" s="182"/>
    </row>
    <row r="491" spans="1:32" s="154" customFormat="1" ht="14.45" customHeight="1" x14ac:dyDescent="0.2">
      <c r="A491" s="182" t="s">
        <v>848</v>
      </c>
      <c r="B491" s="182" t="s">
        <v>849</v>
      </c>
      <c r="C491" s="183" t="s">
        <v>1999</v>
      </c>
      <c r="D491" s="183" t="s">
        <v>2000</v>
      </c>
      <c r="E491" s="183"/>
      <c r="F491" s="184" t="s">
        <v>47</v>
      </c>
      <c r="G491" s="184"/>
      <c r="H491" s="185">
        <v>62</v>
      </c>
      <c r="I491" s="186">
        <v>0</v>
      </c>
      <c r="J491" s="185"/>
      <c r="K491" s="177"/>
      <c r="L491" s="182" t="s">
        <v>883</v>
      </c>
      <c r="M491" s="183" t="s">
        <v>884</v>
      </c>
      <c r="N491" s="183" t="s">
        <v>1999</v>
      </c>
      <c r="O491" s="183" t="s">
        <v>2000</v>
      </c>
      <c r="P491" s="185"/>
      <c r="Q491" s="184" t="s">
        <v>47</v>
      </c>
      <c r="R491" s="185"/>
      <c r="S491" s="185">
        <v>17</v>
      </c>
      <c r="T491" s="186">
        <v>0</v>
      </c>
      <c r="U491" s="182"/>
      <c r="V491" s="177"/>
      <c r="W491" s="183" t="s">
        <v>2088</v>
      </c>
      <c r="X491" s="183" t="s">
        <v>2089</v>
      </c>
      <c r="Y491" s="183" t="s">
        <v>1999</v>
      </c>
      <c r="Z491" s="184" t="s">
        <v>2000</v>
      </c>
      <c r="AA491" s="185"/>
      <c r="AB491" s="184" t="s">
        <v>47</v>
      </c>
      <c r="AC491" s="185"/>
      <c r="AD491" s="185">
        <v>83</v>
      </c>
      <c r="AE491" s="186">
        <v>0</v>
      </c>
      <c r="AF491" s="182"/>
    </row>
    <row r="492" spans="1:32" s="154" customFormat="1" ht="14.45" customHeight="1" x14ac:dyDescent="0.2">
      <c r="A492" s="182" t="s">
        <v>2030</v>
      </c>
      <c r="B492" s="182" t="s">
        <v>2031</v>
      </c>
      <c r="C492" s="183" t="s">
        <v>1999</v>
      </c>
      <c r="D492" s="183" t="s">
        <v>2000</v>
      </c>
      <c r="E492" s="183"/>
      <c r="F492" s="184" t="s">
        <v>47</v>
      </c>
      <c r="G492" s="184"/>
      <c r="H492" s="185">
        <v>48</v>
      </c>
      <c r="I492" s="186">
        <v>0</v>
      </c>
      <c r="J492" s="185"/>
      <c r="K492" s="177"/>
      <c r="L492" s="182" t="s">
        <v>885</v>
      </c>
      <c r="M492" s="183" t="s">
        <v>886</v>
      </c>
      <c r="N492" s="183" t="s">
        <v>1999</v>
      </c>
      <c r="O492" s="183" t="s">
        <v>2000</v>
      </c>
      <c r="P492" s="185"/>
      <c r="Q492" s="184" t="s">
        <v>47</v>
      </c>
      <c r="R492" s="185"/>
      <c r="S492" s="185">
        <v>98</v>
      </c>
      <c r="T492" s="186">
        <v>0</v>
      </c>
      <c r="U492" s="182"/>
      <c r="V492" s="177"/>
      <c r="W492" s="183" t="s">
        <v>2090</v>
      </c>
      <c r="X492" s="183" t="s">
        <v>2091</v>
      </c>
      <c r="Y492" s="183" t="s">
        <v>1999</v>
      </c>
      <c r="Z492" s="184" t="s">
        <v>2000</v>
      </c>
      <c r="AA492" s="185"/>
      <c r="AB492" s="184" t="s">
        <v>47</v>
      </c>
      <c r="AC492" s="185"/>
      <c r="AD492" s="185">
        <v>68</v>
      </c>
      <c r="AE492" s="186">
        <v>0</v>
      </c>
      <c r="AF492" s="182"/>
    </row>
    <row r="493" spans="1:32" s="154" customFormat="1" ht="14.45" customHeight="1" x14ac:dyDescent="0.2">
      <c r="A493" s="182" t="s">
        <v>850</v>
      </c>
      <c r="B493" s="182" t="s">
        <v>851</v>
      </c>
      <c r="C493" s="183" t="s">
        <v>1999</v>
      </c>
      <c r="D493" s="183" t="s">
        <v>2000</v>
      </c>
      <c r="E493" s="183"/>
      <c r="F493" s="184" t="s">
        <v>47</v>
      </c>
      <c r="G493" s="184"/>
      <c r="H493" s="185">
        <v>58</v>
      </c>
      <c r="I493" s="186">
        <v>0</v>
      </c>
      <c r="J493" s="185"/>
      <c r="K493" s="177"/>
      <c r="L493" s="182" t="s">
        <v>887</v>
      </c>
      <c r="M493" s="183" t="s">
        <v>888</v>
      </c>
      <c r="N493" s="183" t="s">
        <v>1999</v>
      </c>
      <c r="O493" s="183" t="s">
        <v>2000</v>
      </c>
      <c r="P493" s="185"/>
      <c r="Q493" s="184" t="s">
        <v>47</v>
      </c>
      <c r="R493" s="185"/>
      <c r="S493" s="185">
        <v>90</v>
      </c>
      <c r="T493" s="186">
        <v>0</v>
      </c>
      <c r="U493" s="182"/>
      <c r="V493" s="177"/>
      <c r="W493" s="183" t="s">
        <v>2092</v>
      </c>
      <c r="X493" s="183" t="s">
        <v>2093</v>
      </c>
      <c r="Y493" s="183" t="s">
        <v>1999</v>
      </c>
      <c r="Z493" s="184" t="s">
        <v>2000</v>
      </c>
      <c r="AA493" s="185"/>
      <c r="AB493" s="184" t="s">
        <v>47</v>
      </c>
      <c r="AC493" s="185"/>
      <c r="AD493" s="185">
        <v>83</v>
      </c>
      <c r="AE493" s="186">
        <v>0</v>
      </c>
      <c r="AF493" s="182"/>
    </row>
    <row r="494" spans="1:32" s="154" customFormat="1" ht="14.45" customHeight="1" x14ac:dyDescent="0.2">
      <c r="A494" s="182" t="s">
        <v>853</v>
      </c>
      <c r="B494" s="182" t="s">
        <v>854</v>
      </c>
      <c r="C494" s="183" t="s">
        <v>1999</v>
      </c>
      <c r="D494" s="183" t="s">
        <v>2000</v>
      </c>
      <c r="E494" s="183"/>
      <c r="F494" s="184" t="s">
        <v>47</v>
      </c>
      <c r="G494" s="184"/>
      <c r="H494" s="185">
        <v>74</v>
      </c>
      <c r="I494" s="186">
        <v>0</v>
      </c>
      <c r="J494" s="185"/>
      <c r="K494" s="177"/>
      <c r="L494" s="182" t="s">
        <v>889</v>
      </c>
      <c r="M494" s="183" t="s">
        <v>890</v>
      </c>
      <c r="N494" s="183" t="s">
        <v>1999</v>
      </c>
      <c r="O494" s="183" t="s">
        <v>2000</v>
      </c>
      <c r="P494" s="185"/>
      <c r="Q494" s="184" t="s">
        <v>47</v>
      </c>
      <c r="R494" s="185"/>
      <c r="S494" s="185">
        <v>96</v>
      </c>
      <c r="T494" s="186">
        <v>0</v>
      </c>
      <c r="U494" s="182"/>
      <c r="V494" s="177"/>
      <c r="W494" s="183" t="s">
        <v>945</v>
      </c>
      <c r="X494" s="183" t="s">
        <v>946</v>
      </c>
      <c r="Y494" s="183" t="s">
        <v>1999</v>
      </c>
      <c r="Z494" s="184" t="s">
        <v>2000</v>
      </c>
      <c r="AA494" s="185"/>
      <c r="AB494" s="184" t="s">
        <v>47</v>
      </c>
      <c r="AC494" s="185"/>
      <c r="AD494" s="185">
        <v>131</v>
      </c>
      <c r="AE494" s="186">
        <v>0</v>
      </c>
      <c r="AF494" s="182"/>
    </row>
    <row r="495" spans="1:32" s="154" customFormat="1" ht="14.45" customHeight="1" x14ac:dyDescent="0.2">
      <c r="A495" s="182" t="s">
        <v>855</v>
      </c>
      <c r="B495" s="182" t="s">
        <v>856</v>
      </c>
      <c r="C495" s="183" t="s">
        <v>1999</v>
      </c>
      <c r="D495" s="183" t="s">
        <v>2000</v>
      </c>
      <c r="E495" s="183"/>
      <c r="F495" s="184" t="s">
        <v>47</v>
      </c>
      <c r="G495" s="184"/>
      <c r="H495" s="185">
        <v>65</v>
      </c>
      <c r="I495" s="186">
        <v>0</v>
      </c>
      <c r="J495" s="185"/>
      <c r="K495" s="177"/>
      <c r="L495" s="182" t="s">
        <v>2068</v>
      </c>
      <c r="M495" s="183" t="s">
        <v>2069</v>
      </c>
      <c r="N495" s="183" t="s">
        <v>1999</v>
      </c>
      <c r="O495" s="183" t="s">
        <v>2000</v>
      </c>
      <c r="P495" s="185"/>
      <c r="Q495" s="184" t="s">
        <v>47</v>
      </c>
      <c r="R495" s="185"/>
      <c r="S495" s="185">
        <v>50</v>
      </c>
      <c r="T495" s="186">
        <v>0</v>
      </c>
      <c r="U495" s="182"/>
      <c r="V495" s="177"/>
      <c r="W495" s="183" t="s">
        <v>947</v>
      </c>
      <c r="X495" s="183" t="s">
        <v>948</v>
      </c>
      <c r="Y495" s="183" t="s">
        <v>1999</v>
      </c>
      <c r="Z495" s="184" t="s">
        <v>2000</v>
      </c>
      <c r="AA495" s="185"/>
      <c r="AB495" s="184" t="s">
        <v>47</v>
      </c>
      <c r="AC495" s="185"/>
      <c r="AD495" s="185">
        <v>212</v>
      </c>
      <c r="AE495" s="186">
        <v>0</v>
      </c>
      <c r="AF495" s="182"/>
    </row>
    <row r="496" spans="1:32" s="154" customFormat="1" ht="14.45" customHeight="1" x14ac:dyDescent="0.2">
      <c r="A496" s="182" t="s">
        <v>859</v>
      </c>
      <c r="B496" s="182" t="s">
        <v>860</v>
      </c>
      <c r="C496" s="183" t="s">
        <v>1999</v>
      </c>
      <c r="D496" s="183" t="s">
        <v>2000</v>
      </c>
      <c r="E496" s="183"/>
      <c r="F496" s="184" t="s">
        <v>47</v>
      </c>
      <c r="G496" s="184"/>
      <c r="H496" s="185">
        <v>68</v>
      </c>
      <c r="I496" s="186">
        <v>0</v>
      </c>
      <c r="J496" s="185"/>
      <c r="K496" s="177"/>
      <c r="L496" s="182" t="s">
        <v>2070</v>
      </c>
      <c r="M496" s="183" t="s">
        <v>2071</v>
      </c>
      <c r="N496" s="183" t="s">
        <v>1999</v>
      </c>
      <c r="O496" s="183" t="s">
        <v>2000</v>
      </c>
      <c r="P496" s="185"/>
      <c r="Q496" s="184" t="s">
        <v>47</v>
      </c>
      <c r="R496" s="185"/>
      <c r="S496" s="185">
        <v>133</v>
      </c>
      <c r="T496" s="186">
        <v>0</v>
      </c>
      <c r="U496" s="182"/>
      <c r="V496" s="177"/>
      <c r="W496" s="183" t="s">
        <v>2094</v>
      </c>
      <c r="X496" s="183" t="s">
        <v>2095</v>
      </c>
      <c r="Y496" s="183" t="s">
        <v>1999</v>
      </c>
      <c r="Z496" s="184" t="s">
        <v>2000</v>
      </c>
      <c r="AA496" s="185"/>
      <c r="AB496" s="184" t="s">
        <v>47</v>
      </c>
      <c r="AC496" s="185"/>
      <c r="AD496" s="185">
        <v>108</v>
      </c>
      <c r="AE496" s="186">
        <v>0</v>
      </c>
      <c r="AF496" s="182"/>
    </row>
    <row r="497" spans="1:32" s="154" customFormat="1" ht="14.45" customHeight="1" x14ac:dyDescent="0.2">
      <c r="A497" s="182" t="s">
        <v>2032</v>
      </c>
      <c r="B497" s="182" t="s">
        <v>2033</v>
      </c>
      <c r="C497" s="183" t="s">
        <v>1999</v>
      </c>
      <c r="D497" s="183" t="s">
        <v>2000</v>
      </c>
      <c r="E497" s="183"/>
      <c r="F497" s="184" t="s">
        <v>47</v>
      </c>
      <c r="G497" s="184"/>
      <c r="H497" s="185">
        <v>63</v>
      </c>
      <c r="I497" s="186">
        <v>0</v>
      </c>
      <c r="J497" s="185"/>
      <c r="K497" s="177"/>
      <c r="L497" s="182" t="s">
        <v>2072</v>
      </c>
      <c r="M497" s="183" t="s">
        <v>2073</v>
      </c>
      <c r="N497" s="183" t="s">
        <v>1999</v>
      </c>
      <c r="O497" s="183" t="s">
        <v>2000</v>
      </c>
      <c r="P497" s="185"/>
      <c r="Q497" s="184" t="s">
        <v>47</v>
      </c>
      <c r="R497" s="185"/>
      <c r="S497" s="185">
        <v>92</v>
      </c>
      <c r="T497" s="186">
        <v>0</v>
      </c>
      <c r="U497" s="182"/>
      <c r="V497" s="177"/>
      <c r="W497" s="183" t="s">
        <v>949</v>
      </c>
      <c r="X497" s="183" t="s">
        <v>950</v>
      </c>
      <c r="Y497" s="183" t="s">
        <v>1999</v>
      </c>
      <c r="Z497" s="184" t="s">
        <v>2000</v>
      </c>
      <c r="AA497" s="185"/>
      <c r="AB497" s="184" t="s">
        <v>47</v>
      </c>
      <c r="AC497" s="185"/>
      <c r="AD497" s="185">
        <v>60</v>
      </c>
      <c r="AE497" s="186">
        <v>0</v>
      </c>
      <c r="AF497" s="182"/>
    </row>
    <row r="498" spans="1:32" s="154" customFormat="1" ht="14.45" customHeight="1" x14ac:dyDescent="0.2">
      <c r="A498" s="182" t="s">
        <v>861</v>
      </c>
      <c r="B498" s="182" t="s">
        <v>862</v>
      </c>
      <c r="C498" s="183" t="s">
        <v>1999</v>
      </c>
      <c r="D498" s="183" t="s">
        <v>2000</v>
      </c>
      <c r="E498" s="183"/>
      <c r="F498" s="184" t="s">
        <v>47</v>
      </c>
      <c r="G498" s="184"/>
      <c r="H498" s="185">
        <v>33</v>
      </c>
      <c r="I498" s="186">
        <v>0</v>
      </c>
      <c r="J498" s="185"/>
      <c r="K498" s="177"/>
      <c r="L498" s="182" t="s">
        <v>891</v>
      </c>
      <c r="M498" s="183" t="s">
        <v>892</v>
      </c>
      <c r="N498" s="183" t="s">
        <v>1999</v>
      </c>
      <c r="O498" s="183" t="s">
        <v>2000</v>
      </c>
      <c r="P498" s="185"/>
      <c r="Q498" s="184" t="s">
        <v>47</v>
      </c>
      <c r="R498" s="185"/>
      <c r="S498" s="185">
        <v>104</v>
      </c>
      <c r="T498" s="186">
        <v>0</v>
      </c>
      <c r="U498" s="182"/>
      <c r="V498" s="177"/>
      <c r="W498" s="183" t="s">
        <v>951</v>
      </c>
      <c r="X498" s="183" t="s">
        <v>952</v>
      </c>
      <c r="Y498" s="183" t="s">
        <v>1999</v>
      </c>
      <c r="Z498" s="184" t="s">
        <v>2000</v>
      </c>
      <c r="AA498" s="185"/>
      <c r="AB498" s="184" t="s">
        <v>47</v>
      </c>
      <c r="AC498" s="185"/>
      <c r="AD498" s="185">
        <v>69</v>
      </c>
      <c r="AE498" s="186">
        <v>0</v>
      </c>
      <c r="AF498" s="182"/>
    </row>
    <row r="499" spans="1:32" s="154" customFormat="1" ht="14.45" customHeight="1" x14ac:dyDescent="0.2">
      <c r="A499" s="182" t="s">
        <v>865</v>
      </c>
      <c r="B499" s="182" t="s">
        <v>866</v>
      </c>
      <c r="C499" s="183" t="s">
        <v>1999</v>
      </c>
      <c r="D499" s="183" t="s">
        <v>2000</v>
      </c>
      <c r="E499" s="183"/>
      <c r="F499" s="184" t="s">
        <v>47</v>
      </c>
      <c r="G499" s="184"/>
      <c r="H499" s="185">
        <v>48</v>
      </c>
      <c r="I499" s="186">
        <v>0</v>
      </c>
      <c r="J499" s="185"/>
      <c r="K499" s="177"/>
      <c r="L499" s="182" t="s">
        <v>893</v>
      </c>
      <c r="M499" s="183" t="s">
        <v>894</v>
      </c>
      <c r="N499" s="183" t="s">
        <v>1999</v>
      </c>
      <c r="O499" s="183" t="s">
        <v>2000</v>
      </c>
      <c r="P499" s="185"/>
      <c r="Q499" s="184" t="s">
        <v>47</v>
      </c>
      <c r="R499" s="185"/>
      <c r="S499" s="185">
        <v>34</v>
      </c>
      <c r="T499" s="186">
        <v>0</v>
      </c>
      <c r="U499" s="182"/>
      <c r="V499" s="177"/>
      <c r="W499" s="183" t="s">
        <v>2096</v>
      </c>
      <c r="X499" s="183" t="s">
        <v>2097</v>
      </c>
      <c r="Y499" s="183" t="s">
        <v>1999</v>
      </c>
      <c r="Z499" s="184" t="s">
        <v>2000</v>
      </c>
      <c r="AA499" s="185"/>
      <c r="AB499" s="184" t="s">
        <v>47</v>
      </c>
      <c r="AC499" s="185"/>
      <c r="AD499" s="185">
        <v>90</v>
      </c>
      <c r="AE499" s="186">
        <v>0</v>
      </c>
      <c r="AF499" s="182"/>
    </row>
    <row r="500" spans="1:32" s="154" customFormat="1" ht="14.45" customHeight="1" x14ac:dyDescent="0.2">
      <c r="A500" s="182" t="s">
        <v>2034</v>
      </c>
      <c r="B500" s="182" t="s">
        <v>2035</v>
      </c>
      <c r="C500" s="183" t="s">
        <v>1999</v>
      </c>
      <c r="D500" s="183" t="s">
        <v>2000</v>
      </c>
      <c r="E500" s="183"/>
      <c r="F500" s="184" t="s">
        <v>47</v>
      </c>
      <c r="G500" s="184"/>
      <c r="H500" s="185">
        <v>71</v>
      </c>
      <c r="I500" s="186">
        <v>0</v>
      </c>
      <c r="J500" s="185"/>
      <c r="K500" s="177"/>
      <c r="L500" s="182" t="s">
        <v>895</v>
      </c>
      <c r="M500" s="183" t="s">
        <v>896</v>
      </c>
      <c r="N500" s="183" t="s">
        <v>1999</v>
      </c>
      <c r="O500" s="183" t="s">
        <v>2000</v>
      </c>
      <c r="P500" s="185"/>
      <c r="Q500" s="184" t="s">
        <v>47</v>
      </c>
      <c r="R500" s="185"/>
      <c r="S500" s="185">
        <v>71</v>
      </c>
      <c r="T500" s="186">
        <v>0</v>
      </c>
      <c r="U500" s="182"/>
      <c r="V500" s="177"/>
      <c r="W500" s="183" t="s">
        <v>953</v>
      </c>
      <c r="X500" s="183" t="s">
        <v>954</v>
      </c>
      <c r="Y500" s="183" t="s">
        <v>1999</v>
      </c>
      <c r="Z500" s="184" t="s">
        <v>2000</v>
      </c>
      <c r="AA500" s="185"/>
      <c r="AB500" s="184" t="s">
        <v>47</v>
      </c>
      <c r="AC500" s="185"/>
      <c r="AD500" s="185">
        <v>134</v>
      </c>
      <c r="AE500" s="186">
        <v>0</v>
      </c>
      <c r="AF500" s="182"/>
    </row>
    <row r="501" spans="1:32" s="154" customFormat="1" ht="14.45" customHeight="1" x14ac:dyDescent="0.2">
      <c r="A501" s="182" t="s">
        <v>2036</v>
      </c>
      <c r="B501" s="182" t="s">
        <v>2037</v>
      </c>
      <c r="C501" s="183" t="s">
        <v>1999</v>
      </c>
      <c r="D501" s="183" t="s">
        <v>2000</v>
      </c>
      <c r="E501" s="183"/>
      <c r="F501" s="184" t="s">
        <v>47</v>
      </c>
      <c r="G501" s="184"/>
      <c r="H501" s="185">
        <v>70</v>
      </c>
      <c r="I501" s="186">
        <v>0</v>
      </c>
      <c r="J501" s="185"/>
      <c r="K501" s="177"/>
      <c r="L501" s="182" t="s">
        <v>897</v>
      </c>
      <c r="M501" s="183" t="s">
        <v>898</v>
      </c>
      <c r="N501" s="183" t="s">
        <v>1999</v>
      </c>
      <c r="O501" s="183" t="s">
        <v>2000</v>
      </c>
      <c r="P501" s="185"/>
      <c r="Q501" s="184" t="s">
        <v>47</v>
      </c>
      <c r="R501" s="185"/>
      <c r="S501" s="185">
        <v>32</v>
      </c>
      <c r="T501" s="186">
        <v>0</v>
      </c>
      <c r="U501" s="182"/>
      <c r="V501" s="177"/>
      <c r="W501" s="183" t="s">
        <v>955</v>
      </c>
      <c r="X501" s="183" t="s">
        <v>956</v>
      </c>
      <c r="Y501" s="183" t="s">
        <v>1999</v>
      </c>
      <c r="Z501" s="184" t="s">
        <v>2000</v>
      </c>
      <c r="AA501" s="185"/>
      <c r="AB501" s="184" t="s">
        <v>47</v>
      </c>
      <c r="AC501" s="185"/>
      <c r="AD501" s="185">
        <v>83</v>
      </c>
      <c r="AE501" s="186">
        <v>0</v>
      </c>
      <c r="AF501" s="182"/>
    </row>
    <row r="502" spans="1:32" s="154" customFormat="1" ht="14.45" customHeight="1" x14ac:dyDescent="0.2">
      <c r="A502" s="182" t="s">
        <v>867</v>
      </c>
      <c r="B502" s="182" t="s">
        <v>868</v>
      </c>
      <c r="C502" s="183" t="s">
        <v>1999</v>
      </c>
      <c r="D502" s="183" t="s">
        <v>2000</v>
      </c>
      <c r="E502" s="183"/>
      <c r="F502" s="184" t="s">
        <v>47</v>
      </c>
      <c r="G502" s="184"/>
      <c r="H502" s="185">
        <v>57</v>
      </c>
      <c r="I502" s="186">
        <v>0</v>
      </c>
      <c r="J502" s="185"/>
      <c r="K502" s="177"/>
      <c r="L502" s="182" t="s">
        <v>899</v>
      </c>
      <c r="M502" s="183" t="s">
        <v>900</v>
      </c>
      <c r="N502" s="183" t="s">
        <v>1999</v>
      </c>
      <c r="O502" s="183" t="s">
        <v>2000</v>
      </c>
      <c r="P502" s="185"/>
      <c r="Q502" s="184" t="s">
        <v>47</v>
      </c>
      <c r="R502" s="185"/>
      <c r="S502" s="185">
        <v>46</v>
      </c>
      <c r="T502" s="186">
        <v>0</v>
      </c>
      <c r="U502" s="182"/>
      <c r="V502" s="177"/>
      <c r="W502" s="183" t="s">
        <v>957</v>
      </c>
      <c r="X502" s="183" t="s">
        <v>958</v>
      </c>
      <c r="Y502" s="183" t="s">
        <v>1999</v>
      </c>
      <c r="Z502" s="184" t="s">
        <v>2000</v>
      </c>
      <c r="AA502" s="185"/>
      <c r="AB502" s="184" t="s">
        <v>47</v>
      </c>
      <c r="AC502" s="185"/>
      <c r="AD502" s="185">
        <v>55</v>
      </c>
      <c r="AE502" s="186">
        <v>0</v>
      </c>
      <c r="AF502" s="182"/>
    </row>
    <row r="503" spans="1:32" s="154" customFormat="1" ht="14.45" customHeight="1" x14ac:dyDescent="0.2">
      <c r="A503" s="182" t="s">
        <v>869</v>
      </c>
      <c r="B503" s="182" t="s">
        <v>870</v>
      </c>
      <c r="C503" s="183" t="s">
        <v>1999</v>
      </c>
      <c r="D503" s="183" t="s">
        <v>2000</v>
      </c>
      <c r="E503" s="183"/>
      <c r="F503" s="184" t="s">
        <v>47</v>
      </c>
      <c r="G503" s="184"/>
      <c r="H503" s="185">
        <v>71</v>
      </c>
      <c r="I503" s="186">
        <v>0</v>
      </c>
      <c r="J503" s="185"/>
      <c r="K503" s="177"/>
      <c r="L503" s="182" t="s">
        <v>903</v>
      </c>
      <c r="M503" s="183" t="s">
        <v>904</v>
      </c>
      <c r="N503" s="183" t="s">
        <v>1999</v>
      </c>
      <c r="O503" s="183" t="s">
        <v>2000</v>
      </c>
      <c r="P503" s="185"/>
      <c r="Q503" s="184" t="s">
        <v>47</v>
      </c>
      <c r="R503" s="185"/>
      <c r="S503" s="185">
        <v>106</v>
      </c>
      <c r="T503" s="186">
        <v>0</v>
      </c>
      <c r="U503" s="182"/>
      <c r="V503" s="177"/>
      <c r="W503" s="183" t="s">
        <v>959</v>
      </c>
      <c r="X503" s="183" t="s">
        <v>960</v>
      </c>
      <c r="Y503" s="183" t="s">
        <v>1999</v>
      </c>
      <c r="Z503" s="184" t="s">
        <v>2000</v>
      </c>
      <c r="AA503" s="185"/>
      <c r="AB503" s="184" t="s">
        <v>47</v>
      </c>
      <c r="AC503" s="185"/>
      <c r="AD503" s="185">
        <v>50</v>
      </c>
      <c r="AE503" s="186">
        <v>0</v>
      </c>
      <c r="AF503" s="182"/>
    </row>
    <row r="504" spans="1:32" s="154" customFormat="1" ht="14.45" customHeight="1" x14ac:dyDescent="0.2">
      <c r="A504" s="182" t="s">
        <v>2038</v>
      </c>
      <c r="B504" s="182" t="s">
        <v>2039</v>
      </c>
      <c r="C504" s="183" t="s">
        <v>1999</v>
      </c>
      <c r="D504" s="183" t="s">
        <v>2000</v>
      </c>
      <c r="E504" s="183"/>
      <c r="F504" s="184" t="s">
        <v>47</v>
      </c>
      <c r="G504" s="184"/>
      <c r="H504" s="185">
        <v>31</v>
      </c>
      <c r="I504" s="186">
        <v>0</v>
      </c>
      <c r="J504" s="185"/>
      <c r="K504" s="177"/>
      <c r="L504" s="182" t="s">
        <v>905</v>
      </c>
      <c r="M504" s="183" t="s">
        <v>906</v>
      </c>
      <c r="N504" s="183" t="s">
        <v>1999</v>
      </c>
      <c r="O504" s="183" t="s">
        <v>2000</v>
      </c>
      <c r="P504" s="185"/>
      <c r="Q504" s="184" t="s">
        <v>47</v>
      </c>
      <c r="R504" s="185"/>
      <c r="S504" s="185">
        <v>22</v>
      </c>
      <c r="T504" s="186">
        <v>0</v>
      </c>
      <c r="U504" s="182"/>
      <c r="V504" s="177"/>
      <c r="W504" s="183" t="s">
        <v>961</v>
      </c>
      <c r="X504" s="183" t="s">
        <v>962</v>
      </c>
      <c r="Y504" s="183" t="s">
        <v>1999</v>
      </c>
      <c r="Z504" s="184" t="s">
        <v>2000</v>
      </c>
      <c r="AA504" s="185"/>
      <c r="AB504" s="184" t="s">
        <v>47</v>
      </c>
      <c r="AC504" s="185"/>
      <c r="AD504" s="185">
        <v>44</v>
      </c>
      <c r="AE504" s="186">
        <v>0</v>
      </c>
      <c r="AF504" s="182"/>
    </row>
    <row r="505" spans="1:32" s="154" customFormat="1" ht="14.45" customHeight="1" x14ac:dyDescent="0.2">
      <c r="A505" s="182" t="s">
        <v>2040</v>
      </c>
      <c r="B505" s="182" t="s">
        <v>2041</v>
      </c>
      <c r="C505" s="183" t="s">
        <v>1999</v>
      </c>
      <c r="D505" s="183" t="s">
        <v>2000</v>
      </c>
      <c r="E505" s="183"/>
      <c r="F505" s="184" t="s">
        <v>47</v>
      </c>
      <c r="G505" s="184"/>
      <c r="H505" s="185">
        <v>78</v>
      </c>
      <c r="I505" s="186">
        <v>0</v>
      </c>
      <c r="J505" s="185"/>
      <c r="K505" s="177"/>
      <c r="L505" s="182" t="s">
        <v>2074</v>
      </c>
      <c r="M505" s="183" t="s">
        <v>2075</v>
      </c>
      <c r="N505" s="183" t="s">
        <v>1999</v>
      </c>
      <c r="O505" s="183" t="s">
        <v>2000</v>
      </c>
      <c r="P505" s="185"/>
      <c r="Q505" s="184" t="s">
        <v>47</v>
      </c>
      <c r="R505" s="185"/>
      <c r="S505" s="185">
        <v>58</v>
      </c>
      <c r="T505" s="186">
        <v>0</v>
      </c>
      <c r="U505" s="182"/>
      <c r="V505" s="177"/>
      <c r="W505" s="183" t="s">
        <v>963</v>
      </c>
      <c r="X505" s="183" t="s">
        <v>964</v>
      </c>
      <c r="Y505" s="183" t="s">
        <v>1999</v>
      </c>
      <c r="Z505" s="184" t="s">
        <v>2000</v>
      </c>
      <c r="AA505" s="185"/>
      <c r="AB505" s="184" t="s">
        <v>47</v>
      </c>
      <c r="AC505" s="185"/>
      <c r="AD505" s="185">
        <v>39</v>
      </c>
      <c r="AE505" s="186">
        <v>0</v>
      </c>
      <c r="AF505" s="182"/>
    </row>
    <row r="506" spans="1:32" s="154" customFormat="1" ht="14.45" customHeight="1" x14ac:dyDescent="0.2">
      <c r="A506" s="182" t="s">
        <v>2042</v>
      </c>
      <c r="B506" s="182" t="s">
        <v>2043</v>
      </c>
      <c r="C506" s="183" t="s">
        <v>1999</v>
      </c>
      <c r="D506" s="183" t="s">
        <v>2000</v>
      </c>
      <c r="E506" s="183"/>
      <c r="F506" s="184" t="s">
        <v>47</v>
      </c>
      <c r="G506" s="184"/>
      <c r="H506" s="185">
        <v>54</v>
      </c>
      <c r="I506" s="186">
        <v>0</v>
      </c>
      <c r="J506" s="185"/>
      <c r="K506" s="177"/>
      <c r="L506" s="182" t="s">
        <v>907</v>
      </c>
      <c r="M506" s="183" t="s">
        <v>908</v>
      </c>
      <c r="N506" s="183" t="s">
        <v>1999</v>
      </c>
      <c r="O506" s="183" t="s">
        <v>2000</v>
      </c>
      <c r="P506" s="185"/>
      <c r="Q506" s="184" t="s">
        <v>47</v>
      </c>
      <c r="R506" s="185"/>
      <c r="S506" s="185">
        <v>47</v>
      </c>
      <c r="T506" s="186">
        <v>0</v>
      </c>
      <c r="U506" s="182"/>
      <c r="V506" s="177"/>
      <c r="W506" s="183" t="s">
        <v>965</v>
      </c>
      <c r="X506" s="183" t="s">
        <v>966</v>
      </c>
      <c r="Y506" s="183" t="s">
        <v>1999</v>
      </c>
      <c r="Z506" s="184" t="s">
        <v>2000</v>
      </c>
      <c r="AA506" s="185"/>
      <c r="AB506" s="184" t="s">
        <v>47</v>
      </c>
      <c r="AC506" s="185"/>
      <c r="AD506" s="185">
        <v>39</v>
      </c>
      <c r="AE506" s="186">
        <v>0</v>
      </c>
      <c r="AF506" s="182"/>
    </row>
    <row r="507" spans="1:32" s="154" customFormat="1" ht="14.45" customHeight="1" x14ac:dyDescent="0.2">
      <c r="A507" s="182" t="s">
        <v>2044</v>
      </c>
      <c r="B507" s="182" t="s">
        <v>2045</v>
      </c>
      <c r="C507" s="183" t="s">
        <v>1999</v>
      </c>
      <c r="D507" s="183" t="s">
        <v>2000</v>
      </c>
      <c r="E507" s="183"/>
      <c r="F507" s="184" t="s">
        <v>47</v>
      </c>
      <c r="G507" s="184"/>
      <c r="H507" s="185">
        <v>66</v>
      </c>
      <c r="I507" s="186">
        <v>0</v>
      </c>
      <c r="J507" s="185"/>
      <c r="K507" s="177"/>
      <c r="L507" s="182" t="s">
        <v>909</v>
      </c>
      <c r="M507" s="183" t="s">
        <v>910</v>
      </c>
      <c r="N507" s="183" t="s">
        <v>1999</v>
      </c>
      <c r="O507" s="183" t="s">
        <v>2000</v>
      </c>
      <c r="P507" s="185"/>
      <c r="Q507" s="184" t="s">
        <v>47</v>
      </c>
      <c r="R507" s="185"/>
      <c r="S507" s="185">
        <v>58</v>
      </c>
      <c r="T507" s="186">
        <v>0</v>
      </c>
      <c r="U507" s="182"/>
      <c r="V507" s="177"/>
      <c r="W507" s="183" t="s">
        <v>967</v>
      </c>
      <c r="X507" s="183" t="s">
        <v>968</v>
      </c>
      <c r="Y507" s="183" t="s">
        <v>1999</v>
      </c>
      <c r="Z507" s="184" t="s">
        <v>2000</v>
      </c>
      <c r="AA507" s="185"/>
      <c r="AB507" s="184" t="s">
        <v>47</v>
      </c>
      <c r="AC507" s="185"/>
      <c r="AD507" s="185">
        <v>39</v>
      </c>
      <c r="AE507" s="186">
        <v>0</v>
      </c>
      <c r="AF507" s="182"/>
    </row>
    <row r="508" spans="1:32" s="154" customFormat="1" ht="14.45" customHeight="1" x14ac:dyDescent="0.2">
      <c r="A508" s="182" t="s">
        <v>2046</v>
      </c>
      <c r="B508" s="182" t="s">
        <v>2047</v>
      </c>
      <c r="C508" s="183" t="s">
        <v>1999</v>
      </c>
      <c r="D508" s="183" t="s">
        <v>2000</v>
      </c>
      <c r="E508" s="183"/>
      <c r="F508" s="184" t="s">
        <v>47</v>
      </c>
      <c r="G508" s="184"/>
      <c r="H508" s="185">
        <v>32</v>
      </c>
      <c r="I508" s="186">
        <v>0</v>
      </c>
      <c r="J508" s="185"/>
      <c r="K508" s="177"/>
      <c r="L508" s="182" t="s">
        <v>911</v>
      </c>
      <c r="M508" s="183" t="s">
        <v>912</v>
      </c>
      <c r="N508" s="183" t="s">
        <v>1999</v>
      </c>
      <c r="O508" s="183" t="s">
        <v>2000</v>
      </c>
      <c r="P508" s="185"/>
      <c r="Q508" s="184" t="s">
        <v>47</v>
      </c>
      <c r="R508" s="185"/>
      <c r="S508" s="185">
        <v>59</v>
      </c>
      <c r="T508" s="186">
        <v>0</v>
      </c>
      <c r="U508" s="182"/>
      <c r="V508" s="177"/>
      <c r="W508" s="183" t="s">
        <v>969</v>
      </c>
      <c r="X508" s="183" t="s">
        <v>970</v>
      </c>
      <c r="Y508" s="183" t="s">
        <v>1999</v>
      </c>
      <c r="Z508" s="184" t="s">
        <v>2000</v>
      </c>
      <c r="AA508" s="185"/>
      <c r="AB508" s="184" t="s">
        <v>47</v>
      </c>
      <c r="AC508" s="185"/>
      <c r="AD508" s="185">
        <v>39</v>
      </c>
      <c r="AE508" s="186">
        <v>0</v>
      </c>
      <c r="AF508" s="182"/>
    </row>
    <row r="509" spans="1:32" s="154" customFormat="1" ht="14.45" customHeight="1" x14ac:dyDescent="0.2">
      <c r="A509" s="182" t="s">
        <v>2048</v>
      </c>
      <c r="B509" s="182" t="s">
        <v>2049</v>
      </c>
      <c r="C509" s="183" t="s">
        <v>1999</v>
      </c>
      <c r="D509" s="183" t="s">
        <v>2000</v>
      </c>
      <c r="E509" s="183"/>
      <c r="F509" s="184" t="s">
        <v>47</v>
      </c>
      <c r="G509" s="184"/>
      <c r="H509" s="185">
        <v>43</v>
      </c>
      <c r="I509" s="186">
        <v>0</v>
      </c>
      <c r="J509" s="185"/>
      <c r="K509" s="177"/>
      <c r="L509" s="182" t="s">
        <v>913</v>
      </c>
      <c r="M509" s="183" t="s">
        <v>914</v>
      </c>
      <c r="N509" s="183" t="s">
        <v>1999</v>
      </c>
      <c r="O509" s="183" t="s">
        <v>2000</v>
      </c>
      <c r="P509" s="185"/>
      <c r="Q509" s="184" t="s">
        <v>47</v>
      </c>
      <c r="R509" s="185"/>
      <c r="S509" s="185">
        <v>46</v>
      </c>
      <c r="T509" s="186">
        <v>0</v>
      </c>
      <c r="U509" s="182"/>
      <c r="V509" s="177"/>
      <c r="W509" s="183" t="s">
        <v>971</v>
      </c>
      <c r="X509" s="183" t="s">
        <v>972</v>
      </c>
      <c r="Y509" s="183" t="s">
        <v>1999</v>
      </c>
      <c r="Z509" s="184" t="s">
        <v>2000</v>
      </c>
      <c r="AA509" s="185"/>
      <c r="AB509" s="184" t="s">
        <v>47</v>
      </c>
      <c r="AC509" s="185"/>
      <c r="AD509" s="185">
        <v>38</v>
      </c>
      <c r="AE509" s="186">
        <v>0</v>
      </c>
      <c r="AF509" s="182"/>
    </row>
    <row r="510" spans="1:32" s="154" customFormat="1" ht="14.45" customHeight="1" x14ac:dyDescent="0.2">
      <c r="A510" s="182" t="s">
        <v>2050</v>
      </c>
      <c r="B510" s="182" t="s">
        <v>2051</v>
      </c>
      <c r="C510" s="183" t="s">
        <v>1999</v>
      </c>
      <c r="D510" s="183" t="s">
        <v>2000</v>
      </c>
      <c r="E510" s="183"/>
      <c r="F510" s="184" t="s">
        <v>47</v>
      </c>
      <c r="G510" s="184"/>
      <c r="H510" s="185">
        <v>55</v>
      </c>
      <c r="I510" s="186">
        <v>0</v>
      </c>
      <c r="J510" s="185"/>
      <c r="K510" s="177"/>
      <c r="L510" s="182" t="s">
        <v>915</v>
      </c>
      <c r="M510" s="183" t="s">
        <v>916</v>
      </c>
      <c r="N510" s="183" t="s">
        <v>1999</v>
      </c>
      <c r="O510" s="183" t="s">
        <v>2000</v>
      </c>
      <c r="P510" s="185"/>
      <c r="Q510" s="184" t="s">
        <v>47</v>
      </c>
      <c r="R510" s="185"/>
      <c r="S510" s="185">
        <v>59</v>
      </c>
      <c r="T510" s="186">
        <v>0</v>
      </c>
      <c r="U510" s="182"/>
      <c r="V510" s="177"/>
      <c r="W510" s="183" t="s">
        <v>973</v>
      </c>
      <c r="X510" s="183" t="s">
        <v>974</v>
      </c>
      <c r="Y510" s="183" t="s">
        <v>1999</v>
      </c>
      <c r="Z510" s="184" t="s">
        <v>2000</v>
      </c>
      <c r="AA510" s="185"/>
      <c r="AB510" s="184" t="s">
        <v>47</v>
      </c>
      <c r="AC510" s="185"/>
      <c r="AD510" s="185">
        <v>52</v>
      </c>
      <c r="AE510" s="186">
        <v>0</v>
      </c>
      <c r="AF510" s="182"/>
    </row>
    <row r="511" spans="1:32" s="154" customFormat="1" ht="14.45" customHeight="1" x14ac:dyDescent="0.2">
      <c r="A511" s="182" t="s">
        <v>871</v>
      </c>
      <c r="B511" s="182" t="s">
        <v>872</v>
      </c>
      <c r="C511" s="183" t="s">
        <v>1999</v>
      </c>
      <c r="D511" s="183" t="s">
        <v>2000</v>
      </c>
      <c r="E511" s="183"/>
      <c r="F511" s="184" t="s">
        <v>47</v>
      </c>
      <c r="G511" s="184"/>
      <c r="H511" s="185">
        <v>47</v>
      </c>
      <c r="I511" s="186">
        <v>0</v>
      </c>
      <c r="J511" s="185"/>
      <c r="K511" s="177"/>
      <c r="L511" s="182" t="s">
        <v>919</v>
      </c>
      <c r="M511" s="183" t="s">
        <v>920</v>
      </c>
      <c r="N511" s="183" t="s">
        <v>1999</v>
      </c>
      <c r="O511" s="183" t="s">
        <v>2000</v>
      </c>
      <c r="P511" s="185"/>
      <c r="Q511" s="184" t="s">
        <v>47</v>
      </c>
      <c r="R511" s="185"/>
      <c r="S511" s="185">
        <v>46</v>
      </c>
      <c r="T511" s="186">
        <v>0</v>
      </c>
      <c r="U511" s="182"/>
      <c r="V511" s="177"/>
      <c r="W511" s="183" t="s">
        <v>975</v>
      </c>
      <c r="X511" s="183" t="s">
        <v>976</v>
      </c>
      <c r="Y511" s="183" t="s">
        <v>1999</v>
      </c>
      <c r="Z511" s="184" t="s">
        <v>2000</v>
      </c>
      <c r="AA511" s="185"/>
      <c r="AB511" s="184" t="s">
        <v>47</v>
      </c>
      <c r="AC511" s="185"/>
      <c r="AD511" s="185">
        <v>52</v>
      </c>
      <c r="AE511" s="186">
        <v>0</v>
      </c>
      <c r="AF511" s="182"/>
    </row>
    <row r="512" spans="1:32" s="154" customFormat="1" ht="14.45" customHeight="1" x14ac:dyDescent="0.2">
      <c r="A512" s="182" t="s">
        <v>873</v>
      </c>
      <c r="B512" s="182" t="s">
        <v>874</v>
      </c>
      <c r="C512" s="183" t="s">
        <v>1999</v>
      </c>
      <c r="D512" s="183" t="s">
        <v>2000</v>
      </c>
      <c r="E512" s="183"/>
      <c r="F512" s="184" t="s">
        <v>47</v>
      </c>
      <c r="G512" s="184"/>
      <c r="H512" s="185">
        <v>34</v>
      </c>
      <c r="I512" s="186">
        <v>0</v>
      </c>
      <c r="J512" s="185"/>
      <c r="K512" s="177"/>
      <c r="L512" s="182" t="s">
        <v>921</v>
      </c>
      <c r="M512" s="183" t="s">
        <v>922</v>
      </c>
      <c r="N512" s="183" t="s">
        <v>1999</v>
      </c>
      <c r="O512" s="183" t="s">
        <v>2000</v>
      </c>
      <c r="P512" s="185"/>
      <c r="Q512" s="184" t="s">
        <v>47</v>
      </c>
      <c r="R512" s="185"/>
      <c r="S512" s="185">
        <v>94</v>
      </c>
      <c r="T512" s="186">
        <v>0</v>
      </c>
      <c r="U512" s="182"/>
      <c r="V512" s="177"/>
      <c r="W512" s="183" t="s">
        <v>977</v>
      </c>
      <c r="X512" s="183" t="s">
        <v>978</v>
      </c>
      <c r="Y512" s="183" t="s">
        <v>1999</v>
      </c>
      <c r="Z512" s="184" t="s">
        <v>2000</v>
      </c>
      <c r="AA512" s="185"/>
      <c r="AB512" s="184" t="s">
        <v>47</v>
      </c>
      <c r="AC512" s="185"/>
      <c r="AD512" s="185">
        <v>52</v>
      </c>
      <c r="AE512" s="186">
        <v>0</v>
      </c>
      <c r="AF512" s="182"/>
    </row>
    <row r="513" spans="1:32" s="154" customFormat="1" ht="14.45" customHeight="1" x14ac:dyDescent="0.2">
      <c r="A513" s="182" t="s">
        <v>2052</v>
      </c>
      <c r="B513" s="182" t="s">
        <v>2053</v>
      </c>
      <c r="C513" s="183" t="s">
        <v>1999</v>
      </c>
      <c r="D513" s="183" t="s">
        <v>2000</v>
      </c>
      <c r="E513" s="183"/>
      <c r="F513" s="184" t="s">
        <v>47</v>
      </c>
      <c r="G513" s="184"/>
      <c r="H513" s="185">
        <v>42</v>
      </c>
      <c r="I513" s="186">
        <v>0</v>
      </c>
      <c r="J513" s="185"/>
      <c r="K513" s="177"/>
      <c r="L513" s="182" t="s">
        <v>923</v>
      </c>
      <c r="M513" s="183" t="s">
        <v>924</v>
      </c>
      <c r="N513" s="183" t="s">
        <v>1999</v>
      </c>
      <c r="O513" s="183" t="s">
        <v>2000</v>
      </c>
      <c r="P513" s="185"/>
      <c r="Q513" s="184" t="s">
        <v>47</v>
      </c>
      <c r="R513" s="185"/>
      <c r="S513" s="185">
        <v>47</v>
      </c>
      <c r="T513" s="186">
        <v>0</v>
      </c>
      <c r="U513" s="182"/>
      <c r="V513" s="177"/>
      <c r="W513" s="183" t="s">
        <v>979</v>
      </c>
      <c r="X513" s="183" t="s">
        <v>980</v>
      </c>
      <c r="Y513" s="183" t="s">
        <v>1999</v>
      </c>
      <c r="Z513" s="184" t="s">
        <v>2000</v>
      </c>
      <c r="AA513" s="185"/>
      <c r="AB513" s="184" t="s">
        <v>47</v>
      </c>
      <c r="AC513" s="185"/>
      <c r="AD513" s="185">
        <v>70</v>
      </c>
      <c r="AE513" s="186">
        <v>0</v>
      </c>
      <c r="AF513" s="182"/>
    </row>
    <row r="514" spans="1:32" s="154" customFormat="1" ht="14.45" customHeight="1" x14ac:dyDescent="0.2">
      <c r="A514" s="182" t="s">
        <v>875</v>
      </c>
      <c r="B514" s="182" t="s">
        <v>876</v>
      </c>
      <c r="C514" s="183" t="s">
        <v>1999</v>
      </c>
      <c r="D514" s="183" t="s">
        <v>2000</v>
      </c>
      <c r="E514" s="183"/>
      <c r="F514" s="184" t="s">
        <v>47</v>
      </c>
      <c r="G514" s="184"/>
      <c r="H514" s="185">
        <v>56</v>
      </c>
      <c r="I514" s="186">
        <v>0</v>
      </c>
      <c r="J514" s="185"/>
      <c r="K514" s="177"/>
      <c r="L514" s="182" t="s">
        <v>2076</v>
      </c>
      <c r="M514" s="183" t="s">
        <v>2077</v>
      </c>
      <c r="N514" s="183" t="s">
        <v>1999</v>
      </c>
      <c r="O514" s="183" t="s">
        <v>2000</v>
      </c>
      <c r="P514" s="185"/>
      <c r="Q514" s="184" t="s">
        <v>47</v>
      </c>
      <c r="R514" s="185"/>
      <c r="S514" s="185">
        <v>59</v>
      </c>
      <c r="T514" s="186">
        <v>0</v>
      </c>
      <c r="U514" s="182"/>
      <c r="V514" s="177"/>
      <c r="W514" s="183" t="s">
        <v>981</v>
      </c>
      <c r="X514" s="183" t="s">
        <v>982</v>
      </c>
      <c r="Y514" s="183" t="s">
        <v>1999</v>
      </c>
      <c r="Z514" s="184" t="s">
        <v>2000</v>
      </c>
      <c r="AA514" s="185"/>
      <c r="AB514" s="184" t="s">
        <v>47</v>
      </c>
      <c r="AC514" s="185"/>
      <c r="AD514" s="185">
        <v>35</v>
      </c>
      <c r="AE514" s="186">
        <v>0</v>
      </c>
      <c r="AF514" s="182"/>
    </row>
    <row r="515" spans="1:32" s="154" customFormat="1" ht="14.45" customHeight="1" x14ac:dyDescent="0.2">
      <c r="A515" s="182" t="s">
        <v>2054</v>
      </c>
      <c r="B515" s="182" t="s">
        <v>2055</v>
      </c>
      <c r="C515" s="183" t="s">
        <v>1999</v>
      </c>
      <c r="D515" s="183" t="s">
        <v>2000</v>
      </c>
      <c r="E515" s="183"/>
      <c r="F515" s="184" t="s">
        <v>47</v>
      </c>
      <c r="G515" s="184"/>
      <c r="H515" s="185">
        <v>24</v>
      </c>
      <c r="I515" s="186">
        <v>0</v>
      </c>
      <c r="J515" s="185"/>
      <c r="K515" s="177"/>
      <c r="L515" s="182" t="s">
        <v>2078</v>
      </c>
      <c r="M515" s="183" t="s">
        <v>2079</v>
      </c>
      <c r="N515" s="183" t="s">
        <v>1999</v>
      </c>
      <c r="O515" s="183" t="s">
        <v>2000</v>
      </c>
      <c r="P515" s="185"/>
      <c r="Q515" s="184" t="s">
        <v>47</v>
      </c>
      <c r="R515" s="185"/>
      <c r="S515" s="185">
        <v>14</v>
      </c>
      <c r="T515" s="186">
        <v>0</v>
      </c>
      <c r="U515" s="182"/>
      <c r="V515" s="177"/>
      <c r="W515" s="183" t="s">
        <v>2098</v>
      </c>
      <c r="X515" s="183" t="s">
        <v>2099</v>
      </c>
      <c r="Y515" s="183" t="s">
        <v>1999</v>
      </c>
      <c r="Z515" s="184" t="s">
        <v>2000</v>
      </c>
      <c r="AA515" s="185"/>
      <c r="AB515" s="184" t="s">
        <v>47</v>
      </c>
      <c r="AC515" s="185"/>
      <c r="AD515" s="185">
        <v>35</v>
      </c>
      <c r="AE515" s="186">
        <v>0</v>
      </c>
      <c r="AF515" s="182"/>
    </row>
    <row r="516" spans="1:32" s="154" customFormat="1" ht="14.45" customHeight="1" x14ac:dyDescent="0.2">
      <c r="A516" s="182" t="s">
        <v>2056</v>
      </c>
      <c r="B516" s="182" t="s">
        <v>2057</v>
      </c>
      <c r="C516" s="183" t="s">
        <v>1999</v>
      </c>
      <c r="D516" s="183" t="s">
        <v>2000</v>
      </c>
      <c r="E516" s="183"/>
      <c r="F516" s="184" t="s">
        <v>47</v>
      </c>
      <c r="G516" s="184"/>
      <c r="H516" s="185">
        <v>24</v>
      </c>
      <c r="I516" s="186">
        <v>0</v>
      </c>
      <c r="J516" s="185"/>
      <c r="K516" s="177"/>
      <c r="L516" s="182" t="s">
        <v>929</v>
      </c>
      <c r="M516" s="183" t="s">
        <v>930</v>
      </c>
      <c r="N516" s="183" t="s">
        <v>1999</v>
      </c>
      <c r="O516" s="183" t="s">
        <v>2000</v>
      </c>
      <c r="P516" s="185"/>
      <c r="Q516" s="184" t="s">
        <v>47</v>
      </c>
      <c r="R516" s="185"/>
      <c r="S516" s="185">
        <v>247</v>
      </c>
      <c r="T516" s="186">
        <v>0</v>
      </c>
      <c r="U516" s="182"/>
      <c r="V516" s="177"/>
      <c r="W516" s="183" t="s">
        <v>983</v>
      </c>
      <c r="X516" s="183" t="s">
        <v>984</v>
      </c>
      <c r="Y516" s="183" t="s">
        <v>1999</v>
      </c>
      <c r="Z516" s="184" t="s">
        <v>2000</v>
      </c>
      <c r="AA516" s="185"/>
      <c r="AB516" s="184" t="s">
        <v>47</v>
      </c>
      <c r="AC516" s="185"/>
      <c r="AD516" s="185">
        <v>37</v>
      </c>
      <c r="AE516" s="186">
        <v>0</v>
      </c>
      <c r="AF516" s="182"/>
    </row>
    <row r="517" spans="1:32" s="154" customFormat="1" ht="14.45" customHeight="1" x14ac:dyDescent="0.2">
      <c r="A517" s="182"/>
      <c r="B517" s="182"/>
      <c r="C517" s="183"/>
      <c r="D517" s="183"/>
      <c r="E517" s="183"/>
      <c r="F517" s="184"/>
      <c r="G517" s="184"/>
      <c r="H517" s="185"/>
      <c r="I517" s="186"/>
      <c r="J517" s="185"/>
      <c r="K517" s="177"/>
      <c r="L517" s="182"/>
      <c r="M517" s="183"/>
      <c r="N517" s="183"/>
      <c r="O517" s="183"/>
      <c r="P517" s="185"/>
      <c r="Q517" s="184"/>
      <c r="R517" s="185"/>
      <c r="S517" s="185"/>
      <c r="T517" s="186"/>
      <c r="U517" s="182"/>
      <c r="V517" s="177"/>
      <c r="W517" s="183"/>
      <c r="X517" s="183"/>
      <c r="Y517" s="183"/>
      <c r="Z517" s="184"/>
      <c r="AA517" s="185"/>
      <c r="AB517" s="184"/>
      <c r="AC517" s="185"/>
      <c r="AD517" s="185"/>
      <c r="AE517" s="186"/>
      <c r="AF517" s="182"/>
    </row>
    <row r="518" spans="1:32" s="154" customFormat="1" ht="14.45" customHeight="1" x14ac:dyDescent="0.25">
      <c r="A518" s="204" t="s">
        <v>2021</v>
      </c>
      <c r="B518" s="205"/>
      <c r="C518" s="205"/>
      <c r="D518" s="205"/>
      <c r="E518" s="205"/>
      <c r="F518" s="205"/>
      <c r="G518" s="205"/>
      <c r="H518" s="205"/>
      <c r="I518" s="205"/>
      <c r="J518" s="205"/>
      <c r="K518" s="205"/>
      <c r="L518" s="205"/>
      <c r="M518" s="205"/>
      <c r="N518" s="205"/>
      <c r="O518" s="205"/>
      <c r="P518" s="205"/>
      <c r="Q518" s="205"/>
      <c r="R518" s="205"/>
      <c r="S518" s="205"/>
      <c r="T518" s="205"/>
      <c r="U518" s="205"/>
      <c r="V518" s="205"/>
      <c r="W518" s="205"/>
      <c r="X518" s="205"/>
      <c r="Y518" s="205"/>
      <c r="Z518" s="205"/>
      <c r="AA518" s="205"/>
      <c r="AB518" s="205"/>
      <c r="AC518" s="205"/>
      <c r="AD518" s="205"/>
      <c r="AE518" s="205"/>
      <c r="AF518" s="205"/>
    </row>
    <row r="519" spans="1:32" s="154" customFormat="1" ht="24.95" customHeight="1" x14ac:dyDescent="0.25">
      <c r="A519" s="206"/>
      <c r="B519" s="207"/>
      <c r="C519" s="207"/>
      <c r="D519" s="207"/>
      <c r="E519" s="207"/>
      <c r="F519" s="207"/>
      <c r="G519" s="207"/>
      <c r="H519" s="207"/>
      <c r="I519" s="207"/>
      <c r="J519" s="207"/>
      <c r="K519" s="207"/>
      <c r="L519" s="207"/>
      <c r="M519" s="207"/>
      <c r="N519" s="207"/>
      <c r="O519" s="207"/>
      <c r="P519" s="207"/>
      <c r="Q519" s="207"/>
      <c r="R519" s="207"/>
      <c r="S519" s="207"/>
      <c r="T519" s="207"/>
      <c r="U519" s="207"/>
      <c r="V519" s="207"/>
      <c r="W519" s="207"/>
      <c r="X519" s="207"/>
      <c r="Y519" s="207"/>
      <c r="Z519" s="207"/>
      <c r="AA519" s="207"/>
      <c r="AB519" s="207"/>
      <c r="AC519" s="207"/>
      <c r="AD519" s="207"/>
      <c r="AE519" s="207"/>
      <c r="AF519" s="207"/>
    </row>
    <row r="520" spans="1:32" s="154" customFormat="1" ht="14.45" customHeight="1" x14ac:dyDescent="0.2">
      <c r="C520" s="155"/>
      <c r="D520" s="155"/>
      <c r="E520" s="155"/>
      <c r="F520" s="156"/>
      <c r="G520" s="156"/>
      <c r="H520" s="157"/>
      <c r="I520" s="165"/>
      <c r="J520" s="157"/>
      <c r="M520" s="155"/>
      <c r="N520" s="155"/>
      <c r="O520" s="155"/>
      <c r="P520" s="157"/>
      <c r="Q520" s="156"/>
      <c r="R520" s="157"/>
      <c r="S520" s="157"/>
      <c r="T520" s="165"/>
      <c r="W520" s="155"/>
      <c r="X520" s="155"/>
      <c r="Y520" s="155"/>
      <c r="Z520" s="156"/>
      <c r="AA520" s="157"/>
      <c r="AB520" s="156"/>
      <c r="AC520" s="157"/>
      <c r="AD520" s="157"/>
      <c r="AE520" s="165"/>
    </row>
    <row r="521" spans="1:32" s="154" customFormat="1" ht="14.45" customHeight="1" x14ac:dyDescent="0.2">
      <c r="A521" s="172" t="s">
        <v>10</v>
      </c>
      <c r="B521" s="172"/>
      <c r="C521" s="173"/>
      <c r="D521" s="173"/>
      <c r="E521" s="173"/>
      <c r="F521" s="174" t="s">
        <v>26</v>
      </c>
      <c r="G521" s="174"/>
      <c r="H521" s="175" t="s">
        <v>39</v>
      </c>
      <c r="I521" s="176" t="s">
        <v>40</v>
      </c>
      <c r="J521" s="175" t="s">
        <v>38</v>
      </c>
      <c r="K521" s="172"/>
      <c r="L521" s="172" t="s">
        <v>10</v>
      </c>
      <c r="M521" s="173"/>
      <c r="N521" s="173"/>
      <c r="O521" s="173"/>
      <c r="P521" s="175"/>
      <c r="Q521" s="174" t="s">
        <v>26</v>
      </c>
      <c r="R521" s="175"/>
      <c r="S521" s="175" t="s">
        <v>39</v>
      </c>
      <c r="T521" s="176" t="s">
        <v>40</v>
      </c>
      <c r="U521" s="172" t="s">
        <v>38</v>
      </c>
      <c r="V521" s="172"/>
      <c r="W521" s="173" t="s">
        <v>10</v>
      </c>
      <c r="X521" s="173"/>
      <c r="Y521" s="173"/>
      <c r="Z521" s="174"/>
      <c r="AA521" s="175"/>
      <c r="AB521" s="174" t="s">
        <v>26</v>
      </c>
      <c r="AC521" s="175"/>
      <c r="AD521" s="175" t="s">
        <v>39</v>
      </c>
      <c r="AE521" s="176" t="s">
        <v>40</v>
      </c>
      <c r="AF521" s="172" t="s">
        <v>38</v>
      </c>
    </row>
    <row r="522" spans="1:32" s="154" customFormat="1" ht="5.0999999999999996" customHeight="1" x14ac:dyDescent="0.2">
      <c r="A522" s="177"/>
      <c r="B522" s="177"/>
      <c r="C522" s="178"/>
      <c r="D522" s="178"/>
      <c r="E522" s="178"/>
      <c r="F522" s="179"/>
      <c r="G522" s="179"/>
      <c r="H522" s="180"/>
      <c r="I522" s="181"/>
      <c r="J522" s="180"/>
      <c r="K522" s="177"/>
      <c r="L522" s="177"/>
      <c r="M522" s="178"/>
      <c r="N522" s="178"/>
      <c r="O522" s="178"/>
      <c r="P522" s="180"/>
      <c r="Q522" s="179"/>
      <c r="R522" s="180"/>
      <c r="S522" s="180"/>
      <c r="T522" s="181"/>
      <c r="U522" s="177"/>
      <c r="V522" s="177"/>
      <c r="W522" s="178"/>
      <c r="X522" s="178"/>
      <c r="Y522" s="178"/>
      <c r="Z522" s="179"/>
      <c r="AA522" s="180"/>
      <c r="AB522" s="179"/>
      <c r="AC522" s="180"/>
      <c r="AD522" s="180"/>
      <c r="AE522" s="181"/>
      <c r="AF522" s="177"/>
    </row>
    <row r="523" spans="1:32" s="154" customFormat="1" ht="14.45" customHeight="1" x14ac:dyDescent="0.2">
      <c r="A523" s="182" t="s">
        <v>985</v>
      </c>
      <c r="B523" s="182" t="s">
        <v>986</v>
      </c>
      <c r="C523" s="183" t="s">
        <v>1999</v>
      </c>
      <c r="D523" s="183" t="s">
        <v>2000</v>
      </c>
      <c r="E523" s="183"/>
      <c r="F523" s="184" t="s">
        <v>47</v>
      </c>
      <c r="G523" s="184"/>
      <c r="H523" s="185">
        <v>64</v>
      </c>
      <c r="I523" s="186">
        <v>0</v>
      </c>
      <c r="J523" s="185"/>
      <c r="K523" s="177"/>
      <c r="L523" s="182" t="s">
        <v>2133</v>
      </c>
      <c r="M523" s="183" t="s">
        <v>2134</v>
      </c>
      <c r="N523" s="183" t="s">
        <v>2129</v>
      </c>
      <c r="O523" s="183" t="s">
        <v>2130</v>
      </c>
      <c r="P523" s="185"/>
      <c r="Q523" s="184" t="s">
        <v>47</v>
      </c>
      <c r="R523" s="185"/>
      <c r="S523" s="185">
        <v>71</v>
      </c>
      <c r="T523" s="186">
        <v>0</v>
      </c>
      <c r="U523" s="182"/>
      <c r="V523" s="177"/>
      <c r="W523" s="183" t="s">
        <v>2163</v>
      </c>
      <c r="X523" s="183" t="s">
        <v>2164</v>
      </c>
      <c r="Y523" s="183" t="s">
        <v>2159</v>
      </c>
      <c r="Z523" s="184" t="s">
        <v>2160</v>
      </c>
      <c r="AA523" s="185"/>
      <c r="AB523" s="184" t="s">
        <v>47</v>
      </c>
      <c r="AC523" s="185"/>
      <c r="AD523" s="185">
        <v>23</v>
      </c>
      <c r="AE523" s="186">
        <v>0</v>
      </c>
      <c r="AF523" s="182"/>
    </row>
    <row r="524" spans="1:32" s="154" customFormat="1" ht="14.45" customHeight="1" x14ac:dyDescent="0.2">
      <c r="A524" s="182" t="s">
        <v>987</v>
      </c>
      <c r="B524" s="182" t="s">
        <v>988</v>
      </c>
      <c r="C524" s="183" t="s">
        <v>1999</v>
      </c>
      <c r="D524" s="183" t="s">
        <v>2000</v>
      </c>
      <c r="E524" s="183"/>
      <c r="F524" s="184" t="s">
        <v>47</v>
      </c>
      <c r="G524" s="184"/>
      <c r="H524" s="185">
        <v>103</v>
      </c>
      <c r="I524" s="186">
        <v>0</v>
      </c>
      <c r="J524" s="185"/>
      <c r="K524" s="177"/>
      <c r="L524" s="182" t="s">
        <v>2135</v>
      </c>
      <c r="M524" s="183" t="s">
        <v>2136</v>
      </c>
      <c r="N524" s="183" t="s">
        <v>2129</v>
      </c>
      <c r="O524" s="183" t="s">
        <v>2130</v>
      </c>
      <c r="P524" s="185"/>
      <c r="Q524" s="184" t="s">
        <v>47</v>
      </c>
      <c r="R524" s="185"/>
      <c r="S524" s="185">
        <v>24</v>
      </c>
      <c r="T524" s="186">
        <v>0</v>
      </c>
      <c r="U524" s="182"/>
      <c r="V524" s="177"/>
      <c r="W524" s="183" t="s">
        <v>1120</v>
      </c>
      <c r="X524" s="183" t="s">
        <v>1121</v>
      </c>
      <c r="Y524" s="183" t="s">
        <v>2159</v>
      </c>
      <c r="Z524" s="184" t="s">
        <v>2160</v>
      </c>
      <c r="AA524" s="185"/>
      <c r="AB524" s="184" t="s">
        <v>47</v>
      </c>
      <c r="AC524" s="185"/>
      <c r="AD524" s="185">
        <v>48</v>
      </c>
      <c r="AE524" s="186">
        <v>0</v>
      </c>
      <c r="AF524" s="182"/>
    </row>
    <row r="525" spans="1:32" s="154" customFormat="1" ht="14.45" customHeight="1" x14ac:dyDescent="0.2">
      <c r="A525" s="182" t="s">
        <v>2101</v>
      </c>
      <c r="B525" s="182" t="s">
        <v>2102</v>
      </c>
      <c r="C525" s="183" t="s">
        <v>1999</v>
      </c>
      <c r="D525" s="183" t="s">
        <v>2000</v>
      </c>
      <c r="E525" s="183"/>
      <c r="F525" s="184" t="s">
        <v>47</v>
      </c>
      <c r="G525" s="184"/>
      <c r="H525" s="185">
        <v>47</v>
      </c>
      <c r="I525" s="186">
        <v>0</v>
      </c>
      <c r="J525" s="185"/>
      <c r="K525" s="177"/>
      <c r="L525" s="182" t="s">
        <v>1043</v>
      </c>
      <c r="M525" s="183" t="s">
        <v>1044</v>
      </c>
      <c r="N525" s="183" t="s">
        <v>2129</v>
      </c>
      <c r="O525" s="183" t="s">
        <v>2130</v>
      </c>
      <c r="P525" s="185"/>
      <c r="Q525" s="184" t="s">
        <v>47</v>
      </c>
      <c r="R525" s="185"/>
      <c r="S525" s="185">
        <v>137</v>
      </c>
      <c r="T525" s="186">
        <v>0</v>
      </c>
      <c r="U525" s="182"/>
      <c r="V525" s="177"/>
      <c r="W525" s="183" t="s">
        <v>1122</v>
      </c>
      <c r="X525" s="183" t="s">
        <v>1123</v>
      </c>
      <c r="Y525" s="183" t="s">
        <v>2159</v>
      </c>
      <c r="Z525" s="184" t="s">
        <v>2160</v>
      </c>
      <c r="AA525" s="185"/>
      <c r="AB525" s="184" t="s">
        <v>47</v>
      </c>
      <c r="AC525" s="185"/>
      <c r="AD525" s="185">
        <v>72</v>
      </c>
      <c r="AE525" s="186">
        <v>0</v>
      </c>
      <c r="AF525" s="182"/>
    </row>
    <row r="526" spans="1:32" s="154" customFormat="1" ht="14.45" customHeight="1" x14ac:dyDescent="0.2">
      <c r="A526" s="182" t="s">
        <v>989</v>
      </c>
      <c r="B526" s="182" t="s">
        <v>990</v>
      </c>
      <c r="C526" s="183" t="s">
        <v>1999</v>
      </c>
      <c r="D526" s="183" t="s">
        <v>2000</v>
      </c>
      <c r="E526" s="183"/>
      <c r="F526" s="184" t="s">
        <v>47</v>
      </c>
      <c r="G526" s="184"/>
      <c r="H526" s="185">
        <v>63</v>
      </c>
      <c r="I526" s="186">
        <v>0</v>
      </c>
      <c r="J526" s="185"/>
      <c r="K526" s="177"/>
      <c r="L526" s="182" t="s">
        <v>2137</v>
      </c>
      <c r="M526" s="183" t="s">
        <v>2138</v>
      </c>
      <c r="N526" s="183" t="s">
        <v>2129</v>
      </c>
      <c r="O526" s="183" t="s">
        <v>2130</v>
      </c>
      <c r="P526" s="185"/>
      <c r="Q526" s="184" t="s">
        <v>47</v>
      </c>
      <c r="R526" s="185"/>
      <c r="S526" s="185">
        <v>148</v>
      </c>
      <c r="T526" s="186">
        <v>0</v>
      </c>
      <c r="U526" s="182"/>
      <c r="V526" s="177"/>
      <c r="W526" s="183" t="s">
        <v>1128</v>
      </c>
      <c r="X526" s="183" t="s">
        <v>1129</v>
      </c>
      <c r="Y526" s="183" t="s">
        <v>2159</v>
      </c>
      <c r="Z526" s="184" t="s">
        <v>2160</v>
      </c>
      <c r="AA526" s="185"/>
      <c r="AB526" s="184" t="s">
        <v>47</v>
      </c>
      <c r="AC526" s="185"/>
      <c r="AD526" s="185">
        <v>22</v>
      </c>
      <c r="AE526" s="186">
        <v>0</v>
      </c>
      <c r="AF526" s="182"/>
    </row>
    <row r="527" spans="1:32" s="154" customFormat="1" ht="14.45" customHeight="1" x14ac:dyDescent="0.2">
      <c r="A527" s="182" t="s">
        <v>2103</v>
      </c>
      <c r="B527" s="182" t="s">
        <v>2104</v>
      </c>
      <c r="C527" s="183" t="s">
        <v>1999</v>
      </c>
      <c r="D527" s="183" t="s">
        <v>2000</v>
      </c>
      <c r="E527" s="183"/>
      <c r="F527" s="184" t="s">
        <v>47</v>
      </c>
      <c r="G527" s="184"/>
      <c r="H527" s="185">
        <v>67</v>
      </c>
      <c r="I527" s="186">
        <v>0</v>
      </c>
      <c r="J527" s="185"/>
      <c r="K527" s="177"/>
      <c r="L527" s="182" t="s">
        <v>1045</v>
      </c>
      <c r="M527" s="183" t="s">
        <v>1046</v>
      </c>
      <c r="N527" s="183" t="s">
        <v>2129</v>
      </c>
      <c r="O527" s="183" t="s">
        <v>2130</v>
      </c>
      <c r="P527" s="185"/>
      <c r="Q527" s="184" t="s">
        <v>47</v>
      </c>
      <c r="R527" s="185"/>
      <c r="S527" s="185">
        <v>107</v>
      </c>
      <c r="T527" s="186">
        <v>0</v>
      </c>
      <c r="U527" s="182"/>
      <c r="V527" s="177"/>
      <c r="W527" s="183" t="s">
        <v>1130</v>
      </c>
      <c r="X527" s="183" t="s">
        <v>1131</v>
      </c>
      <c r="Y527" s="183" t="s">
        <v>2159</v>
      </c>
      <c r="Z527" s="184" t="s">
        <v>2160</v>
      </c>
      <c r="AA527" s="185"/>
      <c r="AB527" s="184" t="s">
        <v>47</v>
      </c>
      <c r="AC527" s="185"/>
      <c r="AD527" s="185">
        <v>13</v>
      </c>
      <c r="AE527" s="186">
        <v>0</v>
      </c>
      <c r="AF527" s="182"/>
    </row>
    <row r="528" spans="1:32" s="154" customFormat="1" ht="14.45" customHeight="1" x14ac:dyDescent="0.2">
      <c r="A528" s="182" t="s">
        <v>991</v>
      </c>
      <c r="B528" s="182" t="s">
        <v>992</v>
      </c>
      <c r="C528" s="183" t="s">
        <v>1999</v>
      </c>
      <c r="D528" s="183" t="s">
        <v>2000</v>
      </c>
      <c r="E528" s="183"/>
      <c r="F528" s="184" t="s">
        <v>47</v>
      </c>
      <c r="G528" s="184"/>
      <c r="H528" s="185">
        <v>87</v>
      </c>
      <c r="I528" s="186">
        <v>0</v>
      </c>
      <c r="J528" s="185"/>
      <c r="K528" s="177"/>
      <c r="L528" s="182" t="s">
        <v>1047</v>
      </c>
      <c r="M528" s="183" t="s">
        <v>1048</v>
      </c>
      <c r="N528" s="183" t="s">
        <v>2129</v>
      </c>
      <c r="O528" s="183" t="s">
        <v>2130</v>
      </c>
      <c r="P528" s="185"/>
      <c r="Q528" s="184" t="s">
        <v>47</v>
      </c>
      <c r="R528" s="185"/>
      <c r="S528" s="185">
        <v>200</v>
      </c>
      <c r="T528" s="186">
        <v>0</v>
      </c>
      <c r="U528" s="182"/>
      <c r="V528" s="177"/>
      <c r="W528" s="183" t="s">
        <v>1132</v>
      </c>
      <c r="X528" s="183" t="s">
        <v>1133</v>
      </c>
      <c r="Y528" s="183" t="s">
        <v>2159</v>
      </c>
      <c r="Z528" s="184" t="s">
        <v>2160</v>
      </c>
      <c r="AA528" s="185"/>
      <c r="AB528" s="184" t="s">
        <v>47</v>
      </c>
      <c r="AC528" s="185"/>
      <c r="AD528" s="185">
        <v>48</v>
      </c>
      <c r="AE528" s="186">
        <v>0</v>
      </c>
      <c r="AF528" s="182"/>
    </row>
    <row r="529" spans="1:32" s="154" customFormat="1" ht="14.45" customHeight="1" x14ac:dyDescent="0.2">
      <c r="A529" s="182" t="s">
        <v>2105</v>
      </c>
      <c r="B529" s="182" t="s">
        <v>2106</v>
      </c>
      <c r="C529" s="183" t="s">
        <v>1999</v>
      </c>
      <c r="D529" s="183" t="s">
        <v>2000</v>
      </c>
      <c r="E529" s="183"/>
      <c r="F529" s="184" t="s">
        <v>47</v>
      </c>
      <c r="G529" s="184"/>
      <c r="H529" s="185">
        <v>67</v>
      </c>
      <c r="I529" s="186">
        <v>0</v>
      </c>
      <c r="J529" s="185"/>
      <c r="K529" s="177"/>
      <c r="L529" s="182" t="s">
        <v>1051</v>
      </c>
      <c r="M529" s="183" t="s">
        <v>1052</v>
      </c>
      <c r="N529" s="183" t="s">
        <v>2129</v>
      </c>
      <c r="O529" s="183" t="s">
        <v>2130</v>
      </c>
      <c r="P529" s="185"/>
      <c r="Q529" s="184" t="s">
        <v>47</v>
      </c>
      <c r="R529" s="185"/>
      <c r="S529" s="185">
        <v>105</v>
      </c>
      <c r="T529" s="186">
        <v>0</v>
      </c>
      <c r="U529" s="182"/>
      <c r="V529" s="177"/>
      <c r="W529" s="183" t="s">
        <v>1134</v>
      </c>
      <c r="X529" s="183" t="s">
        <v>1135</v>
      </c>
      <c r="Y529" s="183" t="s">
        <v>2159</v>
      </c>
      <c r="Z529" s="184" t="s">
        <v>2160</v>
      </c>
      <c r="AA529" s="185"/>
      <c r="AB529" s="184" t="s">
        <v>47</v>
      </c>
      <c r="AC529" s="185"/>
      <c r="AD529" s="185">
        <v>73</v>
      </c>
      <c r="AE529" s="186">
        <v>0</v>
      </c>
      <c r="AF529" s="182"/>
    </row>
    <row r="530" spans="1:32" s="154" customFormat="1" ht="14.45" customHeight="1" x14ac:dyDescent="0.2">
      <c r="A530" s="182" t="s">
        <v>2107</v>
      </c>
      <c r="B530" s="182" t="s">
        <v>2108</v>
      </c>
      <c r="C530" s="183" t="s">
        <v>1999</v>
      </c>
      <c r="D530" s="183" t="s">
        <v>2000</v>
      </c>
      <c r="E530" s="183"/>
      <c r="F530" s="184" t="s">
        <v>47</v>
      </c>
      <c r="G530" s="184"/>
      <c r="H530" s="185">
        <v>66</v>
      </c>
      <c r="I530" s="186">
        <v>0</v>
      </c>
      <c r="J530" s="185"/>
      <c r="K530" s="177"/>
      <c r="L530" s="182" t="s">
        <v>2139</v>
      </c>
      <c r="M530" s="183" t="s">
        <v>2140</v>
      </c>
      <c r="N530" s="183" t="s">
        <v>2129</v>
      </c>
      <c r="O530" s="183" t="s">
        <v>2130</v>
      </c>
      <c r="P530" s="185"/>
      <c r="Q530" s="184" t="s">
        <v>47</v>
      </c>
      <c r="R530" s="185"/>
      <c r="S530" s="185">
        <v>65</v>
      </c>
      <c r="T530" s="186">
        <v>0</v>
      </c>
      <c r="U530" s="182"/>
      <c r="V530" s="177"/>
      <c r="W530" s="183" t="s">
        <v>1136</v>
      </c>
      <c r="X530" s="183" t="s">
        <v>1137</v>
      </c>
      <c r="Y530" s="183" t="s">
        <v>2159</v>
      </c>
      <c r="Z530" s="184" t="s">
        <v>2160</v>
      </c>
      <c r="AA530" s="185"/>
      <c r="AB530" s="184" t="s">
        <v>47</v>
      </c>
      <c r="AC530" s="185"/>
      <c r="AD530" s="185">
        <v>29</v>
      </c>
      <c r="AE530" s="186">
        <v>0</v>
      </c>
      <c r="AF530" s="182"/>
    </row>
    <row r="531" spans="1:32" s="154" customFormat="1" ht="14.45" customHeight="1" x14ac:dyDescent="0.2">
      <c r="A531" s="182" t="s">
        <v>993</v>
      </c>
      <c r="B531" s="182" t="s">
        <v>994</v>
      </c>
      <c r="C531" s="183" t="s">
        <v>1999</v>
      </c>
      <c r="D531" s="183" t="s">
        <v>2000</v>
      </c>
      <c r="E531" s="183"/>
      <c r="F531" s="184" t="s">
        <v>47</v>
      </c>
      <c r="G531" s="184"/>
      <c r="H531" s="185">
        <v>65</v>
      </c>
      <c r="I531" s="186">
        <v>0</v>
      </c>
      <c r="J531" s="185"/>
      <c r="K531" s="177"/>
      <c r="L531" s="182" t="s">
        <v>2141</v>
      </c>
      <c r="M531" s="183" t="s">
        <v>2142</v>
      </c>
      <c r="N531" s="183" t="s">
        <v>2129</v>
      </c>
      <c r="O531" s="183" t="s">
        <v>2130</v>
      </c>
      <c r="P531" s="185"/>
      <c r="Q531" s="184" t="s">
        <v>47</v>
      </c>
      <c r="R531" s="185"/>
      <c r="S531" s="185">
        <v>71</v>
      </c>
      <c r="T531" s="186">
        <v>0</v>
      </c>
      <c r="U531" s="182"/>
      <c r="V531" s="177"/>
      <c r="W531" s="183" t="s">
        <v>1138</v>
      </c>
      <c r="X531" s="183" t="s">
        <v>1139</v>
      </c>
      <c r="Y531" s="183" t="s">
        <v>2159</v>
      </c>
      <c r="Z531" s="184" t="s">
        <v>2160</v>
      </c>
      <c r="AA531" s="185"/>
      <c r="AB531" s="184" t="s">
        <v>47</v>
      </c>
      <c r="AC531" s="185"/>
      <c r="AD531" s="185">
        <v>121</v>
      </c>
      <c r="AE531" s="186">
        <v>0</v>
      </c>
      <c r="AF531" s="182"/>
    </row>
    <row r="532" spans="1:32" s="154" customFormat="1" ht="14.45" customHeight="1" x14ac:dyDescent="0.2">
      <c r="A532" s="182" t="s">
        <v>995</v>
      </c>
      <c r="B532" s="182" t="s">
        <v>996</v>
      </c>
      <c r="C532" s="183" t="s">
        <v>1999</v>
      </c>
      <c r="D532" s="183" t="s">
        <v>2000</v>
      </c>
      <c r="E532" s="183"/>
      <c r="F532" s="184" t="s">
        <v>47</v>
      </c>
      <c r="G532" s="184"/>
      <c r="H532" s="185">
        <v>21</v>
      </c>
      <c r="I532" s="186">
        <v>0</v>
      </c>
      <c r="J532" s="185"/>
      <c r="K532" s="177"/>
      <c r="L532" s="182" t="s">
        <v>1053</v>
      </c>
      <c r="M532" s="183" t="s">
        <v>1054</v>
      </c>
      <c r="N532" s="183" t="s">
        <v>2129</v>
      </c>
      <c r="O532" s="183" t="s">
        <v>2130</v>
      </c>
      <c r="P532" s="185"/>
      <c r="Q532" s="184" t="s">
        <v>47</v>
      </c>
      <c r="R532" s="185"/>
      <c r="S532" s="185">
        <v>165</v>
      </c>
      <c r="T532" s="186">
        <v>0</v>
      </c>
      <c r="U532" s="182"/>
      <c r="V532" s="177"/>
      <c r="W532" s="183" t="s">
        <v>2165</v>
      </c>
      <c r="X532" s="183" t="s">
        <v>2166</v>
      </c>
      <c r="Y532" s="183" t="s">
        <v>2159</v>
      </c>
      <c r="Z532" s="184" t="s">
        <v>2160</v>
      </c>
      <c r="AA532" s="185"/>
      <c r="AB532" s="184" t="s">
        <v>47</v>
      </c>
      <c r="AC532" s="185"/>
      <c r="AD532" s="185">
        <v>103</v>
      </c>
      <c r="AE532" s="186">
        <v>0</v>
      </c>
      <c r="AF532" s="182"/>
    </row>
    <row r="533" spans="1:32" s="154" customFormat="1" ht="14.45" customHeight="1" x14ac:dyDescent="0.2">
      <c r="A533" s="182" t="s">
        <v>2109</v>
      </c>
      <c r="B533" s="182" t="s">
        <v>2110</v>
      </c>
      <c r="C533" s="183" t="s">
        <v>1999</v>
      </c>
      <c r="D533" s="183" t="s">
        <v>2000</v>
      </c>
      <c r="E533" s="183"/>
      <c r="F533" s="184" t="s">
        <v>47</v>
      </c>
      <c r="G533" s="184"/>
      <c r="H533" s="185">
        <v>45</v>
      </c>
      <c r="I533" s="186">
        <v>0</v>
      </c>
      <c r="J533" s="185"/>
      <c r="K533" s="177"/>
      <c r="L533" s="182" t="s">
        <v>1058</v>
      </c>
      <c r="M533" s="183" t="s">
        <v>1059</v>
      </c>
      <c r="N533" s="183" t="s">
        <v>2129</v>
      </c>
      <c r="O533" s="183" t="s">
        <v>2130</v>
      </c>
      <c r="P533" s="185"/>
      <c r="Q533" s="184" t="s">
        <v>47</v>
      </c>
      <c r="R533" s="185"/>
      <c r="S533" s="185">
        <v>171</v>
      </c>
      <c r="T533" s="186">
        <v>0</v>
      </c>
      <c r="U533" s="182"/>
      <c r="V533" s="177"/>
      <c r="W533" s="183" t="s">
        <v>1140</v>
      </c>
      <c r="X533" s="183" t="s">
        <v>1141</v>
      </c>
      <c r="Y533" s="183" t="s">
        <v>2159</v>
      </c>
      <c r="Z533" s="184" t="s">
        <v>2160</v>
      </c>
      <c r="AA533" s="185"/>
      <c r="AB533" s="184" t="s">
        <v>47</v>
      </c>
      <c r="AC533" s="185"/>
      <c r="AD533" s="185">
        <v>94</v>
      </c>
      <c r="AE533" s="186">
        <v>0</v>
      </c>
      <c r="AF533" s="182"/>
    </row>
    <row r="534" spans="1:32" s="154" customFormat="1" ht="14.45" customHeight="1" x14ac:dyDescent="0.2">
      <c r="A534" s="182" t="s">
        <v>1001</v>
      </c>
      <c r="B534" s="182" t="s">
        <v>1002</v>
      </c>
      <c r="C534" s="183" t="s">
        <v>1999</v>
      </c>
      <c r="D534" s="183" t="s">
        <v>2000</v>
      </c>
      <c r="E534" s="183"/>
      <c r="F534" s="184" t="s">
        <v>47</v>
      </c>
      <c r="G534" s="184"/>
      <c r="H534" s="185">
        <v>33</v>
      </c>
      <c r="I534" s="186">
        <v>0</v>
      </c>
      <c r="J534" s="185"/>
      <c r="K534" s="177"/>
      <c r="L534" s="182" t="s">
        <v>1060</v>
      </c>
      <c r="M534" s="183" t="s">
        <v>1061</v>
      </c>
      <c r="N534" s="183" t="s">
        <v>2129</v>
      </c>
      <c r="O534" s="183" t="s">
        <v>2130</v>
      </c>
      <c r="P534" s="185"/>
      <c r="Q534" s="184" t="s">
        <v>47</v>
      </c>
      <c r="R534" s="185"/>
      <c r="S534" s="185">
        <v>99</v>
      </c>
      <c r="T534" s="186">
        <v>0</v>
      </c>
      <c r="U534" s="182"/>
      <c r="V534" s="177"/>
      <c r="W534" s="183" t="s">
        <v>1142</v>
      </c>
      <c r="X534" s="183" t="s">
        <v>1143</v>
      </c>
      <c r="Y534" s="183" t="s">
        <v>2159</v>
      </c>
      <c r="Z534" s="184" t="s">
        <v>2160</v>
      </c>
      <c r="AA534" s="185"/>
      <c r="AB534" s="184" t="s">
        <v>47</v>
      </c>
      <c r="AC534" s="185"/>
      <c r="AD534" s="185">
        <v>183</v>
      </c>
      <c r="AE534" s="186">
        <v>0</v>
      </c>
      <c r="AF534" s="182"/>
    </row>
    <row r="535" spans="1:32" s="154" customFormat="1" ht="14.45" customHeight="1" x14ac:dyDescent="0.2">
      <c r="A535" s="182" t="s">
        <v>2111</v>
      </c>
      <c r="B535" s="182" t="s">
        <v>2112</v>
      </c>
      <c r="C535" s="183" t="s">
        <v>1999</v>
      </c>
      <c r="D535" s="183" t="s">
        <v>2000</v>
      </c>
      <c r="E535" s="183"/>
      <c r="F535" s="184" t="s">
        <v>47</v>
      </c>
      <c r="G535" s="184"/>
      <c r="H535" s="185">
        <v>46</v>
      </c>
      <c r="I535" s="186">
        <v>0</v>
      </c>
      <c r="J535" s="185"/>
      <c r="K535" s="177"/>
      <c r="L535" s="182" t="s">
        <v>2143</v>
      </c>
      <c r="M535" s="183" t="s">
        <v>2144</v>
      </c>
      <c r="N535" s="183" t="s">
        <v>2129</v>
      </c>
      <c r="O535" s="183" t="s">
        <v>2130</v>
      </c>
      <c r="P535" s="185"/>
      <c r="Q535" s="184" t="s">
        <v>47</v>
      </c>
      <c r="R535" s="185"/>
      <c r="S535" s="185">
        <v>147</v>
      </c>
      <c r="T535" s="186">
        <v>0</v>
      </c>
      <c r="U535" s="182"/>
      <c r="V535" s="177"/>
      <c r="W535" s="183" t="s">
        <v>1144</v>
      </c>
      <c r="X535" s="183" t="s">
        <v>1145</v>
      </c>
      <c r="Y535" s="183" t="s">
        <v>2159</v>
      </c>
      <c r="Z535" s="184" t="s">
        <v>2160</v>
      </c>
      <c r="AA535" s="185"/>
      <c r="AB535" s="184" t="s">
        <v>47</v>
      </c>
      <c r="AC535" s="185"/>
      <c r="AD535" s="185">
        <v>25</v>
      </c>
      <c r="AE535" s="186">
        <v>0</v>
      </c>
      <c r="AF535" s="182"/>
    </row>
    <row r="536" spans="1:32" s="154" customFormat="1" ht="14.45" customHeight="1" x14ac:dyDescent="0.2">
      <c r="A536" s="182" t="s">
        <v>2113</v>
      </c>
      <c r="B536" s="182" t="s">
        <v>2114</v>
      </c>
      <c r="C536" s="183" t="s">
        <v>1999</v>
      </c>
      <c r="D536" s="183" t="s">
        <v>2000</v>
      </c>
      <c r="E536" s="183"/>
      <c r="F536" s="184" t="s">
        <v>47</v>
      </c>
      <c r="G536" s="184"/>
      <c r="H536" s="185">
        <v>53</v>
      </c>
      <c r="I536" s="186">
        <v>0</v>
      </c>
      <c r="J536" s="185"/>
      <c r="K536" s="177"/>
      <c r="L536" s="182" t="s">
        <v>1066</v>
      </c>
      <c r="M536" s="183" t="s">
        <v>1067</v>
      </c>
      <c r="N536" s="183" t="s">
        <v>2129</v>
      </c>
      <c r="O536" s="183" t="s">
        <v>2130</v>
      </c>
      <c r="P536" s="185"/>
      <c r="Q536" s="184" t="s">
        <v>47</v>
      </c>
      <c r="R536" s="185"/>
      <c r="S536" s="185">
        <v>137</v>
      </c>
      <c r="T536" s="186">
        <v>0</v>
      </c>
      <c r="U536" s="182"/>
      <c r="V536" s="177"/>
      <c r="W536" s="183" t="s">
        <v>1146</v>
      </c>
      <c r="X536" s="183" t="s">
        <v>1147</v>
      </c>
      <c r="Y536" s="183" t="s">
        <v>2159</v>
      </c>
      <c r="Z536" s="184" t="s">
        <v>2160</v>
      </c>
      <c r="AA536" s="185"/>
      <c r="AB536" s="184" t="s">
        <v>47</v>
      </c>
      <c r="AC536" s="185"/>
      <c r="AD536" s="185">
        <v>78</v>
      </c>
      <c r="AE536" s="186">
        <v>0</v>
      </c>
      <c r="AF536" s="182"/>
    </row>
    <row r="537" spans="1:32" s="154" customFormat="1" ht="14.45" customHeight="1" x14ac:dyDescent="0.2">
      <c r="A537" s="182" t="s">
        <v>1003</v>
      </c>
      <c r="B537" s="182" t="s">
        <v>1004</v>
      </c>
      <c r="C537" s="183" t="s">
        <v>1999</v>
      </c>
      <c r="D537" s="183" t="s">
        <v>2000</v>
      </c>
      <c r="E537" s="183"/>
      <c r="F537" s="184" t="s">
        <v>47</v>
      </c>
      <c r="G537" s="184"/>
      <c r="H537" s="185">
        <v>34</v>
      </c>
      <c r="I537" s="186">
        <v>0</v>
      </c>
      <c r="J537" s="185"/>
      <c r="K537" s="177"/>
      <c r="L537" s="182" t="s">
        <v>1068</v>
      </c>
      <c r="M537" s="183" t="s">
        <v>1069</v>
      </c>
      <c r="N537" s="183" t="s">
        <v>2129</v>
      </c>
      <c r="O537" s="183" t="s">
        <v>2130</v>
      </c>
      <c r="P537" s="185"/>
      <c r="Q537" s="184" t="s">
        <v>47</v>
      </c>
      <c r="R537" s="185"/>
      <c r="S537" s="185">
        <v>240</v>
      </c>
      <c r="T537" s="186">
        <v>0</v>
      </c>
      <c r="U537" s="182"/>
      <c r="V537" s="177"/>
      <c r="W537" s="183" t="s">
        <v>1148</v>
      </c>
      <c r="X537" s="183" t="s">
        <v>1149</v>
      </c>
      <c r="Y537" s="183" t="s">
        <v>2159</v>
      </c>
      <c r="Z537" s="184" t="s">
        <v>2160</v>
      </c>
      <c r="AA537" s="185"/>
      <c r="AB537" s="184" t="s">
        <v>47</v>
      </c>
      <c r="AC537" s="185"/>
      <c r="AD537" s="185">
        <v>100</v>
      </c>
      <c r="AE537" s="186">
        <v>0</v>
      </c>
      <c r="AF537" s="182"/>
    </row>
    <row r="538" spans="1:32" s="154" customFormat="1" ht="14.45" customHeight="1" x14ac:dyDescent="0.2">
      <c r="A538" s="182" t="s">
        <v>2115</v>
      </c>
      <c r="B538" s="182" t="s">
        <v>2116</v>
      </c>
      <c r="C538" s="183" t="s">
        <v>1999</v>
      </c>
      <c r="D538" s="183" t="s">
        <v>2000</v>
      </c>
      <c r="E538" s="183"/>
      <c r="F538" s="184" t="s">
        <v>47</v>
      </c>
      <c r="G538" s="184"/>
      <c r="H538" s="185">
        <v>63</v>
      </c>
      <c r="I538" s="186">
        <v>0</v>
      </c>
      <c r="J538" s="185"/>
      <c r="K538" s="177"/>
      <c r="L538" s="172" t="s">
        <v>2145</v>
      </c>
      <c r="M538" s="183"/>
      <c r="N538" s="183"/>
      <c r="O538" s="183"/>
      <c r="P538" s="185"/>
      <c r="Q538" s="184"/>
      <c r="R538" s="185"/>
      <c r="S538" s="185">
        <f>(SUM(H553:H556) + SUM(S523:S537))</f>
        <v>2495</v>
      </c>
      <c r="T538" s="186">
        <f>(SUM(I553:I556) + SUM(T523:T537))</f>
        <v>0</v>
      </c>
      <c r="U538" s="182">
        <f>(SUM(J553:J556) + SUM(U523:U537))</f>
        <v>0</v>
      </c>
      <c r="V538" s="177"/>
      <c r="W538" s="183" t="s">
        <v>1150</v>
      </c>
      <c r="X538" s="183" t="s">
        <v>1151</v>
      </c>
      <c r="Y538" s="183" t="s">
        <v>2159</v>
      </c>
      <c r="Z538" s="184" t="s">
        <v>2160</v>
      </c>
      <c r="AA538" s="185"/>
      <c r="AB538" s="184" t="s">
        <v>47</v>
      </c>
      <c r="AC538" s="185"/>
      <c r="AD538" s="185">
        <v>44</v>
      </c>
      <c r="AE538" s="186">
        <v>0</v>
      </c>
      <c r="AF538" s="182"/>
    </row>
    <row r="539" spans="1:32" s="154" customFormat="1" ht="14.45" customHeight="1" x14ac:dyDescent="0.25">
      <c r="A539" s="182" t="s">
        <v>2117</v>
      </c>
      <c r="B539" s="182" t="s">
        <v>2118</v>
      </c>
      <c r="C539" s="183" t="s">
        <v>1999</v>
      </c>
      <c r="D539" s="183" t="s">
        <v>2000</v>
      </c>
      <c r="E539" s="183"/>
      <c r="F539" s="184" t="s">
        <v>47</v>
      </c>
      <c r="G539" s="184"/>
      <c r="H539" s="185">
        <v>42</v>
      </c>
      <c r="I539" s="186">
        <v>0</v>
      </c>
      <c r="J539" s="185"/>
      <c r="K539" s="177"/>
      <c r="L539" s="214" t="s">
        <v>2146</v>
      </c>
      <c r="M539" s="212"/>
      <c r="N539" s="212"/>
      <c r="O539" s="212"/>
      <c r="P539" s="212"/>
      <c r="Q539" s="212"/>
      <c r="R539" s="212"/>
      <c r="S539" s="212"/>
      <c r="T539" s="212"/>
      <c r="U539" s="213"/>
      <c r="V539" s="177"/>
      <c r="W539" s="183" t="s">
        <v>1152</v>
      </c>
      <c r="X539" s="183" t="s">
        <v>1153</v>
      </c>
      <c r="Y539" s="183" t="s">
        <v>2159</v>
      </c>
      <c r="Z539" s="184" t="s">
        <v>2160</v>
      </c>
      <c r="AA539" s="185"/>
      <c r="AB539" s="184" t="s">
        <v>47</v>
      </c>
      <c r="AC539" s="185"/>
      <c r="AD539" s="185">
        <v>32</v>
      </c>
      <c r="AE539" s="186">
        <v>0</v>
      </c>
      <c r="AF539" s="182"/>
    </row>
    <row r="540" spans="1:32" s="154" customFormat="1" ht="14.45" customHeight="1" x14ac:dyDescent="0.2">
      <c r="A540" s="182" t="s">
        <v>2119</v>
      </c>
      <c r="B540" s="182" t="s">
        <v>2120</v>
      </c>
      <c r="C540" s="183" t="s">
        <v>1999</v>
      </c>
      <c r="D540" s="183" t="s">
        <v>2000</v>
      </c>
      <c r="E540" s="183"/>
      <c r="F540" s="184" t="s">
        <v>47</v>
      </c>
      <c r="G540" s="184"/>
      <c r="H540" s="185">
        <v>77</v>
      </c>
      <c r="I540" s="186">
        <v>0</v>
      </c>
      <c r="J540" s="185"/>
      <c r="K540" s="177"/>
      <c r="L540" s="182" t="s">
        <v>2147</v>
      </c>
      <c r="M540" s="183" t="s">
        <v>2148</v>
      </c>
      <c r="N540" s="183" t="s">
        <v>2149</v>
      </c>
      <c r="O540" s="183" t="s">
        <v>2150</v>
      </c>
      <c r="P540" s="185"/>
      <c r="Q540" s="184" t="s">
        <v>47</v>
      </c>
      <c r="R540" s="185"/>
      <c r="S540" s="185">
        <v>119</v>
      </c>
      <c r="T540" s="186">
        <v>0</v>
      </c>
      <c r="U540" s="182"/>
      <c r="V540" s="177"/>
      <c r="W540" s="183" t="s">
        <v>1154</v>
      </c>
      <c r="X540" s="183" t="s">
        <v>1155</v>
      </c>
      <c r="Y540" s="183" t="s">
        <v>2159</v>
      </c>
      <c r="Z540" s="184" t="s">
        <v>2160</v>
      </c>
      <c r="AA540" s="185"/>
      <c r="AB540" s="184" t="s">
        <v>47</v>
      </c>
      <c r="AC540" s="185"/>
      <c r="AD540" s="185">
        <v>36</v>
      </c>
      <c r="AE540" s="186">
        <v>0</v>
      </c>
      <c r="AF540" s="182"/>
    </row>
    <row r="541" spans="1:32" s="154" customFormat="1" ht="14.45" customHeight="1" x14ac:dyDescent="0.2">
      <c r="A541" s="182" t="s">
        <v>1005</v>
      </c>
      <c r="B541" s="182" t="s">
        <v>1006</v>
      </c>
      <c r="C541" s="183" t="s">
        <v>1999</v>
      </c>
      <c r="D541" s="183" t="s">
        <v>2000</v>
      </c>
      <c r="E541" s="183"/>
      <c r="F541" s="184" t="s">
        <v>47</v>
      </c>
      <c r="G541" s="184"/>
      <c r="H541" s="185">
        <v>47</v>
      </c>
      <c r="I541" s="186">
        <v>0</v>
      </c>
      <c r="J541" s="185"/>
      <c r="K541" s="177"/>
      <c r="L541" s="182" t="s">
        <v>1084</v>
      </c>
      <c r="M541" s="183" t="s">
        <v>1085</v>
      </c>
      <c r="N541" s="183" t="s">
        <v>2149</v>
      </c>
      <c r="O541" s="183" t="s">
        <v>2150</v>
      </c>
      <c r="P541" s="185"/>
      <c r="Q541" s="184" t="s">
        <v>47</v>
      </c>
      <c r="R541" s="185"/>
      <c r="S541" s="185">
        <v>80</v>
      </c>
      <c r="T541" s="186">
        <v>0</v>
      </c>
      <c r="U541" s="182"/>
      <c r="V541" s="177"/>
      <c r="W541" s="183" t="s">
        <v>1156</v>
      </c>
      <c r="X541" s="183" t="s">
        <v>1157</v>
      </c>
      <c r="Y541" s="183" t="s">
        <v>2159</v>
      </c>
      <c r="Z541" s="184" t="s">
        <v>2160</v>
      </c>
      <c r="AA541" s="185"/>
      <c r="AB541" s="184" t="s">
        <v>47</v>
      </c>
      <c r="AC541" s="185"/>
      <c r="AD541" s="185">
        <v>39</v>
      </c>
      <c r="AE541" s="186">
        <v>0</v>
      </c>
      <c r="AF541" s="182"/>
    </row>
    <row r="542" spans="1:32" s="154" customFormat="1" ht="14.45" customHeight="1" x14ac:dyDescent="0.2">
      <c r="A542" s="182" t="s">
        <v>1007</v>
      </c>
      <c r="B542" s="182" t="s">
        <v>1008</v>
      </c>
      <c r="C542" s="183" t="s">
        <v>1999</v>
      </c>
      <c r="D542" s="183" t="s">
        <v>2000</v>
      </c>
      <c r="E542" s="183"/>
      <c r="F542" s="184" t="s">
        <v>47</v>
      </c>
      <c r="G542" s="184"/>
      <c r="H542" s="185">
        <v>93</v>
      </c>
      <c r="I542" s="186">
        <v>0</v>
      </c>
      <c r="J542" s="185"/>
      <c r="K542" s="177"/>
      <c r="L542" s="182" t="s">
        <v>2151</v>
      </c>
      <c r="M542" s="183" t="s">
        <v>2152</v>
      </c>
      <c r="N542" s="183" t="s">
        <v>2149</v>
      </c>
      <c r="O542" s="183" t="s">
        <v>2150</v>
      </c>
      <c r="P542" s="185"/>
      <c r="Q542" s="184" t="s">
        <v>47</v>
      </c>
      <c r="R542" s="185"/>
      <c r="S542" s="185">
        <v>79</v>
      </c>
      <c r="T542" s="186">
        <v>0</v>
      </c>
      <c r="U542" s="182"/>
      <c r="V542" s="177"/>
      <c r="W542" s="183" t="s">
        <v>1160</v>
      </c>
      <c r="X542" s="183" t="s">
        <v>1161</v>
      </c>
      <c r="Y542" s="183" t="s">
        <v>2159</v>
      </c>
      <c r="Z542" s="184" t="s">
        <v>2160</v>
      </c>
      <c r="AA542" s="185"/>
      <c r="AB542" s="184" t="s">
        <v>47</v>
      </c>
      <c r="AC542" s="185"/>
      <c r="AD542" s="185">
        <v>21</v>
      </c>
      <c r="AE542" s="186">
        <v>0</v>
      </c>
      <c r="AF542" s="182"/>
    </row>
    <row r="543" spans="1:32" s="154" customFormat="1" ht="14.45" customHeight="1" x14ac:dyDescent="0.2">
      <c r="A543" s="182" t="s">
        <v>1009</v>
      </c>
      <c r="B543" s="182" t="s">
        <v>1010</v>
      </c>
      <c r="C543" s="183" t="s">
        <v>1999</v>
      </c>
      <c r="D543" s="183" t="s">
        <v>2000</v>
      </c>
      <c r="E543" s="183"/>
      <c r="F543" s="184" t="s">
        <v>47</v>
      </c>
      <c r="G543" s="184"/>
      <c r="H543" s="185">
        <v>77</v>
      </c>
      <c r="I543" s="186">
        <v>0</v>
      </c>
      <c r="J543" s="185"/>
      <c r="K543" s="177"/>
      <c r="L543" s="182" t="s">
        <v>2153</v>
      </c>
      <c r="M543" s="183" t="s">
        <v>2154</v>
      </c>
      <c r="N543" s="183" t="s">
        <v>2149</v>
      </c>
      <c r="O543" s="183" t="s">
        <v>2150</v>
      </c>
      <c r="P543" s="185"/>
      <c r="Q543" s="184" t="s">
        <v>47</v>
      </c>
      <c r="R543" s="185"/>
      <c r="S543" s="185">
        <v>79</v>
      </c>
      <c r="T543" s="186">
        <v>0</v>
      </c>
      <c r="U543" s="182"/>
      <c r="V543" s="177"/>
      <c r="W543" s="183" t="s">
        <v>1162</v>
      </c>
      <c r="X543" s="183" t="s">
        <v>1163</v>
      </c>
      <c r="Y543" s="183" t="s">
        <v>2159</v>
      </c>
      <c r="Z543" s="184" t="s">
        <v>2160</v>
      </c>
      <c r="AA543" s="185"/>
      <c r="AB543" s="184" t="s">
        <v>47</v>
      </c>
      <c r="AC543" s="185"/>
      <c r="AD543" s="185">
        <v>74</v>
      </c>
      <c r="AE543" s="186">
        <v>0</v>
      </c>
      <c r="AF543" s="182"/>
    </row>
    <row r="544" spans="1:32" s="154" customFormat="1" ht="14.45" customHeight="1" x14ac:dyDescent="0.2">
      <c r="A544" s="182" t="s">
        <v>2121</v>
      </c>
      <c r="B544" s="182" t="s">
        <v>2122</v>
      </c>
      <c r="C544" s="183" t="s">
        <v>1999</v>
      </c>
      <c r="D544" s="183" t="s">
        <v>2000</v>
      </c>
      <c r="E544" s="183"/>
      <c r="F544" s="184" t="s">
        <v>47</v>
      </c>
      <c r="G544" s="184"/>
      <c r="H544" s="185">
        <v>72</v>
      </c>
      <c r="I544" s="186">
        <v>0</v>
      </c>
      <c r="J544" s="185"/>
      <c r="K544" s="177"/>
      <c r="L544" s="182" t="s">
        <v>1088</v>
      </c>
      <c r="M544" s="183" t="s">
        <v>1089</v>
      </c>
      <c r="N544" s="183" t="s">
        <v>2149</v>
      </c>
      <c r="O544" s="183" t="s">
        <v>2150</v>
      </c>
      <c r="P544" s="185"/>
      <c r="Q544" s="184" t="s">
        <v>47</v>
      </c>
      <c r="R544" s="185"/>
      <c r="S544" s="185">
        <v>122</v>
      </c>
      <c r="T544" s="186">
        <v>0</v>
      </c>
      <c r="U544" s="182"/>
      <c r="V544" s="177"/>
      <c r="W544" s="183" t="s">
        <v>1164</v>
      </c>
      <c r="X544" s="183" t="s">
        <v>1165</v>
      </c>
      <c r="Y544" s="183" t="s">
        <v>2159</v>
      </c>
      <c r="Z544" s="184" t="s">
        <v>2160</v>
      </c>
      <c r="AA544" s="185"/>
      <c r="AB544" s="184" t="s">
        <v>47</v>
      </c>
      <c r="AC544" s="185"/>
      <c r="AD544" s="185">
        <v>328</v>
      </c>
      <c r="AE544" s="186">
        <v>0</v>
      </c>
      <c r="AF544" s="182"/>
    </row>
    <row r="545" spans="1:32" s="154" customFormat="1" ht="14.45" customHeight="1" x14ac:dyDescent="0.2">
      <c r="A545" s="172" t="s">
        <v>2123</v>
      </c>
      <c r="B545" s="182"/>
      <c r="C545" s="183"/>
      <c r="D545" s="183"/>
      <c r="E545" s="183"/>
      <c r="F545" s="184"/>
      <c r="G545" s="184"/>
      <c r="H545" s="185">
        <f>(SUM(AD456:AD476) + SUM(H483:H516) + SUM(S483:S516) + SUM(AD483:AD516) + SUM(H523:H544))</f>
        <v>8962</v>
      </c>
      <c r="I545" s="186">
        <f>(SUM(AE456:AE476) + SUM(I483:I516) + SUM(T483:T516) + SUM(AE483:AE516) + SUM(I523:I544))</f>
        <v>0</v>
      </c>
      <c r="J545" s="185">
        <f>(SUM(AF456:AF476) + SUM(J483:J516) + SUM(U483:U516) + SUM(AF483:AF516) + SUM(J523:J544))</f>
        <v>0</v>
      </c>
      <c r="K545" s="177"/>
      <c r="L545" s="182" t="s">
        <v>1090</v>
      </c>
      <c r="M545" s="183" t="s">
        <v>1091</v>
      </c>
      <c r="N545" s="183" t="s">
        <v>2149</v>
      </c>
      <c r="O545" s="183" t="s">
        <v>2150</v>
      </c>
      <c r="P545" s="185"/>
      <c r="Q545" s="184" t="s">
        <v>47</v>
      </c>
      <c r="R545" s="185"/>
      <c r="S545" s="185">
        <v>110</v>
      </c>
      <c r="T545" s="186">
        <v>0</v>
      </c>
      <c r="U545" s="182"/>
      <c r="V545" s="177"/>
      <c r="W545" s="183" t="s">
        <v>2167</v>
      </c>
      <c r="X545" s="183" t="s">
        <v>2168</v>
      </c>
      <c r="Y545" s="183" t="s">
        <v>2159</v>
      </c>
      <c r="Z545" s="184" t="s">
        <v>2160</v>
      </c>
      <c r="AA545" s="185"/>
      <c r="AB545" s="184" t="s">
        <v>47</v>
      </c>
      <c r="AC545" s="185"/>
      <c r="AD545" s="185">
        <v>26</v>
      </c>
      <c r="AE545" s="186">
        <v>0</v>
      </c>
      <c r="AF545" s="182"/>
    </row>
    <row r="546" spans="1:32" s="154" customFormat="1" ht="14.45" customHeight="1" x14ac:dyDescent="0.25">
      <c r="A546" s="214" t="s">
        <v>2124</v>
      </c>
      <c r="B546" s="212"/>
      <c r="C546" s="212"/>
      <c r="D546" s="212"/>
      <c r="E546" s="212"/>
      <c r="F546" s="212"/>
      <c r="G546" s="212"/>
      <c r="H546" s="212"/>
      <c r="I546" s="212"/>
      <c r="J546" s="213"/>
      <c r="K546" s="177"/>
      <c r="L546" s="182" t="s">
        <v>1092</v>
      </c>
      <c r="M546" s="183" t="s">
        <v>1093</v>
      </c>
      <c r="N546" s="183" t="s">
        <v>2149</v>
      </c>
      <c r="O546" s="183" t="s">
        <v>2150</v>
      </c>
      <c r="P546" s="185"/>
      <c r="Q546" s="184" t="s">
        <v>47</v>
      </c>
      <c r="R546" s="185"/>
      <c r="S546" s="185">
        <v>208</v>
      </c>
      <c r="T546" s="186">
        <v>0</v>
      </c>
      <c r="U546" s="182"/>
      <c r="V546" s="177"/>
      <c r="W546" s="183" t="s">
        <v>1168</v>
      </c>
      <c r="X546" s="183" t="s">
        <v>1169</v>
      </c>
      <c r="Y546" s="183" t="s">
        <v>2159</v>
      </c>
      <c r="Z546" s="184" t="s">
        <v>2160</v>
      </c>
      <c r="AA546" s="185"/>
      <c r="AB546" s="184" t="s">
        <v>47</v>
      </c>
      <c r="AC546" s="185"/>
      <c r="AD546" s="185">
        <v>88</v>
      </c>
      <c r="AE546" s="186">
        <v>0</v>
      </c>
      <c r="AF546" s="182"/>
    </row>
    <row r="547" spans="1:32" s="154" customFormat="1" ht="14.45" customHeight="1" x14ac:dyDescent="0.2">
      <c r="A547" s="182" t="s">
        <v>1013</v>
      </c>
      <c r="B547" s="182" t="s">
        <v>1014</v>
      </c>
      <c r="C547" s="183" t="s">
        <v>2125</v>
      </c>
      <c r="D547" s="183" t="s">
        <v>2126</v>
      </c>
      <c r="E547" s="183"/>
      <c r="F547" s="184" t="s">
        <v>47</v>
      </c>
      <c r="G547" s="184"/>
      <c r="H547" s="185">
        <v>147</v>
      </c>
      <c r="I547" s="186">
        <v>0</v>
      </c>
      <c r="J547" s="185"/>
      <c r="K547" s="177"/>
      <c r="L547" s="182" t="s">
        <v>1094</v>
      </c>
      <c r="M547" s="183" t="s">
        <v>1095</v>
      </c>
      <c r="N547" s="183" t="s">
        <v>2149</v>
      </c>
      <c r="O547" s="183" t="s">
        <v>2150</v>
      </c>
      <c r="P547" s="185"/>
      <c r="Q547" s="184" t="s">
        <v>47</v>
      </c>
      <c r="R547" s="185"/>
      <c r="S547" s="185">
        <v>133</v>
      </c>
      <c r="T547" s="186">
        <v>0</v>
      </c>
      <c r="U547" s="182"/>
      <c r="V547" s="177"/>
      <c r="W547" s="183" t="s">
        <v>1174</v>
      </c>
      <c r="X547" s="183" t="s">
        <v>1175</v>
      </c>
      <c r="Y547" s="183" t="s">
        <v>2159</v>
      </c>
      <c r="Z547" s="184" t="s">
        <v>2160</v>
      </c>
      <c r="AA547" s="185"/>
      <c r="AB547" s="184" t="s">
        <v>47</v>
      </c>
      <c r="AC547" s="185"/>
      <c r="AD547" s="185">
        <v>83</v>
      </c>
      <c r="AE547" s="186">
        <v>0</v>
      </c>
      <c r="AF547" s="182"/>
    </row>
    <row r="548" spans="1:32" s="154" customFormat="1" ht="14.45" customHeight="1" x14ac:dyDescent="0.2">
      <c r="A548" s="182" t="s">
        <v>1017</v>
      </c>
      <c r="B548" s="182" t="s">
        <v>1018</v>
      </c>
      <c r="C548" s="183" t="s">
        <v>2125</v>
      </c>
      <c r="D548" s="183" t="s">
        <v>2126</v>
      </c>
      <c r="E548" s="183"/>
      <c r="F548" s="184" t="s">
        <v>47</v>
      </c>
      <c r="G548" s="184"/>
      <c r="H548" s="185">
        <v>308</v>
      </c>
      <c r="I548" s="186">
        <v>0</v>
      </c>
      <c r="J548" s="185"/>
      <c r="K548" s="177"/>
      <c r="L548" s="182" t="s">
        <v>1096</v>
      </c>
      <c r="M548" s="183" t="s">
        <v>1097</v>
      </c>
      <c r="N548" s="183" t="s">
        <v>2149</v>
      </c>
      <c r="O548" s="183" t="s">
        <v>2150</v>
      </c>
      <c r="P548" s="185"/>
      <c r="Q548" s="184" t="s">
        <v>47</v>
      </c>
      <c r="R548" s="185"/>
      <c r="S548" s="185">
        <v>100</v>
      </c>
      <c r="T548" s="186">
        <v>0</v>
      </c>
      <c r="U548" s="182"/>
      <c r="V548" s="177"/>
      <c r="W548" s="183" t="s">
        <v>1176</v>
      </c>
      <c r="X548" s="183" t="s">
        <v>1177</v>
      </c>
      <c r="Y548" s="183" t="s">
        <v>2159</v>
      </c>
      <c r="Z548" s="184" t="s">
        <v>2160</v>
      </c>
      <c r="AA548" s="185"/>
      <c r="AB548" s="184" t="s">
        <v>47</v>
      </c>
      <c r="AC548" s="185"/>
      <c r="AD548" s="185">
        <v>95</v>
      </c>
      <c r="AE548" s="186">
        <v>0</v>
      </c>
      <c r="AF548" s="182"/>
    </row>
    <row r="549" spans="1:32" s="154" customFormat="1" ht="14.45" customHeight="1" x14ac:dyDescent="0.2">
      <c r="A549" s="182" t="s">
        <v>1023</v>
      </c>
      <c r="B549" s="182" t="s">
        <v>1024</v>
      </c>
      <c r="C549" s="183" t="s">
        <v>2125</v>
      </c>
      <c r="D549" s="183" t="s">
        <v>2126</v>
      </c>
      <c r="E549" s="183"/>
      <c r="F549" s="184" t="s">
        <v>47</v>
      </c>
      <c r="G549" s="184"/>
      <c r="H549" s="185">
        <v>248</v>
      </c>
      <c r="I549" s="186">
        <v>0</v>
      </c>
      <c r="J549" s="185"/>
      <c r="K549" s="177"/>
      <c r="L549" s="172" t="s">
        <v>2155</v>
      </c>
      <c r="M549" s="183"/>
      <c r="N549" s="183"/>
      <c r="O549" s="183"/>
      <c r="P549" s="185"/>
      <c r="Q549" s="184"/>
      <c r="R549" s="185"/>
      <c r="S549" s="185">
        <f>(SUM(S539:S548))</f>
        <v>1030</v>
      </c>
      <c r="T549" s="186">
        <f>(SUM(T539:T548))</f>
        <v>0</v>
      </c>
      <c r="U549" s="182">
        <f>(SUM(U539:U548))</f>
        <v>0</v>
      </c>
      <c r="V549" s="177"/>
      <c r="W549" s="183" t="s">
        <v>1180</v>
      </c>
      <c r="X549" s="183" t="s">
        <v>1181</v>
      </c>
      <c r="Y549" s="183" t="s">
        <v>2159</v>
      </c>
      <c r="Z549" s="184" t="s">
        <v>2160</v>
      </c>
      <c r="AA549" s="185"/>
      <c r="AB549" s="184" t="s">
        <v>47</v>
      </c>
      <c r="AC549" s="185"/>
      <c r="AD549" s="185">
        <v>99</v>
      </c>
      <c r="AE549" s="186">
        <v>0</v>
      </c>
      <c r="AF549" s="182"/>
    </row>
    <row r="550" spans="1:32" s="154" customFormat="1" ht="14.45" customHeight="1" x14ac:dyDescent="0.25">
      <c r="A550" s="182" t="s">
        <v>1029</v>
      </c>
      <c r="B550" s="182" t="s">
        <v>1030</v>
      </c>
      <c r="C550" s="183" t="s">
        <v>2125</v>
      </c>
      <c r="D550" s="183" t="s">
        <v>2126</v>
      </c>
      <c r="E550" s="183"/>
      <c r="F550" s="184" t="s">
        <v>47</v>
      </c>
      <c r="G550" s="184"/>
      <c r="H550" s="185">
        <v>542</v>
      </c>
      <c r="I550" s="186">
        <v>0</v>
      </c>
      <c r="J550" s="185"/>
      <c r="K550" s="177"/>
      <c r="L550" s="214" t="s">
        <v>2156</v>
      </c>
      <c r="M550" s="212"/>
      <c r="N550" s="212"/>
      <c r="O550" s="212"/>
      <c r="P550" s="212"/>
      <c r="Q550" s="212"/>
      <c r="R550" s="212"/>
      <c r="S550" s="212"/>
      <c r="T550" s="212"/>
      <c r="U550" s="213"/>
      <c r="V550" s="177"/>
      <c r="W550" s="183" t="s">
        <v>1182</v>
      </c>
      <c r="X550" s="183" t="s">
        <v>1183</v>
      </c>
      <c r="Y550" s="183" t="s">
        <v>2159</v>
      </c>
      <c r="Z550" s="184" t="s">
        <v>2160</v>
      </c>
      <c r="AA550" s="185"/>
      <c r="AB550" s="184" t="s">
        <v>47</v>
      </c>
      <c r="AC550" s="185"/>
      <c r="AD550" s="185">
        <v>225</v>
      </c>
      <c r="AE550" s="186">
        <v>0</v>
      </c>
      <c r="AF550" s="182"/>
    </row>
    <row r="551" spans="1:32" s="154" customFormat="1" ht="14.45" customHeight="1" x14ac:dyDescent="0.2">
      <c r="A551" s="182" t="s">
        <v>1033</v>
      </c>
      <c r="B551" s="182" t="s">
        <v>1034</v>
      </c>
      <c r="C551" s="183" t="s">
        <v>2125</v>
      </c>
      <c r="D551" s="183" t="s">
        <v>2126</v>
      </c>
      <c r="E551" s="183"/>
      <c r="F551" s="184" t="s">
        <v>47</v>
      </c>
      <c r="G551" s="184"/>
      <c r="H551" s="185">
        <v>188</v>
      </c>
      <c r="I551" s="186">
        <v>0</v>
      </c>
      <c r="J551" s="185"/>
      <c r="K551" s="177"/>
      <c r="L551" s="182" t="s">
        <v>2157</v>
      </c>
      <c r="M551" s="183" t="s">
        <v>2158</v>
      </c>
      <c r="N551" s="183" t="s">
        <v>2159</v>
      </c>
      <c r="O551" s="183" t="s">
        <v>2160</v>
      </c>
      <c r="P551" s="185"/>
      <c r="Q551" s="184" t="s">
        <v>47</v>
      </c>
      <c r="R551" s="185"/>
      <c r="S551" s="185">
        <v>28</v>
      </c>
      <c r="T551" s="186">
        <v>0</v>
      </c>
      <c r="U551" s="182"/>
      <c r="V551" s="177"/>
      <c r="W551" s="183" t="s">
        <v>1184</v>
      </c>
      <c r="X551" s="183" t="s">
        <v>1185</v>
      </c>
      <c r="Y551" s="183" t="s">
        <v>2159</v>
      </c>
      <c r="Z551" s="184" t="s">
        <v>2160</v>
      </c>
      <c r="AA551" s="185"/>
      <c r="AB551" s="184" t="s">
        <v>47</v>
      </c>
      <c r="AC551" s="185"/>
      <c r="AD551" s="185">
        <v>46</v>
      </c>
      <c r="AE551" s="186">
        <v>0</v>
      </c>
      <c r="AF551" s="182"/>
    </row>
    <row r="552" spans="1:32" s="154" customFormat="1" ht="14.45" customHeight="1" x14ac:dyDescent="0.2">
      <c r="A552" s="172" t="s">
        <v>2127</v>
      </c>
      <c r="B552" s="182"/>
      <c r="C552" s="183"/>
      <c r="D552" s="183"/>
      <c r="E552" s="183"/>
      <c r="F552" s="184"/>
      <c r="G552" s="184"/>
      <c r="H552" s="185">
        <f>(SUM(H546:H551))</f>
        <v>1433</v>
      </c>
      <c r="I552" s="186">
        <f>(SUM(I546:I551))</f>
        <v>0</v>
      </c>
      <c r="J552" s="185">
        <f>(SUM(J546:J551))</f>
        <v>0</v>
      </c>
      <c r="K552" s="177"/>
      <c r="L552" s="182" t="s">
        <v>2161</v>
      </c>
      <c r="M552" s="183" t="s">
        <v>2162</v>
      </c>
      <c r="N552" s="183" t="s">
        <v>2159</v>
      </c>
      <c r="O552" s="183" t="s">
        <v>2160</v>
      </c>
      <c r="P552" s="185"/>
      <c r="Q552" s="184" t="s">
        <v>47</v>
      </c>
      <c r="R552" s="185"/>
      <c r="S552" s="185">
        <v>31</v>
      </c>
      <c r="T552" s="186">
        <v>0</v>
      </c>
      <c r="U552" s="182"/>
      <c r="V552" s="177"/>
      <c r="W552" s="183" t="s">
        <v>1190</v>
      </c>
      <c r="X552" s="183" t="s">
        <v>1191</v>
      </c>
      <c r="Y552" s="183" t="s">
        <v>2159</v>
      </c>
      <c r="Z552" s="184" t="s">
        <v>2160</v>
      </c>
      <c r="AA552" s="185"/>
      <c r="AB552" s="184" t="s">
        <v>47</v>
      </c>
      <c r="AC552" s="185"/>
      <c r="AD552" s="185">
        <v>11</v>
      </c>
      <c r="AE552" s="186">
        <v>0</v>
      </c>
      <c r="AF552" s="182"/>
    </row>
    <row r="553" spans="1:32" s="154" customFormat="1" ht="14.45" customHeight="1" x14ac:dyDescent="0.25">
      <c r="A553" s="214" t="s">
        <v>2128</v>
      </c>
      <c r="B553" s="212"/>
      <c r="C553" s="212"/>
      <c r="D553" s="212"/>
      <c r="E553" s="212"/>
      <c r="F553" s="212"/>
      <c r="G553" s="212"/>
      <c r="H553" s="212"/>
      <c r="I553" s="212"/>
      <c r="J553" s="213"/>
      <c r="K553" s="177"/>
      <c r="L553" s="182" t="s">
        <v>1108</v>
      </c>
      <c r="M553" s="183" t="s">
        <v>1109</v>
      </c>
      <c r="N553" s="183" t="s">
        <v>2159</v>
      </c>
      <c r="O553" s="183" t="s">
        <v>2160</v>
      </c>
      <c r="P553" s="185"/>
      <c r="Q553" s="184" t="s">
        <v>47</v>
      </c>
      <c r="R553" s="185"/>
      <c r="S553" s="185">
        <v>65</v>
      </c>
      <c r="T553" s="186">
        <v>0</v>
      </c>
      <c r="U553" s="182"/>
      <c r="V553" s="177"/>
      <c r="W553" s="183" t="s">
        <v>1194</v>
      </c>
      <c r="X553" s="183" t="s">
        <v>1195</v>
      </c>
      <c r="Y553" s="183" t="s">
        <v>2159</v>
      </c>
      <c r="Z553" s="184" t="s">
        <v>2160</v>
      </c>
      <c r="AA553" s="185"/>
      <c r="AB553" s="184" t="s">
        <v>47</v>
      </c>
      <c r="AC553" s="185"/>
      <c r="AD553" s="185">
        <v>127</v>
      </c>
      <c r="AE553" s="186">
        <v>0</v>
      </c>
      <c r="AF553" s="182"/>
    </row>
    <row r="554" spans="1:32" s="154" customFormat="1" ht="14.45" customHeight="1" x14ac:dyDescent="0.2">
      <c r="A554" s="182" t="s">
        <v>1037</v>
      </c>
      <c r="B554" s="182" t="s">
        <v>1038</v>
      </c>
      <c r="C554" s="183" t="s">
        <v>2129</v>
      </c>
      <c r="D554" s="183" t="s">
        <v>2130</v>
      </c>
      <c r="E554" s="183"/>
      <c r="F554" s="184" t="s">
        <v>47</v>
      </c>
      <c r="G554" s="184"/>
      <c r="H554" s="185">
        <v>118</v>
      </c>
      <c r="I554" s="186">
        <v>0</v>
      </c>
      <c r="J554" s="185"/>
      <c r="K554" s="177"/>
      <c r="L554" s="182" t="s">
        <v>1112</v>
      </c>
      <c r="M554" s="183" t="s">
        <v>1113</v>
      </c>
      <c r="N554" s="183" t="s">
        <v>2159</v>
      </c>
      <c r="O554" s="183" t="s">
        <v>2160</v>
      </c>
      <c r="P554" s="185"/>
      <c r="Q554" s="184" t="s">
        <v>47</v>
      </c>
      <c r="R554" s="185"/>
      <c r="S554" s="185">
        <v>17</v>
      </c>
      <c r="T554" s="186">
        <v>0</v>
      </c>
      <c r="U554" s="182"/>
      <c r="V554" s="177"/>
      <c r="W554" s="183" t="s">
        <v>1196</v>
      </c>
      <c r="X554" s="183" t="s">
        <v>1197</v>
      </c>
      <c r="Y554" s="183" t="s">
        <v>2159</v>
      </c>
      <c r="Z554" s="184" t="s">
        <v>2160</v>
      </c>
      <c r="AA554" s="185"/>
      <c r="AB554" s="184" t="s">
        <v>47</v>
      </c>
      <c r="AC554" s="185"/>
      <c r="AD554" s="185">
        <v>39</v>
      </c>
      <c r="AE554" s="186">
        <v>0</v>
      </c>
      <c r="AF554" s="182"/>
    </row>
    <row r="555" spans="1:32" s="154" customFormat="1" ht="14.45" customHeight="1" x14ac:dyDescent="0.2">
      <c r="A555" s="182" t="s">
        <v>1041</v>
      </c>
      <c r="B555" s="182" t="s">
        <v>1042</v>
      </c>
      <c r="C555" s="183" t="s">
        <v>2129</v>
      </c>
      <c r="D555" s="183" t="s">
        <v>2130</v>
      </c>
      <c r="E555" s="183"/>
      <c r="F555" s="184" t="s">
        <v>47</v>
      </c>
      <c r="G555" s="184"/>
      <c r="H555" s="185">
        <v>342</v>
      </c>
      <c r="I555" s="186">
        <v>0</v>
      </c>
      <c r="J555" s="185"/>
      <c r="K555" s="177"/>
      <c r="L555" s="182" t="s">
        <v>1116</v>
      </c>
      <c r="M555" s="183" t="s">
        <v>1117</v>
      </c>
      <c r="N555" s="183" t="s">
        <v>2159</v>
      </c>
      <c r="O555" s="183" t="s">
        <v>2160</v>
      </c>
      <c r="P555" s="185"/>
      <c r="Q555" s="184" t="s">
        <v>47</v>
      </c>
      <c r="R555" s="185"/>
      <c r="S555" s="185">
        <v>34</v>
      </c>
      <c r="T555" s="186">
        <v>0</v>
      </c>
      <c r="U555" s="182"/>
      <c r="V555" s="177"/>
      <c r="W555" s="173" t="s">
        <v>2169</v>
      </c>
      <c r="X555" s="183"/>
      <c r="Y555" s="183"/>
      <c r="Z555" s="184"/>
      <c r="AA555" s="185"/>
      <c r="AB555" s="184"/>
      <c r="AC555" s="185"/>
      <c r="AD555" s="185">
        <f>(SUM(S550:S556) + SUM(AD523:AD554))</f>
        <v>2716</v>
      </c>
      <c r="AE555" s="186">
        <f>(SUM(T550:T556) + SUM(AE523:AE554))</f>
        <v>0</v>
      </c>
      <c r="AF555" s="182">
        <f>(SUM(U550:U556) + SUM(AF523:AF554))</f>
        <v>0</v>
      </c>
    </row>
    <row r="556" spans="1:32" s="154" customFormat="1" ht="14.45" customHeight="1" x14ac:dyDescent="0.25">
      <c r="A556" s="182" t="s">
        <v>2131</v>
      </c>
      <c r="B556" s="182" t="s">
        <v>2132</v>
      </c>
      <c r="C556" s="183" t="s">
        <v>2129</v>
      </c>
      <c r="D556" s="183" t="s">
        <v>2130</v>
      </c>
      <c r="E556" s="183"/>
      <c r="F556" s="184" t="s">
        <v>47</v>
      </c>
      <c r="G556" s="184"/>
      <c r="H556" s="185">
        <v>148</v>
      </c>
      <c r="I556" s="186">
        <v>0</v>
      </c>
      <c r="J556" s="185"/>
      <c r="K556" s="177"/>
      <c r="L556" s="182" t="s">
        <v>1118</v>
      </c>
      <c r="M556" s="183" t="s">
        <v>1119</v>
      </c>
      <c r="N556" s="183" t="s">
        <v>2159</v>
      </c>
      <c r="O556" s="183" t="s">
        <v>2160</v>
      </c>
      <c r="P556" s="185"/>
      <c r="Q556" s="184" t="s">
        <v>47</v>
      </c>
      <c r="R556" s="185"/>
      <c r="S556" s="185">
        <v>96</v>
      </c>
      <c r="T556" s="186">
        <v>0</v>
      </c>
      <c r="U556" s="182"/>
      <c r="V556" s="177"/>
      <c r="W556" s="211" t="s">
        <v>2170</v>
      </c>
      <c r="X556" s="212"/>
      <c r="Y556" s="212"/>
      <c r="Z556" s="212"/>
      <c r="AA556" s="212"/>
      <c r="AB556" s="212"/>
      <c r="AC556" s="212"/>
      <c r="AD556" s="212"/>
      <c r="AE556" s="212"/>
      <c r="AF556" s="213"/>
    </row>
    <row r="557" spans="1:32" s="154" customFormat="1" ht="14.45" customHeight="1" x14ac:dyDescent="0.2">
      <c r="A557" s="182"/>
      <c r="B557" s="182"/>
      <c r="C557" s="183"/>
      <c r="D557" s="183"/>
      <c r="E557" s="183"/>
      <c r="F557" s="184"/>
      <c r="G557" s="184"/>
      <c r="H557" s="185"/>
      <c r="I557" s="186"/>
      <c r="J557" s="185"/>
      <c r="K557" s="177"/>
      <c r="L557" s="182"/>
      <c r="M557" s="183"/>
      <c r="N557" s="183"/>
      <c r="O557" s="183"/>
      <c r="P557" s="185"/>
      <c r="Q557" s="184"/>
      <c r="R557" s="185"/>
      <c r="S557" s="185"/>
      <c r="T557" s="186"/>
      <c r="U557" s="182"/>
      <c r="V557" s="177"/>
      <c r="W557" s="183"/>
      <c r="X557" s="183"/>
      <c r="Y557" s="183"/>
      <c r="Z557" s="184"/>
      <c r="AA557" s="185"/>
      <c r="AB557" s="184"/>
      <c r="AC557" s="185"/>
      <c r="AD557" s="185"/>
      <c r="AE557" s="186"/>
      <c r="AF557" s="182"/>
    </row>
    <row r="558" spans="1:32" s="154" customFormat="1" ht="14.45" customHeight="1" x14ac:dyDescent="0.25">
      <c r="A558" s="204" t="s">
        <v>2100</v>
      </c>
      <c r="B558" s="205"/>
      <c r="C558" s="205"/>
      <c r="D558" s="205"/>
      <c r="E558" s="205"/>
      <c r="F558" s="205"/>
      <c r="G558" s="205"/>
      <c r="H558" s="205"/>
      <c r="I558" s="205"/>
      <c r="J558" s="205"/>
      <c r="K558" s="205"/>
      <c r="L558" s="205"/>
      <c r="M558" s="205"/>
      <c r="N558" s="205"/>
      <c r="O558" s="205"/>
      <c r="P558" s="205"/>
      <c r="Q558" s="205"/>
      <c r="R558" s="205"/>
      <c r="S558" s="205"/>
      <c r="T558" s="205"/>
      <c r="U558" s="205"/>
      <c r="V558" s="205"/>
      <c r="W558" s="205"/>
      <c r="X558" s="205"/>
      <c r="Y558" s="205"/>
      <c r="Z558" s="205"/>
      <c r="AA558" s="205"/>
      <c r="AB558" s="205"/>
      <c r="AC558" s="205"/>
      <c r="AD558" s="205"/>
      <c r="AE558" s="205"/>
      <c r="AF558" s="205"/>
    </row>
    <row r="559" spans="1:32" s="154" customFormat="1" ht="24.95" customHeight="1" x14ac:dyDescent="0.25">
      <c r="A559" s="206"/>
      <c r="B559" s="207"/>
      <c r="C559" s="207"/>
      <c r="D559" s="207"/>
      <c r="E559" s="207"/>
      <c r="F559" s="207"/>
      <c r="G559" s="207"/>
      <c r="H559" s="207"/>
      <c r="I559" s="207"/>
      <c r="J559" s="207"/>
      <c r="K559" s="207"/>
      <c r="L559" s="207"/>
      <c r="M559" s="207"/>
      <c r="N559" s="207"/>
      <c r="O559" s="207"/>
      <c r="P559" s="207"/>
      <c r="Q559" s="207"/>
      <c r="R559" s="207"/>
      <c r="S559" s="207"/>
      <c r="T559" s="207"/>
      <c r="U559" s="207"/>
      <c r="V559" s="207"/>
      <c r="W559" s="207"/>
      <c r="X559" s="207"/>
      <c r="Y559" s="207"/>
      <c r="Z559" s="207"/>
      <c r="AA559" s="207"/>
      <c r="AB559" s="207"/>
      <c r="AC559" s="207"/>
      <c r="AD559" s="207"/>
      <c r="AE559" s="207"/>
      <c r="AF559" s="207"/>
    </row>
    <row r="560" spans="1:32" s="154" customFormat="1" ht="14.45" customHeight="1" x14ac:dyDescent="0.2">
      <c r="C560" s="155"/>
      <c r="D560" s="155"/>
      <c r="E560" s="155"/>
      <c r="F560" s="156"/>
      <c r="G560" s="156"/>
      <c r="H560" s="157"/>
      <c r="I560" s="165"/>
      <c r="J560" s="157"/>
      <c r="M560" s="155"/>
      <c r="N560" s="155"/>
      <c r="O560" s="155"/>
      <c r="P560" s="157"/>
      <c r="Q560" s="156"/>
      <c r="R560" s="157"/>
      <c r="S560" s="157"/>
      <c r="T560" s="165"/>
      <c r="W560" s="155"/>
      <c r="X560" s="155"/>
      <c r="Y560" s="155"/>
      <c r="Z560" s="156"/>
      <c r="AA560" s="157"/>
      <c r="AB560" s="156"/>
      <c r="AC560" s="157"/>
      <c r="AD560" s="157"/>
      <c r="AE560" s="165"/>
    </row>
    <row r="561" spans="1:32" s="154" customFormat="1" ht="14.45" customHeight="1" x14ac:dyDescent="0.2">
      <c r="A561" s="172" t="s">
        <v>10</v>
      </c>
      <c r="B561" s="172"/>
      <c r="C561" s="173"/>
      <c r="D561" s="173"/>
      <c r="E561" s="173"/>
      <c r="F561" s="174" t="s">
        <v>26</v>
      </c>
      <c r="G561" s="174"/>
      <c r="H561" s="175" t="s">
        <v>39</v>
      </c>
      <c r="I561" s="176" t="s">
        <v>40</v>
      </c>
      <c r="J561" s="175" t="s">
        <v>38</v>
      </c>
      <c r="K561" s="172"/>
      <c r="L561" s="172" t="s">
        <v>10</v>
      </c>
      <c r="M561" s="173"/>
      <c r="N561" s="173"/>
      <c r="O561" s="173"/>
      <c r="P561" s="175"/>
      <c r="Q561" s="174" t="s">
        <v>26</v>
      </c>
      <c r="R561" s="175"/>
      <c r="S561" s="175" t="s">
        <v>39</v>
      </c>
      <c r="T561" s="176" t="s">
        <v>40</v>
      </c>
      <c r="U561" s="172" t="s">
        <v>38</v>
      </c>
      <c r="V561" s="172"/>
      <c r="W561" s="173" t="s">
        <v>10</v>
      </c>
      <c r="X561" s="173"/>
      <c r="Y561" s="173"/>
      <c r="Z561" s="174"/>
      <c r="AA561" s="175"/>
      <c r="AB561" s="174" t="s">
        <v>26</v>
      </c>
      <c r="AC561" s="175"/>
      <c r="AD561" s="175" t="s">
        <v>39</v>
      </c>
      <c r="AE561" s="176" t="s">
        <v>40</v>
      </c>
      <c r="AF561" s="172" t="s">
        <v>38</v>
      </c>
    </row>
    <row r="562" spans="1:32" s="154" customFormat="1" ht="5.0999999999999996" customHeight="1" x14ac:dyDescent="0.2">
      <c r="A562" s="177"/>
      <c r="B562" s="177"/>
      <c r="C562" s="178"/>
      <c r="D562" s="178"/>
      <c r="E562" s="178"/>
      <c r="F562" s="179"/>
      <c r="G562" s="179"/>
      <c r="H562" s="180"/>
      <c r="I562" s="181"/>
      <c r="J562" s="180"/>
      <c r="K562" s="177"/>
      <c r="L562" s="177"/>
      <c r="M562" s="178"/>
      <c r="N562" s="178"/>
      <c r="O562" s="178"/>
      <c r="P562" s="180"/>
      <c r="Q562" s="179"/>
      <c r="R562" s="180"/>
      <c r="S562" s="180"/>
      <c r="T562" s="181"/>
      <c r="U562" s="177"/>
      <c r="V562" s="177"/>
      <c r="W562" s="178"/>
      <c r="X562" s="178"/>
      <c r="Y562" s="178"/>
      <c r="Z562" s="179"/>
      <c r="AA562" s="180"/>
      <c r="AB562" s="179"/>
      <c r="AC562" s="180"/>
      <c r="AD562" s="180"/>
      <c r="AE562" s="181"/>
      <c r="AF562" s="177"/>
    </row>
    <row r="563" spans="1:32" s="154" customFormat="1" ht="14.45" customHeight="1" x14ac:dyDescent="0.2">
      <c r="A563" s="182" t="s">
        <v>1200</v>
      </c>
      <c r="B563" s="182" t="s">
        <v>1201</v>
      </c>
      <c r="C563" s="183" t="s">
        <v>2172</v>
      </c>
      <c r="D563" s="183" t="s">
        <v>2173</v>
      </c>
      <c r="E563" s="183"/>
      <c r="F563" s="184" t="s">
        <v>47</v>
      </c>
      <c r="G563" s="184"/>
      <c r="H563" s="185">
        <v>89</v>
      </c>
      <c r="I563" s="186">
        <v>0</v>
      </c>
      <c r="J563" s="185"/>
      <c r="K563" s="177"/>
      <c r="L563" s="182" t="s">
        <v>2192</v>
      </c>
      <c r="M563" s="183" t="s">
        <v>2193</v>
      </c>
      <c r="N563" s="183" t="s">
        <v>2172</v>
      </c>
      <c r="O563" s="183" t="s">
        <v>2173</v>
      </c>
      <c r="P563" s="185"/>
      <c r="Q563" s="184" t="s">
        <v>47</v>
      </c>
      <c r="R563" s="185"/>
      <c r="S563" s="185">
        <v>46</v>
      </c>
      <c r="T563" s="186">
        <v>0</v>
      </c>
      <c r="U563" s="182"/>
      <c r="V563" s="177"/>
      <c r="W563" s="183" t="s">
        <v>1457</v>
      </c>
      <c r="X563" s="183" t="s">
        <v>1458</v>
      </c>
      <c r="Y563" s="183" t="s">
        <v>2172</v>
      </c>
      <c r="Z563" s="184" t="s">
        <v>2173</v>
      </c>
      <c r="AA563" s="185"/>
      <c r="AB563" s="184" t="s">
        <v>47</v>
      </c>
      <c r="AC563" s="185"/>
      <c r="AD563" s="185">
        <v>93</v>
      </c>
      <c r="AE563" s="186">
        <v>0</v>
      </c>
      <c r="AF563" s="182"/>
    </row>
    <row r="564" spans="1:32" s="154" customFormat="1" ht="14.45" customHeight="1" x14ac:dyDescent="0.2">
      <c r="A564" s="182" t="s">
        <v>1206</v>
      </c>
      <c r="B564" s="182" t="s">
        <v>1207</v>
      </c>
      <c r="C564" s="183" t="s">
        <v>2172</v>
      </c>
      <c r="D564" s="183" t="s">
        <v>2173</v>
      </c>
      <c r="E564" s="183"/>
      <c r="F564" s="184" t="s">
        <v>47</v>
      </c>
      <c r="G564" s="184"/>
      <c r="H564" s="185">
        <v>101</v>
      </c>
      <c r="I564" s="186">
        <v>0</v>
      </c>
      <c r="J564" s="185"/>
      <c r="K564" s="177"/>
      <c r="L564" s="182" t="s">
        <v>2194</v>
      </c>
      <c r="M564" s="183" t="s">
        <v>2195</v>
      </c>
      <c r="N564" s="183" t="s">
        <v>2172</v>
      </c>
      <c r="O564" s="183" t="s">
        <v>2173</v>
      </c>
      <c r="P564" s="185"/>
      <c r="Q564" s="184" t="s">
        <v>47</v>
      </c>
      <c r="R564" s="185"/>
      <c r="S564" s="185">
        <v>46</v>
      </c>
      <c r="T564" s="186">
        <v>0</v>
      </c>
      <c r="U564" s="182"/>
      <c r="V564" s="177"/>
      <c r="W564" s="183" t="s">
        <v>1461</v>
      </c>
      <c r="X564" s="183" t="s">
        <v>1462</v>
      </c>
      <c r="Y564" s="183" t="s">
        <v>2172</v>
      </c>
      <c r="Z564" s="184" t="s">
        <v>2173</v>
      </c>
      <c r="AA564" s="185"/>
      <c r="AB564" s="184" t="s">
        <v>47</v>
      </c>
      <c r="AC564" s="185"/>
      <c r="AD564" s="185">
        <v>45</v>
      </c>
      <c r="AE564" s="186">
        <v>0</v>
      </c>
      <c r="AF564" s="182"/>
    </row>
    <row r="565" spans="1:32" s="154" customFormat="1" ht="14.45" customHeight="1" x14ac:dyDescent="0.2">
      <c r="A565" s="182" t="s">
        <v>1222</v>
      </c>
      <c r="B565" s="182" t="s">
        <v>1223</v>
      </c>
      <c r="C565" s="183" t="s">
        <v>2172</v>
      </c>
      <c r="D565" s="183" t="s">
        <v>2173</v>
      </c>
      <c r="E565" s="183"/>
      <c r="F565" s="184" t="s">
        <v>47</v>
      </c>
      <c r="G565" s="184"/>
      <c r="H565" s="185">
        <v>79</v>
      </c>
      <c r="I565" s="186">
        <v>0</v>
      </c>
      <c r="J565" s="185"/>
      <c r="K565" s="177"/>
      <c r="L565" s="182" t="s">
        <v>2196</v>
      </c>
      <c r="M565" s="183" t="s">
        <v>2197</v>
      </c>
      <c r="N565" s="183" t="s">
        <v>2172</v>
      </c>
      <c r="O565" s="183" t="s">
        <v>2173</v>
      </c>
      <c r="P565" s="185"/>
      <c r="Q565" s="184" t="s">
        <v>47</v>
      </c>
      <c r="R565" s="185"/>
      <c r="S565" s="185">
        <v>39</v>
      </c>
      <c r="T565" s="186">
        <v>0</v>
      </c>
      <c r="U565" s="182"/>
      <c r="V565" s="177"/>
      <c r="W565" s="183" t="s">
        <v>1470</v>
      </c>
      <c r="X565" s="183" t="s">
        <v>1471</v>
      </c>
      <c r="Y565" s="183" t="s">
        <v>2172</v>
      </c>
      <c r="Z565" s="184" t="s">
        <v>2173</v>
      </c>
      <c r="AA565" s="185"/>
      <c r="AB565" s="184" t="s">
        <v>47</v>
      </c>
      <c r="AC565" s="185"/>
      <c r="AD565" s="185">
        <v>150</v>
      </c>
      <c r="AE565" s="186">
        <v>0</v>
      </c>
      <c r="AF565" s="182"/>
    </row>
    <row r="566" spans="1:32" s="154" customFormat="1" ht="14.45" customHeight="1" x14ac:dyDescent="0.2">
      <c r="A566" s="182" t="s">
        <v>1224</v>
      </c>
      <c r="B566" s="182" t="s">
        <v>1225</v>
      </c>
      <c r="C566" s="183" t="s">
        <v>2172</v>
      </c>
      <c r="D566" s="183" t="s">
        <v>2173</v>
      </c>
      <c r="E566" s="183"/>
      <c r="F566" s="184" t="s">
        <v>47</v>
      </c>
      <c r="G566" s="184"/>
      <c r="H566" s="185">
        <v>91</v>
      </c>
      <c r="I566" s="186">
        <v>0</v>
      </c>
      <c r="J566" s="185"/>
      <c r="K566" s="177"/>
      <c r="L566" s="182" t="s">
        <v>1333</v>
      </c>
      <c r="M566" s="183" t="s">
        <v>1334</v>
      </c>
      <c r="N566" s="183" t="s">
        <v>2172</v>
      </c>
      <c r="O566" s="183" t="s">
        <v>2173</v>
      </c>
      <c r="P566" s="185"/>
      <c r="Q566" s="184" t="s">
        <v>47</v>
      </c>
      <c r="R566" s="185"/>
      <c r="S566" s="185">
        <v>92</v>
      </c>
      <c r="T566" s="186">
        <v>0</v>
      </c>
      <c r="U566" s="182"/>
      <c r="V566" s="177"/>
      <c r="W566" s="183" t="s">
        <v>1472</v>
      </c>
      <c r="X566" s="183" t="s">
        <v>1473</v>
      </c>
      <c r="Y566" s="183" t="s">
        <v>2172</v>
      </c>
      <c r="Z566" s="184" t="s">
        <v>2173</v>
      </c>
      <c r="AA566" s="185"/>
      <c r="AB566" s="184" t="s">
        <v>47</v>
      </c>
      <c r="AC566" s="185"/>
      <c r="AD566" s="185">
        <v>165</v>
      </c>
      <c r="AE566" s="186">
        <v>0</v>
      </c>
      <c r="AF566" s="182"/>
    </row>
    <row r="567" spans="1:32" s="154" customFormat="1" ht="14.45" customHeight="1" x14ac:dyDescent="0.2">
      <c r="A567" s="182" t="s">
        <v>1228</v>
      </c>
      <c r="B567" s="182" t="s">
        <v>1229</v>
      </c>
      <c r="C567" s="183" t="s">
        <v>2172</v>
      </c>
      <c r="D567" s="183" t="s">
        <v>2173</v>
      </c>
      <c r="E567" s="183"/>
      <c r="F567" s="184" t="s">
        <v>47</v>
      </c>
      <c r="G567" s="184"/>
      <c r="H567" s="185">
        <v>113</v>
      </c>
      <c r="I567" s="186">
        <v>0</v>
      </c>
      <c r="J567" s="185"/>
      <c r="K567" s="177"/>
      <c r="L567" s="182" t="s">
        <v>1339</v>
      </c>
      <c r="M567" s="183" t="s">
        <v>1340</v>
      </c>
      <c r="N567" s="183" t="s">
        <v>2172</v>
      </c>
      <c r="O567" s="183" t="s">
        <v>2173</v>
      </c>
      <c r="P567" s="185"/>
      <c r="Q567" s="184" t="s">
        <v>47</v>
      </c>
      <c r="R567" s="185"/>
      <c r="S567" s="185">
        <v>145</v>
      </c>
      <c r="T567" s="186">
        <v>0</v>
      </c>
      <c r="U567" s="182"/>
      <c r="V567" s="177"/>
      <c r="W567" s="183" t="s">
        <v>1474</v>
      </c>
      <c r="X567" s="183" t="s">
        <v>1475</v>
      </c>
      <c r="Y567" s="183" t="s">
        <v>2172</v>
      </c>
      <c r="Z567" s="184" t="s">
        <v>2173</v>
      </c>
      <c r="AA567" s="185"/>
      <c r="AB567" s="184" t="s">
        <v>47</v>
      </c>
      <c r="AC567" s="185"/>
      <c r="AD567" s="185">
        <v>225</v>
      </c>
      <c r="AE567" s="186">
        <v>0</v>
      </c>
      <c r="AF567" s="182"/>
    </row>
    <row r="568" spans="1:32" s="154" customFormat="1" ht="14.45" customHeight="1" x14ac:dyDescent="0.2">
      <c r="A568" s="182" t="s">
        <v>2174</v>
      </c>
      <c r="B568" s="182" t="s">
        <v>2175</v>
      </c>
      <c r="C568" s="183" t="s">
        <v>2172</v>
      </c>
      <c r="D568" s="183" t="s">
        <v>2173</v>
      </c>
      <c r="E568" s="183"/>
      <c r="F568" s="184" t="s">
        <v>47</v>
      </c>
      <c r="G568" s="184"/>
      <c r="H568" s="185">
        <v>489</v>
      </c>
      <c r="I568" s="186">
        <v>0</v>
      </c>
      <c r="J568" s="185"/>
      <c r="K568" s="177"/>
      <c r="L568" s="182" t="s">
        <v>1345</v>
      </c>
      <c r="M568" s="183" t="s">
        <v>1346</v>
      </c>
      <c r="N568" s="183" t="s">
        <v>2172</v>
      </c>
      <c r="O568" s="183" t="s">
        <v>2173</v>
      </c>
      <c r="P568" s="185"/>
      <c r="Q568" s="184" t="s">
        <v>47</v>
      </c>
      <c r="R568" s="185"/>
      <c r="S568" s="185">
        <v>273</v>
      </c>
      <c r="T568" s="186">
        <v>0</v>
      </c>
      <c r="U568" s="182"/>
      <c r="V568" s="177"/>
      <c r="W568" s="183" t="s">
        <v>2208</v>
      </c>
      <c r="X568" s="183" t="s">
        <v>2209</v>
      </c>
      <c r="Y568" s="183" t="s">
        <v>2172</v>
      </c>
      <c r="Z568" s="184" t="s">
        <v>2173</v>
      </c>
      <c r="AA568" s="185"/>
      <c r="AB568" s="184" t="s">
        <v>47</v>
      </c>
      <c r="AC568" s="185"/>
      <c r="AD568" s="185">
        <v>94</v>
      </c>
      <c r="AE568" s="186">
        <v>0</v>
      </c>
      <c r="AF568" s="182"/>
    </row>
    <row r="569" spans="1:32" s="154" customFormat="1" ht="14.45" customHeight="1" x14ac:dyDescent="0.2">
      <c r="A569" s="182" t="s">
        <v>1244</v>
      </c>
      <c r="B569" s="182" t="s">
        <v>1245</v>
      </c>
      <c r="C569" s="183" t="s">
        <v>2172</v>
      </c>
      <c r="D569" s="183" t="s">
        <v>2173</v>
      </c>
      <c r="E569" s="183"/>
      <c r="F569" s="184" t="s">
        <v>47</v>
      </c>
      <c r="G569" s="184"/>
      <c r="H569" s="185">
        <v>59</v>
      </c>
      <c r="I569" s="186">
        <v>0</v>
      </c>
      <c r="J569" s="185"/>
      <c r="K569" s="177"/>
      <c r="L569" s="182" t="s">
        <v>1349</v>
      </c>
      <c r="M569" s="183" t="s">
        <v>1350</v>
      </c>
      <c r="N569" s="183" t="s">
        <v>2172</v>
      </c>
      <c r="O569" s="183" t="s">
        <v>2173</v>
      </c>
      <c r="P569" s="185"/>
      <c r="Q569" s="184" t="s">
        <v>47</v>
      </c>
      <c r="R569" s="185"/>
      <c r="S569" s="185">
        <v>108</v>
      </c>
      <c r="T569" s="186">
        <v>0</v>
      </c>
      <c r="U569" s="182"/>
      <c r="V569" s="177"/>
      <c r="W569" s="183" t="s">
        <v>1476</v>
      </c>
      <c r="X569" s="183" t="s">
        <v>1477</v>
      </c>
      <c r="Y569" s="183" t="s">
        <v>2172</v>
      </c>
      <c r="Z569" s="184" t="s">
        <v>2173</v>
      </c>
      <c r="AA569" s="185"/>
      <c r="AB569" s="184" t="s">
        <v>47</v>
      </c>
      <c r="AC569" s="185"/>
      <c r="AD569" s="185">
        <v>165</v>
      </c>
      <c r="AE569" s="186">
        <v>0</v>
      </c>
      <c r="AF569" s="182"/>
    </row>
    <row r="570" spans="1:32" s="154" customFormat="1" ht="14.45" customHeight="1" x14ac:dyDescent="0.2">
      <c r="A570" s="182" t="s">
        <v>1248</v>
      </c>
      <c r="B570" s="182" t="s">
        <v>1249</v>
      </c>
      <c r="C570" s="183" t="s">
        <v>2172</v>
      </c>
      <c r="D570" s="183" t="s">
        <v>2173</v>
      </c>
      <c r="E570" s="183"/>
      <c r="F570" s="184" t="s">
        <v>47</v>
      </c>
      <c r="G570" s="184"/>
      <c r="H570" s="185">
        <v>69</v>
      </c>
      <c r="I570" s="186">
        <v>0</v>
      </c>
      <c r="J570" s="185"/>
      <c r="K570" s="177"/>
      <c r="L570" s="182" t="s">
        <v>1351</v>
      </c>
      <c r="M570" s="183" t="s">
        <v>1352</v>
      </c>
      <c r="N570" s="183" t="s">
        <v>2172</v>
      </c>
      <c r="O570" s="183" t="s">
        <v>2173</v>
      </c>
      <c r="P570" s="185"/>
      <c r="Q570" s="184" t="s">
        <v>47</v>
      </c>
      <c r="R570" s="185"/>
      <c r="S570" s="185">
        <v>82</v>
      </c>
      <c r="T570" s="186">
        <v>0</v>
      </c>
      <c r="U570" s="182"/>
      <c r="V570" s="177"/>
      <c r="W570" s="183" t="s">
        <v>1480</v>
      </c>
      <c r="X570" s="183" t="s">
        <v>1481</v>
      </c>
      <c r="Y570" s="183" t="s">
        <v>2172</v>
      </c>
      <c r="Z570" s="184" t="s">
        <v>2173</v>
      </c>
      <c r="AA570" s="185"/>
      <c r="AB570" s="184" t="s">
        <v>47</v>
      </c>
      <c r="AC570" s="185"/>
      <c r="AD570" s="185">
        <v>145</v>
      </c>
      <c r="AE570" s="186">
        <v>0</v>
      </c>
      <c r="AF570" s="182"/>
    </row>
    <row r="571" spans="1:32" s="154" customFormat="1" ht="14.45" customHeight="1" x14ac:dyDescent="0.2">
      <c r="A571" s="182" t="s">
        <v>1250</v>
      </c>
      <c r="B571" s="182" t="s">
        <v>1251</v>
      </c>
      <c r="C571" s="183" t="s">
        <v>2172</v>
      </c>
      <c r="D571" s="183" t="s">
        <v>2173</v>
      </c>
      <c r="E571" s="183"/>
      <c r="F571" s="184" t="s">
        <v>47</v>
      </c>
      <c r="G571" s="184"/>
      <c r="H571" s="185">
        <v>69</v>
      </c>
      <c r="I571" s="186">
        <v>0</v>
      </c>
      <c r="J571" s="185"/>
      <c r="K571" s="177"/>
      <c r="L571" s="182" t="s">
        <v>1353</v>
      </c>
      <c r="M571" s="183" t="s">
        <v>1354</v>
      </c>
      <c r="N571" s="183" t="s">
        <v>2172</v>
      </c>
      <c r="O571" s="183" t="s">
        <v>2173</v>
      </c>
      <c r="P571" s="185"/>
      <c r="Q571" s="184" t="s">
        <v>47</v>
      </c>
      <c r="R571" s="185"/>
      <c r="S571" s="185">
        <v>181</v>
      </c>
      <c r="T571" s="186">
        <v>0</v>
      </c>
      <c r="U571" s="182"/>
      <c r="V571" s="177"/>
      <c r="W571" s="183" t="s">
        <v>1498</v>
      </c>
      <c r="X571" s="183" t="s">
        <v>1499</v>
      </c>
      <c r="Y571" s="183" t="s">
        <v>2172</v>
      </c>
      <c r="Z571" s="184" t="s">
        <v>2173</v>
      </c>
      <c r="AA571" s="185"/>
      <c r="AB571" s="184" t="s">
        <v>47</v>
      </c>
      <c r="AC571" s="185"/>
      <c r="AD571" s="185">
        <v>1027</v>
      </c>
      <c r="AE571" s="186">
        <v>0</v>
      </c>
      <c r="AF571" s="182"/>
    </row>
    <row r="572" spans="1:32" s="154" customFormat="1" ht="14.45" customHeight="1" x14ac:dyDescent="0.2">
      <c r="A572" s="182" t="s">
        <v>1254</v>
      </c>
      <c r="B572" s="182" t="s">
        <v>1255</v>
      </c>
      <c r="C572" s="183" t="s">
        <v>2172</v>
      </c>
      <c r="D572" s="183" t="s">
        <v>2173</v>
      </c>
      <c r="E572" s="183"/>
      <c r="F572" s="184" t="s">
        <v>47</v>
      </c>
      <c r="G572" s="184"/>
      <c r="H572" s="185">
        <v>69</v>
      </c>
      <c r="I572" s="186">
        <v>0</v>
      </c>
      <c r="J572" s="185"/>
      <c r="K572" s="177"/>
      <c r="L572" s="182" t="s">
        <v>1355</v>
      </c>
      <c r="M572" s="183" t="s">
        <v>1356</v>
      </c>
      <c r="N572" s="183" t="s">
        <v>2172</v>
      </c>
      <c r="O572" s="183" t="s">
        <v>2173</v>
      </c>
      <c r="P572" s="185"/>
      <c r="Q572" s="184" t="s">
        <v>47</v>
      </c>
      <c r="R572" s="185"/>
      <c r="S572" s="185">
        <v>247</v>
      </c>
      <c r="T572" s="186">
        <v>0</v>
      </c>
      <c r="U572" s="182"/>
      <c r="V572" s="177"/>
      <c r="W572" s="183" t="s">
        <v>2210</v>
      </c>
      <c r="X572" s="183" t="s">
        <v>2211</v>
      </c>
      <c r="Y572" s="183" t="s">
        <v>2172</v>
      </c>
      <c r="Z572" s="184" t="s">
        <v>2173</v>
      </c>
      <c r="AA572" s="185"/>
      <c r="AB572" s="184" t="s">
        <v>47</v>
      </c>
      <c r="AC572" s="185"/>
      <c r="AD572" s="185">
        <v>125</v>
      </c>
      <c r="AE572" s="186">
        <v>0</v>
      </c>
      <c r="AF572" s="182"/>
    </row>
    <row r="573" spans="1:32" s="154" customFormat="1" ht="14.45" customHeight="1" x14ac:dyDescent="0.2">
      <c r="A573" s="182" t="s">
        <v>2176</v>
      </c>
      <c r="B573" s="182" t="s">
        <v>2177</v>
      </c>
      <c r="C573" s="183" t="s">
        <v>2172</v>
      </c>
      <c r="D573" s="183" t="s">
        <v>2173</v>
      </c>
      <c r="E573" s="183"/>
      <c r="F573" s="184" t="s">
        <v>47</v>
      </c>
      <c r="G573" s="184"/>
      <c r="H573" s="185">
        <v>69</v>
      </c>
      <c r="I573" s="186">
        <v>0</v>
      </c>
      <c r="J573" s="185"/>
      <c r="K573" s="177"/>
      <c r="L573" s="182" t="s">
        <v>1357</v>
      </c>
      <c r="M573" s="183" t="s">
        <v>1358</v>
      </c>
      <c r="N573" s="183" t="s">
        <v>2172</v>
      </c>
      <c r="O573" s="183" t="s">
        <v>2173</v>
      </c>
      <c r="P573" s="185"/>
      <c r="Q573" s="184" t="s">
        <v>47</v>
      </c>
      <c r="R573" s="185"/>
      <c r="S573" s="185">
        <v>59</v>
      </c>
      <c r="T573" s="186">
        <v>0</v>
      </c>
      <c r="U573" s="182"/>
      <c r="V573" s="177"/>
      <c r="W573" s="183" t="s">
        <v>1500</v>
      </c>
      <c r="X573" s="183" t="s">
        <v>1501</v>
      </c>
      <c r="Y573" s="183" t="s">
        <v>2172</v>
      </c>
      <c r="Z573" s="184" t="s">
        <v>2173</v>
      </c>
      <c r="AA573" s="185"/>
      <c r="AB573" s="184" t="s">
        <v>47</v>
      </c>
      <c r="AC573" s="185"/>
      <c r="AD573" s="185">
        <v>58</v>
      </c>
      <c r="AE573" s="186">
        <v>0</v>
      </c>
      <c r="AF573" s="182"/>
    </row>
    <row r="574" spans="1:32" s="154" customFormat="1" ht="14.45" customHeight="1" x14ac:dyDescent="0.2">
      <c r="A574" s="182" t="s">
        <v>1256</v>
      </c>
      <c r="B574" s="182" t="s">
        <v>1257</v>
      </c>
      <c r="C574" s="183" t="s">
        <v>2172</v>
      </c>
      <c r="D574" s="183" t="s">
        <v>2173</v>
      </c>
      <c r="E574" s="183"/>
      <c r="F574" s="184" t="s">
        <v>47</v>
      </c>
      <c r="G574" s="184"/>
      <c r="H574" s="185">
        <v>69</v>
      </c>
      <c r="I574" s="186">
        <v>0</v>
      </c>
      <c r="J574" s="185"/>
      <c r="K574" s="177"/>
      <c r="L574" s="182" t="s">
        <v>1375</v>
      </c>
      <c r="M574" s="183" t="s">
        <v>1376</v>
      </c>
      <c r="N574" s="183" t="s">
        <v>2172</v>
      </c>
      <c r="O574" s="183" t="s">
        <v>2173</v>
      </c>
      <c r="P574" s="185"/>
      <c r="Q574" s="184" t="s">
        <v>47</v>
      </c>
      <c r="R574" s="185"/>
      <c r="S574" s="185">
        <v>150</v>
      </c>
      <c r="T574" s="186">
        <v>0</v>
      </c>
      <c r="U574" s="182"/>
      <c r="V574" s="177"/>
      <c r="W574" s="183" t="s">
        <v>2212</v>
      </c>
      <c r="X574" s="183" t="s">
        <v>2213</v>
      </c>
      <c r="Y574" s="183" t="s">
        <v>2172</v>
      </c>
      <c r="Z574" s="184" t="s">
        <v>2173</v>
      </c>
      <c r="AA574" s="185"/>
      <c r="AB574" s="184" t="s">
        <v>47</v>
      </c>
      <c r="AC574" s="185"/>
      <c r="AD574" s="185">
        <v>39</v>
      </c>
      <c r="AE574" s="186">
        <v>0</v>
      </c>
      <c r="AF574" s="182"/>
    </row>
    <row r="575" spans="1:32" s="154" customFormat="1" ht="14.45" customHeight="1" x14ac:dyDescent="0.2">
      <c r="A575" s="182" t="s">
        <v>1259</v>
      </c>
      <c r="B575" s="182" t="s">
        <v>1260</v>
      </c>
      <c r="C575" s="183" t="s">
        <v>2172</v>
      </c>
      <c r="D575" s="183" t="s">
        <v>2173</v>
      </c>
      <c r="E575" s="183"/>
      <c r="F575" s="184" t="s">
        <v>47</v>
      </c>
      <c r="G575" s="184"/>
      <c r="H575" s="185">
        <v>69</v>
      </c>
      <c r="I575" s="186">
        <v>0</v>
      </c>
      <c r="J575" s="185"/>
      <c r="K575" s="177"/>
      <c r="L575" s="182" t="s">
        <v>1381</v>
      </c>
      <c r="M575" s="183" t="s">
        <v>1382</v>
      </c>
      <c r="N575" s="183" t="s">
        <v>2172</v>
      </c>
      <c r="O575" s="183" t="s">
        <v>2173</v>
      </c>
      <c r="P575" s="185"/>
      <c r="Q575" s="184" t="s">
        <v>47</v>
      </c>
      <c r="R575" s="185"/>
      <c r="S575" s="185">
        <v>153</v>
      </c>
      <c r="T575" s="186">
        <v>0</v>
      </c>
      <c r="U575" s="182"/>
      <c r="V575" s="177"/>
      <c r="W575" s="183" t="s">
        <v>1502</v>
      </c>
      <c r="X575" s="183" t="s">
        <v>1503</v>
      </c>
      <c r="Y575" s="183" t="s">
        <v>2172</v>
      </c>
      <c r="Z575" s="184" t="s">
        <v>2173</v>
      </c>
      <c r="AA575" s="185"/>
      <c r="AB575" s="184" t="s">
        <v>47</v>
      </c>
      <c r="AC575" s="185"/>
      <c r="AD575" s="185">
        <v>69</v>
      </c>
      <c r="AE575" s="186">
        <v>0</v>
      </c>
      <c r="AF575" s="182"/>
    </row>
    <row r="576" spans="1:32" s="154" customFormat="1" ht="14.45" customHeight="1" x14ac:dyDescent="0.2">
      <c r="A576" s="182" t="s">
        <v>2178</v>
      </c>
      <c r="B576" s="182" t="s">
        <v>2179</v>
      </c>
      <c r="C576" s="183" t="s">
        <v>2172</v>
      </c>
      <c r="D576" s="183" t="s">
        <v>2173</v>
      </c>
      <c r="E576" s="183"/>
      <c r="F576" s="184" t="s">
        <v>47</v>
      </c>
      <c r="G576" s="184"/>
      <c r="H576" s="185">
        <v>58</v>
      </c>
      <c r="I576" s="186">
        <v>0</v>
      </c>
      <c r="J576" s="185"/>
      <c r="K576" s="177"/>
      <c r="L576" s="182" t="s">
        <v>1391</v>
      </c>
      <c r="M576" s="183" t="s">
        <v>1392</v>
      </c>
      <c r="N576" s="183" t="s">
        <v>2172</v>
      </c>
      <c r="O576" s="183" t="s">
        <v>2173</v>
      </c>
      <c r="P576" s="185"/>
      <c r="Q576" s="184" t="s">
        <v>47</v>
      </c>
      <c r="R576" s="185"/>
      <c r="S576" s="185">
        <v>183</v>
      </c>
      <c r="T576" s="186">
        <v>0</v>
      </c>
      <c r="U576" s="182"/>
      <c r="V576" s="177"/>
      <c r="W576" s="183" t="s">
        <v>1506</v>
      </c>
      <c r="X576" s="183" t="s">
        <v>1507</v>
      </c>
      <c r="Y576" s="183" t="s">
        <v>2172</v>
      </c>
      <c r="Z576" s="184" t="s">
        <v>2173</v>
      </c>
      <c r="AA576" s="185"/>
      <c r="AB576" s="184" t="s">
        <v>47</v>
      </c>
      <c r="AC576" s="185"/>
      <c r="AD576" s="185">
        <v>37</v>
      </c>
      <c r="AE576" s="186">
        <v>0</v>
      </c>
      <c r="AF576" s="182"/>
    </row>
    <row r="577" spans="1:32" s="154" customFormat="1" ht="14.45" customHeight="1" x14ac:dyDescent="0.2">
      <c r="A577" s="182" t="s">
        <v>1265</v>
      </c>
      <c r="B577" s="182" t="s">
        <v>1266</v>
      </c>
      <c r="C577" s="183" t="s">
        <v>2172</v>
      </c>
      <c r="D577" s="183" t="s">
        <v>2173</v>
      </c>
      <c r="E577" s="183"/>
      <c r="F577" s="184" t="s">
        <v>47</v>
      </c>
      <c r="G577" s="184"/>
      <c r="H577" s="185">
        <v>79</v>
      </c>
      <c r="I577" s="186">
        <v>0</v>
      </c>
      <c r="J577" s="185"/>
      <c r="K577" s="177"/>
      <c r="L577" s="182" t="s">
        <v>1393</v>
      </c>
      <c r="M577" s="183" t="s">
        <v>1394</v>
      </c>
      <c r="N577" s="183" t="s">
        <v>2172</v>
      </c>
      <c r="O577" s="183" t="s">
        <v>2173</v>
      </c>
      <c r="P577" s="185"/>
      <c r="Q577" s="184" t="s">
        <v>47</v>
      </c>
      <c r="R577" s="185"/>
      <c r="S577" s="185">
        <v>275</v>
      </c>
      <c r="T577" s="186">
        <v>0</v>
      </c>
      <c r="U577" s="182"/>
      <c r="V577" s="177"/>
      <c r="W577" s="183" t="s">
        <v>2214</v>
      </c>
      <c r="X577" s="183" t="s">
        <v>2215</v>
      </c>
      <c r="Y577" s="183" t="s">
        <v>2172</v>
      </c>
      <c r="Z577" s="184" t="s">
        <v>2173</v>
      </c>
      <c r="AA577" s="185"/>
      <c r="AB577" s="184" t="s">
        <v>47</v>
      </c>
      <c r="AC577" s="185"/>
      <c r="AD577" s="185">
        <v>37</v>
      </c>
      <c r="AE577" s="186">
        <v>0</v>
      </c>
      <c r="AF577" s="182"/>
    </row>
    <row r="578" spans="1:32" s="154" customFormat="1" ht="14.45" customHeight="1" x14ac:dyDescent="0.2">
      <c r="A578" s="182" t="s">
        <v>1271</v>
      </c>
      <c r="B578" s="182" t="s">
        <v>1272</v>
      </c>
      <c r="C578" s="183" t="s">
        <v>2172</v>
      </c>
      <c r="D578" s="183" t="s">
        <v>2173</v>
      </c>
      <c r="E578" s="183"/>
      <c r="F578" s="184" t="s">
        <v>47</v>
      </c>
      <c r="G578" s="184"/>
      <c r="H578" s="185">
        <v>242</v>
      </c>
      <c r="I578" s="186">
        <v>0</v>
      </c>
      <c r="J578" s="185"/>
      <c r="K578" s="177"/>
      <c r="L578" s="182" t="s">
        <v>2198</v>
      </c>
      <c r="M578" s="183" t="s">
        <v>2199</v>
      </c>
      <c r="N578" s="183" t="s">
        <v>2172</v>
      </c>
      <c r="O578" s="183" t="s">
        <v>2173</v>
      </c>
      <c r="P578" s="185"/>
      <c r="Q578" s="184" t="s">
        <v>47</v>
      </c>
      <c r="R578" s="185"/>
      <c r="S578" s="185">
        <v>105</v>
      </c>
      <c r="T578" s="186">
        <v>0</v>
      </c>
      <c r="U578" s="182"/>
      <c r="V578" s="177"/>
      <c r="W578" s="183" t="s">
        <v>1512</v>
      </c>
      <c r="X578" s="183" t="s">
        <v>1513</v>
      </c>
      <c r="Y578" s="183" t="s">
        <v>2172</v>
      </c>
      <c r="Z578" s="184" t="s">
        <v>2173</v>
      </c>
      <c r="AA578" s="185"/>
      <c r="AB578" s="184" t="s">
        <v>47</v>
      </c>
      <c r="AC578" s="185"/>
      <c r="AD578" s="185">
        <v>132</v>
      </c>
      <c r="AE578" s="186">
        <v>0</v>
      </c>
      <c r="AF578" s="182"/>
    </row>
    <row r="579" spans="1:32" s="154" customFormat="1" ht="14.45" customHeight="1" x14ac:dyDescent="0.2">
      <c r="A579" s="182" t="s">
        <v>1277</v>
      </c>
      <c r="B579" s="182" t="s">
        <v>1278</v>
      </c>
      <c r="C579" s="183" t="s">
        <v>2172</v>
      </c>
      <c r="D579" s="183" t="s">
        <v>2173</v>
      </c>
      <c r="E579" s="183"/>
      <c r="F579" s="184" t="s">
        <v>47</v>
      </c>
      <c r="G579" s="184"/>
      <c r="H579" s="185">
        <v>132</v>
      </c>
      <c r="I579" s="186">
        <v>0</v>
      </c>
      <c r="J579" s="185"/>
      <c r="K579" s="177"/>
      <c r="L579" s="182" t="s">
        <v>1399</v>
      </c>
      <c r="M579" s="183" t="s">
        <v>1400</v>
      </c>
      <c r="N579" s="183" t="s">
        <v>2172</v>
      </c>
      <c r="O579" s="183" t="s">
        <v>2173</v>
      </c>
      <c r="P579" s="185"/>
      <c r="Q579" s="184" t="s">
        <v>47</v>
      </c>
      <c r="R579" s="185"/>
      <c r="S579" s="185">
        <v>218</v>
      </c>
      <c r="T579" s="186">
        <v>0</v>
      </c>
      <c r="U579" s="182"/>
      <c r="V579" s="177"/>
      <c r="W579" s="183" t="s">
        <v>1524</v>
      </c>
      <c r="X579" s="183" t="s">
        <v>1525</v>
      </c>
      <c r="Y579" s="183" t="s">
        <v>2172</v>
      </c>
      <c r="Z579" s="184" t="s">
        <v>2173</v>
      </c>
      <c r="AA579" s="185"/>
      <c r="AB579" s="184" t="s">
        <v>47</v>
      </c>
      <c r="AC579" s="185"/>
      <c r="AD579" s="185">
        <v>241</v>
      </c>
      <c r="AE579" s="186">
        <v>0</v>
      </c>
      <c r="AF579" s="182"/>
    </row>
    <row r="580" spans="1:32" s="154" customFormat="1" ht="14.45" customHeight="1" x14ac:dyDescent="0.2">
      <c r="A580" s="182" t="s">
        <v>1281</v>
      </c>
      <c r="B580" s="182" t="s">
        <v>1282</v>
      </c>
      <c r="C580" s="183" t="s">
        <v>2172</v>
      </c>
      <c r="D580" s="183" t="s">
        <v>2173</v>
      </c>
      <c r="E580" s="183"/>
      <c r="F580" s="184" t="s">
        <v>47</v>
      </c>
      <c r="G580" s="184"/>
      <c r="H580" s="185">
        <v>78</v>
      </c>
      <c r="I580" s="186">
        <v>0</v>
      </c>
      <c r="J580" s="185"/>
      <c r="K580" s="177"/>
      <c r="L580" s="182" t="s">
        <v>2200</v>
      </c>
      <c r="M580" s="183" t="s">
        <v>2201</v>
      </c>
      <c r="N580" s="183" t="s">
        <v>2172</v>
      </c>
      <c r="O580" s="183" t="s">
        <v>2173</v>
      </c>
      <c r="P580" s="185"/>
      <c r="Q580" s="184" t="s">
        <v>47</v>
      </c>
      <c r="R580" s="185"/>
      <c r="S580" s="185">
        <v>91</v>
      </c>
      <c r="T580" s="186">
        <v>0</v>
      </c>
      <c r="U580" s="182"/>
      <c r="V580" s="177"/>
      <c r="W580" s="183" t="s">
        <v>1528</v>
      </c>
      <c r="X580" s="183" t="s">
        <v>1529</v>
      </c>
      <c r="Y580" s="183" t="s">
        <v>2172</v>
      </c>
      <c r="Z580" s="184" t="s">
        <v>2173</v>
      </c>
      <c r="AA580" s="185"/>
      <c r="AB580" s="184" t="s">
        <v>47</v>
      </c>
      <c r="AC580" s="185"/>
      <c r="AD580" s="185">
        <v>327</v>
      </c>
      <c r="AE580" s="186">
        <v>0</v>
      </c>
      <c r="AF580" s="182"/>
    </row>
    <row r="581" spans="1:32" s="154" customFormat="1" ht="14.45" customHeight="1" x14ac:dyDescent="0.2">
      <c r="A581" s="182" t="s">
        <v>1283</v>
      </c>
      <c r="B581" s="182" t="s">
        <v>1284</v>
      </c>
      <c r="C581" s="183" t="s">
        <v>2172</v>
      </c>
      <c r="D581" s="183" t="s">
        <v>2173</v>
      </c>
      <c r="E581" s="183"/>
      <c r="F581" s="184" t="s">
        <v>47</v>
      </c>
      <c r="G581" s="184"/>
      <c r="H581" s="185">
        <v>32</v>
      </c>
      <c r="I581" s="186">
        <v>0</v>
      </c>
      <c r="J581" s="185"/>
      <c r="K581" s="177"/>
      <c r="L581" s="182" t="s">
        <v>1403</v>
      </c>
      <c r="M581" s="183" t="s">
        <v>1404</v>
      </c>
      <c r="N581" s="183" t="s">
        <v>2172</v>
      </c>
      <c r="O581" s="183" t="s">
        <v>2173</v>
      </c>
      <c r="P581" s="185"/>
      <c r="Q581" s="184" t="s">
        <v>47</v>
      </c>
      <c r="R581" s="185"/>
      <c r="S581" s="185">
        <v>122</v>
      </c>
      <c r="T581" s="186">
        <v>0</v>
      </c>
      <c r="U581" s="182"/>
      <c r="V581" s="177"/>
      <c r="W581" s="183" t="s">
        <v>1530</v>
      </c>
      <c r="X581" s="183" t="s">
        <v>1531</v>
      </c>
      <c r="Y581" s="183" t="s">
        <v>2172</v>
      </c>
      <c r="Z581" s="184" t="s">
        <v>2173</v>
      </c>
      <c r="AA581" s="185"/>
      <c r="AB581" s="184" t="s">
        <v>47</v>
      </c>
      <c r="AC581" s="185"/>
      <c r="AD581" s="185">
        <v>487</v>
      </c>
      <c r="AE581" s="186">
        <v>0</v>
      </c>
      <c r="AF581" s="182"/>
    </row>
    <row r="582" spans="1:32" s="154" customFormat="1" ht="14.45" customHeight="1" x14ac:dyDescent="0.2">
      <c r="A582" s="182" t="s">
        <v>1287</v>
      </c>
      <c r="B582" s="182" t="s">
        <v>1288</v>
      </c>
      <c r="C582" s="183" t="s">
        <v>2172</v>
      </c>
      <c r="D582" s="183" t="s">
        <v>2173</v>
      </c>
      <c r="E582" s="183"/>
      <c r="F582" s="184" t="s">
        <v>47</v>
      </c>
      <c r="G582" s="184"/>
      <c r="H582" s="185">
        <v>64</v>
      </c>
      <c r="I582" s="186">
        <v>0</v>
      </c>
      <c r="J582" s="185"/>
      <c r="K582" s="177"/>
      <c r="L582" s="182" t="s">
        <v>1415</v>
      </c>
      <c r="M582" s="183" t="s">
        <v>1416</v>
      </c>
      <c r="N582" s="183" t="s">
        <v>2172</v>
      </c>
      <c r="O582" s="183" t="s">
        <v>2173</v>
      </c>
      <c r="P582" s="185"/>
      <c r="Q582" s="184" t="s">
        <v>47</v>
      </c>
      <c r="R582" s="185"/>
      <c r="S582" s="185">
        <v>121</v>
      </c>
      <c r="T582" s="186">
        <v>0</v>
      </c>
      <c r="U582" s="182"/>
      <c r="V582" s="177"/>
      <c r="W582" s="183" t="s">
        <v>2216</v>
      </c>
      <c r="X582" s="183" t="s">
        <v>2217</v>
      </c>
      <c r="Y582" s="183" t="s">
        <v>2172</v>
      </c>
      <c r="Z582" s="184" t="s">
        <v>2173</v>
      </c>
      <c r="AA582" s="185"/>
      <c r="AB582" s="184" t="s">
        <v>47</v>
      </c>
      <c r="AC582" s="185"/>
      <c r="AD582" s="185">
        <v>240</v>
      </c>
      <c r="AE582" s="186">
        <v>0</v>
      </c>
      <c r="AF582" s="182"/>
    </row>
    <row r="583" spans="1:32" s="154" customFormat="1" ht="14.45" customHeight="1" x14ac:dyDescent="0.2">
      <c r="A583" s="182" t="s">
        <v>1289</v>
      </c>
      <c r="B583" s="182" t="s">
        <v>1290</v>
      </c>
      <c r="C583" s="183" t="s">
        <v>2172</v>
      </c>
      <c r="D583" s="183" t="s">
        <v>2173</v>
      </c>
      <c r="E583" s="183"/>
      <c r="F583" s="184" t="s">
        <v>47</v>
      </c>
      <c r="G583" s="184"/>
      <c r="H583" s="185">
        <v>115</v>
      </c>
      <c r="I583" s="186">
        <v>0</v>
      </c>
      <c r="J583" s="185"/>
      <c r="K583" s="177"/>
      <c r="L583" s="182" t="s">
        <v>1419</v>
      </c>
      <c r="M583" s="183" t="s">
        <v>1420</v>
      </c>
      <c r="N583" s="183" t="s">
        <v>2172</v>
      </c>
      <c r="O583" s="183" t="s">
        <v>2173</v>
      </c>
      <c r="P583" s="185"/>
      <c r="Q583" s="184" t="s">
        <v>47</v>
      </c>
      <c r="R583" s="185"/>
      <c r="S583" s="185">
        <v>223</v>
      </c>
      <c r="T583" s="186">
        <v>0</v>
      </c>
      <c r="U583" s="182"/>
      <c r="V583" s="177"/>
      <c r="W583" s="183" t="s">
        <v>1538</v>
      </c>
      <c r="X583" s="183" t="s">
        <v>1539</v>
      </c>
      <c r="Y583" s="183" t="s">
        <v>2172</v>
      </c>
      <c r="Z583" s="184" t="s">
        <v>2173</v>
      </c>
      <c r="AA583" s="185"/>
      <c r="AB583" s="184" t="s">
        <v>47</v>
      </c>
      <c r="AC583" s="185"/>
      <c r="AD583" s="185">
        <v>155</v>
      </c>
      <c r="AE583" s="186">
        <v>0</v>
      </c>
      <c r="AF583" s="182"/>
    </row>
    <row r="584" spans="1:32" s="154" customFormat="1" ht="14.45" customHeight="1" x14ac:dyDescent="0.2">
      <c r="A584" s="182" t="s">
        <v>2180</v>
      </c>
      <c r="B584" s="182" t="s">
        <v>2181</v>
      </c>
      <c r="C584" s="183" t="s">
        <v>2172</v>
      </c>
      <c r="D584" s="183" t="s">
        <v>2173</v>
      </c>
      <c r="E584" s="183"/>
      <c r="F584" s="184" t="s">
        <v>47</v>
      </c>
      <c r="G584" s="184"/>
      <c r="H584" s="185">
        <v>163</v>
      </c>
      <c r="I584" s="186">
        <v>0</v>
      </c>
      <c r="J584" s="185"/>
      <c r="K584" s="177"/>
      <c r="L584" s="182" t="s">
        <v>1421</v>
      </c>
      <c r="M584" s="183" t="s">
        <v>1422</v>
      </c>
      <c r="N584" s="183" t="s">
        <v>2172</v>
      </c>
      <c r="O584" s="183" t="s">
        <v>2173</v>
      </c>
      <c r="P584" s="185"/>
      <c r="Q584" s="184" t="s">
        <v>47</v>
      </c>
      <c r="R584" s="185"/>
      <c r="S584" s="185">
        <v>406</v>
      </c>
      <c r="T584" s="186">
        <v>0</v>
      </c>
      <c r="U584" s="182"/>
      <c r="V584" s="177"/>
      <c r="W584" s="183" t="s">
        <v>1540</v>
      </c>
      <c r="X584" s="183" t="s">
        <v>1541</v>
      </c>
      <c r="Y584" s="183" t="s">
        <v>2172</v>
      </c>
      <c r="Z584" s="184" t="s">
        <v>2173</v>
      </c>
      <c r="AA584" s="185"/>
      <c r="AB584" s="184" t="s">
        <v>47</v>
      </c>
      <c r="AC584" s="185"/>
      <c r="AD584" s="185">
        <v>71</v>
      </c>
      <c r="AE584" s="186">
        <v>0</v>
      </c>
      <c r="AF584" s="182"/>
    </row>
    <row r="585" spans="1:32" s="154" customFormat="1" ht="14.45" customHeight="1" x14ac:dyDescent="0.2">
      <c r="A585" s="182" t="s">
        <v>2182</v>
      </c>
      <c r="B585" s="182" t="s">
        <v>2183</v>
      </c>
      <c r="C585" s="183" t="s">
        <v>2172</v>
      </c>
      <c r="D585" s="183" t="s">
        <v>2173</v>
      </c>
      <c r="E585" s="183"/>
      <c r="F585" s="184" t="s">
        <v>47</v>
      </c>
      <c r="G585" s="184"/>
      <c r="H585" s="185">
        <v>81</v>
      </c>
      <c r="I585" s="186">
        <v>0</v>
      </c>
      <c r="J585" s="185"/>
      <c r="K585" s="177"/>
      <c r="L585" s="182" t="s">
        <v>2202</v>
      </c>
      <c r="M585" s="183" t="s">
        <v>2203</v>
      </c>
      <c r="N585" s="183" t="s">
        <v>2172</v>
      </c>
      <c r="O585" s="183" t="s">
        <v>2173</v>
      </c>
      <c r="P585" s="185"/>
      <c r="Q585" s="184" t="s">
        <v>47</v>
      </c>
      <c r="R585" s="185"/>
      <c r="S585" s="185">
        <v>83</v>
      </c>
      <c r="T585" s="186">
        <v>0</v>
      </c>
      <c r="U585" s="182"/>
      <c r="V585" s="177"/>
      <c r="W585" s="183" t="s">
        <v>1542</v>
      </c>
      <c r="X585" s="183" t="s">
        <v>1543</v>
      </c>
      <c r="Y585" s="183" t="s">
        <v>2172</v>
      </c>
      <c r="Z585" s="184" t="s">
        <v>2173</v>
      </c>
      <c r="AA585" s="185"/>
      <c r="AB585" s="184" t="s">
        <v>47</v>
      </c>
      <c r="AC585" s="185"/>
      <c r="AD585" s="185">
        <v>213</v>
      </c>
      <c r="AE585" s="186">
        <v>0</v>
      </c>
      <c r="AF585" s="182"/>
    </row>
    <row r="586" spans="1:32" s="154" customFormat="1" ht="14.45" customHeight="1" x14ac:dyDescent="0.2">
      <c r="A586" s="182" t="s">
        <v>2184</v>
      </c>
      <c r="B586" s="182" t="s">
        <v>2185</v>
      </c>
      <c r="C586" s="183" t="s">
        <v>2172</v>
      </c>
      <c r="D586" s="183" t="s">
        <v>2173</v>
      </c>
      <c r="E586" s="183"/>
      <c r="F586" s="184" t="s">
        <v>47</v>
      </c>
      <c r="G586" s="184"/>
      <c r="H586" s="185">
        <v>141</v>
      </c>
      <c r="I586" s="186">
        <v>0</v>
      </c>
      <c r="J586" s="185"/>
      <c r="K586" s="177"/>
      <c r="L586" s="182" t="s">
        <v>2204</v>
      </c>
      <c r="M586" s="183" t="s">
        <v>2205</v>
      </c>
      <c r="N586" s="183" t="s">
        <v>2172</v>
      </c>
      <c r="O586" s="183" t="s">
        <v>2173</v>
      </c>
      <c r="P586" s="185"/>
      <c r="Q586" s="184" t="s">
        <v>47</v>
      </c>
      <c r="R586" s="185"/>
      <c r="S586" s="185">
        <v>123</v>
      </c>
      <c r="T586" s="186">
        <v>0</v>
      </c>
      <c r="U586" s="182"/>
      <c r="V586" s="177"/>
      <c r="W586" s="183" t="s">
        <v>1544</v>
      </c>
      <c r="X586" s="183" t="s">
        <v>1545</v>
      </c>
      <c r="Y586" s="183" t="s">
        <v>2172</v>
      </c>
      <c r="Z586" s="184" t="s">
        <v>2173</v>
      </c>
      <c r="AA586" s="185"/>
      <c r="AB586" s="184" t="s">
        <v>47</v>
      </c>
      <c r="AC586" s="185"/>
      <c r="AD586" s="185">
        <v>165</v>
      </c>
      <c r="AE586" s="186">
        <v>0</v>
      </c>
      <c r="AF586" s="182"/>
    </row>
    <row r="587" spans="1:32" s="154" customFormat="1" ht="14.45" customHeight="1" x14ac:dyDescent="0.2">
      <c r="A587" s="182" t="s">
        <v>1293</v>
      </c>
      <c r="B587" s="182" t="s">
        <v>1294</v>
      </c>
      <c r="C587" s="183" t="s">
        <v>2172</v>
      </c>
      <c r="D587" s="183" t="s">
        <v>2173</v>
      </c>
      <c r="E587" s="183"/>
      <c r="F587" s="184" t="s">
        <v>47</v>
      </c>
      <c r="G587" s="184"/>
      <c r="H587" s="185">
        <v>583</v>
      </c>
      <c r="I587" s="186">
        <v>0</v>
      </c>
      <c r="J587" s="185"/>
      <c r="K587" s="177"/>
      <c r="L587" s="182" t="s">
        <v>1425</v>
      </c>
      <c r="M587" s="183" t="s">
        <v>1426</v>
      </c>
      <c r="N587" s="183" t="s">
        <v>2172</v>
      </c>
      <c r="O587" s="183" t="s">
        <v>2173</v>
      </c>
      <c r="P587" s="185"/>
      <c r="Q587" s="184" t="s">
        <v>47</v>
      </c>
      <c r="R587" s="185"/>
      <c r="S587" s="185">
        <v>93</v>
      </c>
      <c r="T587" s="186">
        <v>0</v>
      </c>
      <c r="U587" s="182"/>
      <c r="V587" s="177"/>
      <c r="W587" s="183" t="s">
        <v>1552</v>
      </c>
      <c r="X587" s="183" t="s">
        <v>1553</v>
      </c>
      <c r="Y587" s="183" t="s">
        <v>2172</v>
      </c>
      <c r="Z587" s="184" t="s">
        <v>2173</v>
      </c>
      <c r="AA587" s="185"/>
      <c r="AB587" s="184" t="s">
        <v>47</v>
      </c>
      <c r="AC587" s="185"/>
      <c r="AD587" s="185">
        <v>211</v>
      </c>
      <c r="AE587" s="186">
        <v>0</v>
      </c>
      <c r="AF587" s="182"/>
    </row>
    <row r="588" spans="1:32" s="154" customFormat="1" ht="14.45" customHeight="1" x14ac:dyDescent="0.2">
      <c r="A588" s="182" t="s">
        <v>1297</v>
      </c>
      <c r="B588" s="182" t="s">
        <v>1298</v>
      </c>
      <c r="C588" s="183" t="s">
        <v>2172</v>
      </c>
      <c r="D588" s="183" t="s">
        <v>2173</v>
      </c>
      <c r="E588" s="183"/>
      <c r="F588" s="184" t="s">
        <v>47</v>
      </c>
      <c r="G588" s="184"/>
      <c r="H588" s="185">
        <v>70</v>
      </c>
      <c r="I588" s="186">
        <v>0</v>
      </c>
      <c r="J588" s="185"/>
      <c r="K588" s="177"/>
      <c r="L588" s="182" t="s">
        <v>1427</v>
      </c>
      <c r="M588" s="183" t="s">
        <v>1428</v>
      </c>
      <c r="N588" s="183" t="s">
        <v>2172</v>
      </c>
      <c r="O588" s="183" t="s">
        <v>2173</v>
      </c>
      <c r="P588" s="185"/>
      <c r="Q588" s="184" t="s">
        <v>47</v>
      </c>
      <c r="R588" s="185"/>
      <c r="S588" s="185">
        <v>160</v>
      </c>
      <c r="T588" s="186">
        <v>0</v>
      </c>
      <c r="U588" s="182"/>
      <c r="V588" s="177"/>
      <c r="W588" s="183" t="s">
        <v>2218</v>
      </c>
      <c r="X588" s="183" t="s">
        <v>2219</v>
      </c>
      <c r="Y588" s="183" t="s">
        <v>2172</v>
      </c>
      <c r="Z588" s="184" t="s">
        <v>2173</v>
      </c>
      <c r="AA588" s="185"/>
      <c r="AB588" s="184" t="s">
        <v>47</v>
      </c>
      <c r="AC588" s="185"/>
      <c r="AD588" s="185">
        <v>130</v>
      </c>
      <c r="AE588" s="186">
        <v>0</v>
      </c>
      <c r="AF588" s="182"/>
    </row>
    <row r="589" spans="1:32" s="154" customFormat="1" ht="14.45" customHeight="1" x14ac:dyDescent="0.2">
      <c r="A589" s="182" t="s">
        <v>1299</v>
      </c>
      <c r="B589" s="182" t="s">
        <v>1300</v>
      </c>
      <c r="C589" s="183" t="s">
        <v>2172</v>
      </c>
      <c r="D589" s="183" t="s">
        <v>2173</v>
      </c>
      <c r="E589" s="183"/>
      <c r="F589" s="184" t="s">
        <v>47</v>
      </c>
      <c r="G589" s="184"/>
      <c r="H589" s="185">
        <v>62</v>
      </c>
      <c r="I589" s="186">
        <v>0</v>
      </c>
      <c r="J589" s="185"/>
      <c r="K589" s="177"/>
      <c r="L589" s="182" t="s">
        <v>1437</v>
      </c>
      <c r="M589" s="183" t="s">
        <v>1438</v>
      </c>
      <c r="N589" s="183" t="s">
        <v>2172</v>
      </c>
      <c r="O589" s="183" t="s">
        <v>2173</v>
      </c>
      <c r="P589" s="185"/>
      <c r="Q589" s="184" t="s">
        <v>47</v>
      </c>
      <c r="R589" s="185"/>
      <c r="S589" s="185">
        <v>110</v>
      </c>
      <c r="T589" s="186">
        <v>0</v>
      </c>
      <c r="U589" s="182"/>
      <c r="V589" s="177"/>
      <c r="W589" s="183" t="s">
        <v>2220</v>
      </c>
      <c r="X589" s="183" t="s">
        <v>2221</v>
      </c>
      <c r="Y589" s="183" t="s">
        <v>2172</v>
      </c>
      <c r="Z589" s="184" t="s">
        <v>2173</v>
      </c>
      <c r="AA589" s="185"/>
      <c r="AB589" s="184" t="s">
        <v>47</v>
      </c>
      <c r="AC589" s="185"/>
      <c r="AD589" s="185">
        <v>130</v>
      </c>
      <c r="AE589" s="186">
        <v>0</v>
      </c>
      <c r="AF589" s="182"/>
    </row>
    <row r="590" spans="1:32" s="154" customFormat="1" ht="14.45" customHeight="1" x14ac:dyDescent="0.2">
      <c r="A590" s="182" t="s">
        <v>1301</v>
      </c>
      <c r="B590" s="182" t="s">
        <v>1302</v>
      </c>
      <c r="C590" s="183" t="s">
        <v>2172</v>
      </c>
      <c r="D590" s="183" t="s">
        <v>2173</v>
      </c>
      <c r="E590" s="183"/>
      <c r="F590" s="184" t="s">
        <v>47</v>
      </c>
      <c r="G590" s="184"/>
      <c r="H590" s="185">
        <v>80</v>
      </c>
      <c r="I590" s="186">
        <v>0</v>
      </c>
      <c r="J590" s="185"/>
      <c r="K590" s="177"/>
      <c r="L590" s="182" t="s">
        <v>1441</v>
      </c>
      <c r="M590" s="183" t="s">
        <v>1442</v>
      </c>
      <c r="N590" s="183" t="s">
        <v>2172</v>
      </c>
      <c r="O590" s="183" t="s">
        <v>2173</v>
      </c>
      <c r="P590" s="185"/>
      <c r="Q590" s="184" t="s">
        <v>47</v>
      </c>
      <c r="R590" s="185"/>
      <c r="S590" s="185">
        <v>337</v>
      </c>
      <c r="T590" s="186">
        <v>0</v>
      </c>
      <c r="U590" s="182"/>
      <c r="V590" s="177"/>
      <c r="W590" s="183" t="s">
        <v>2222</v>
      </c>
      <c r="X590" s="183" t="s">
        <v>2223</v>
      </c>
      <c r="Y590" s="183" t="s">
        <v>2172</v>
      </c>
      <c r="Z590" s="184" t="s">
        <v>2173</v>
      </c>
      <c r="AA590" s="185"/>
      <c r="AB590" s="184" t="s">
        <v>47</v>
      </c>
      <c r="AC590" s="185"/>
      <c r="AD590" s="185">
        <v>130</v>
      </c>
      <c r="AE590" s="186">
        <v>0</v>
      </c>
      <c r="AF590" s="182"/>
    </row>
    <row r="591" spans="1:32" s="154" customFormat="1" ht="14.45" customHeight="1" x14ac:dyDescent="0.2">
      <c r="A591" s="182" t="s">
        <v>1303</v>
      </c>
      <c r="B591" s="182" t="s">
        <v>1304</v>
      </c>
      <c r="C591" s="183" t="s">
        <v>2172</v>
      </c>
      <c r="D591" s="183" t="s">
        <v>2173</v>
      </c>
      <c r="E591" s="183"/>
      <c r="F591" s="184" t="s">
        <v>47</v>
      </c>
      <c r="G591" s="184"/>
      <c r="H591" s="185">
        <v>135</v>
      </c>
      <c r="I591" s="186">
        <v>0</v>
      </c>
      <c r="J591" s="185"/>
      <c r="K591" s="177"/>
      <c r="L591" s="182" t="s">
        <v>1445</v>
      </c>
      <c r="M591" s="183" t="s">
        <v>1446</v>
      </c>
      <c r="N591" s="183" t="s">
        <v>2172</v>
      </c>
      <c r="O591" s="183" t="s">
        <v>2173</v>
      </c>
      <c r="P591" s="185"/>
      <c r="Q591" s="184" t="s">
        <v>47</v>
      </c>
      <c r="R591" s="185"/>
      <c r="S591" s="185">
        <v>188</v>
      </c>
      <c r="T591" s="186">
        <v>0</v>
      </c>
      <c r="U591" s="182"/>
      <c r="V591" s="177"/>
      <c r="W591" s="183" t="s">
        <v>1568</v>
      </c>
      <c r="X591" s="183" t="s">
        <v>1569</v>
      </c>
      <c r="Y591" s="183" t="s">
        <v>2172</v>
      </c>
      <c r="Z591" s="184" t="s">
        <v>2173</v>
      </c>
      <c r="AA591" s="185"/>
      <c r="AB591" s="184" t="s">
        <v>47</v>
      </c>
      <c r="AC591" s="185"/>
      <c r="AD591" s="185">
        <v>151</v>
      </c>
      <c r="AE591" s="186">
        <v>0</v>
      </c>
      <c r="AF591" s="182"/>
    </row>
    <row r="592" spans="1:32" s="154" customFormat="1" ht="14.45" customHeight="1" x14ac:dyDescent="0.2">
      <c r="A592" s="182" t="s">
        <v>1317</v>
      </c>
      <c r="B592" s="182" t="s">
        <v>1318</v>
      </c>
      <c r="C592" s="183" t="s">
        <v>2172</v>
      </c>
      <c r="D592" s="183" t="s">
        <v>2173</v>
      </c>
      <c r="E592" s="183"/>
      <c r="F592" s="184" t="s">
        <v>47</v>
      </c>
      <c r="G592" s="184"/>
      <c r="H592" s="185">
        <v>177</v>
      </c>
      <c r="I592" s="186">
        <v>0</v>
      </c>
      <c r="J592" s="185"/>
      <c r="K592" s="177"/>
      <c r="L592" s="182" t="s">
        <v>1447</v>
      </c>
      <c r="M592" s="183" t="s">
        <v>1448</v>
      </c>
      <c r="N592" s="183" t="s">
        <v>2172</v>
      </c>
      <c r="O592" s="183" t="s">
        <v>2173</v>
      </c>
      <c r="P592" s="185"/>
      <c r="Q592" s="184" t="s">
        <v>47</v>
      </c>
      <c r="R592" s="185"/>
      <c r="S592" s="185">
        <v>180</v>
      </c>
      <c r="T592" s="186">
        <v>0</v>
      </c>
      <c r="U592" s="182"/>
      <c r="V592" s="177"/>
      <c r="W592" s="183" t="s">
        <v>1574</v>
      </c>
      <c r="X592" s="183" t="s">
        <v>1575</v>
      </c>
      <c r="Y592" s="183" t="s">
        <v>2172</v>
      </c>
      <c r="Z592" s="184" t="s">
        <v>2173</v>
      </c>
      <c r="AA592" s="185"/>
      <c r="AB592" s="184" t="s">
        <v>47</v>
      </c>
      <c r="AC592" s="185"/>
      <c r="AD592" s="185">
        <v>121</v>
      </c>
      <c r="AE592" s="186">
        <v>0</v>
      </c>
      <c r="AF592" s="182"/>
    </row>
    <row r="593" spans="1:32" s="154" customFormat="1" ht="14.45" customHeight="1" x14ac:dyDescent="0.2">
      <c r="A593" s="182" t="s">
        <v>1319</v>
      </c>
      <c r="B593" s="182" t="s">
        <v>1320</v>
      </c>
      <c r="C593" s="183" t="s">
        <v>2172</v>
      </c>
      <c r="D593" s="183" t="s">
        <v>2173</v>
      </c>
      <c r="E593" s="183"/>
      <c r="F593" s="184" t="s">
        <v>47</v>
      </c>
      <c r="G593" s="184"/>
      <c r="H593" s="185">
        <v>98</v>
      </c>
      <c r="I593" s="186">
        <v>0</v>
      </c>
      <c r="J593" s="185"/>
      <c r="K593" s="177"/>
      <c r="L593" s="182" t="s">
        <v>1449</v>
      </c>
      <c r="M593" s="183" t="s">
        <v>1450</v>
      </c>
      <c r="N593" s="183" t="s">
        <v>2172</v>
      </c>
      <c r="O593" s="183" t="s">
        <v>2173</v>
      </c>
      <c r="P593" s="185"/>
      <c r="Q593" s="184" t="s">
        <v>47</v>
      </c>
      <c r="R593" s="185"/>
      <c r="S593" s="185">
        <v>203</v>
      </c>
      <c r="T593" s="186">
        <v>0</v>
      </c>
      <c r="U593" s="182"/>
      <c r="V593" s="177"/>
      <c r="W593" s="183" t="s">
        <v>1588</v>
      </c>
      <c r="X593" s="183" t="s">
        <v>1589</v>
      </c>
      <c r="Y593" s="183" t="s">
        <v>2172</v>
      </c>
      <c r="Z593" s="184" t="s">
        <v>2173</v>
      </c>
      <c r="AA593" s="185"/>
      <c r="AB593" s="184" t="s">
        <v>47</v>
      </c>
      <c r="AC593" s="185"/>
      <c r="AD593" s="185">
        <v>121</v>
      </c>
      <c r="AE593" s="186">
        <v>0</v>
      </c>
      <c r="AF593" s="182"/>
    </row>
    <row r="594" spans="1:32" s="154" customFormat="1" ht="14.45" customHeight="1" x14ac:dyDescent="0.2">
      <c r="A594" s="182" t="s">
        <v>2186</v>
      </c>
      <c r="B594" s="182" t="s">
        <v>2187</v>
      </c>
      <c r="C594" s="183" t="s">
        <v>2172</v>
      </c>
      <c r="D594" s="183" t="s">
        <v>2173</v>
      </c>
      <c r="E594" s="183"/>
      <c r="F594" s="184" t="s">
        <v>47</v>
      </c>
      <c r="G594" s="184"/>
      <c r="H594" s="185">
        <v>39</v>
      </c>
      <c r="I594" s="186">
        <v>0</v>
      </c>
      <c r="J594" s="185"/>
      <c r="K594" s="177"/>
      <c r="L594" s="182" t="s">
        <v>1451</v>
      </c>
      <c r="M594" s="183" t="s">
        <v>1452</v>
      </c>
      <c r="N594" s="183" t="s">
        <v>2172</v>
      </c>
      <c r="O594" s="183" t="s">
        <v>2173</v>
      </c>
      <c r="P594" s="185"/>
      <c r="Q594" s="184" t="s">
        <v>47</v>
      </c>
      <c r="R594" s="185"/>
      <c r="S594" s="185">
        <v>318</v>
      </c>
      <c r="T594" s="186">
        <v>0</v>
      </c>
      <c r="U594" s="182"/>
      <c r="V594" s="177"/>
      <c r="W594" s="183" t="s">
        <v>1590</v>
      </c>
      <c r="X594" s="183" t="s">
        <v>1591</v>
      </c>
      <c r="Y594" s="183" t="s">
        <v>2172</v>
      </c>
      <c r="Z594" s="184" t="s">
        <v>2173</v>
      </c>
      <c r="AA594" s="185"/>
      <c r="AB594" s="184" t="s">
        <v>47</v>
      </c>
      <c r="AC594" s="185"/>
      <c r="AD594" s="185">
        <v>167</v>
      </c>
      <c r="AE594" s="186">
        <v>0</v>
      </c>
      <c r="AF594" s="182"/>
    </row>
    <row r="595" spans="1:32" s="154" customFormat="1" ht="14.45" customHeight="1" x14ac:dyDescent="0.2">
      <c r="A595" s="182" t="s">
        <v>2188</v>
      </c>
      <c r="B595" s="182" t="s">
        <v>2189</v>
      </c>
      <c r="C595" s="183" t="s">
        <v>2172</v>
      </c>
      <c r="D595" s="183" t="s">
        <v>2173</v>
      </c>
      <c r="E595" s="183"/>
      <c r="F595" s="184" t="s">
        <v>47</v>
      </c>
      <c r="G595" s="184"/>
      <c r="H595" s="185">
        <v>39</v>
      </c>
      <c r="I595" s="186">
        <v>0</v>
      </c>
      <c r="J595" s="185"/>
      <c r="K595" s="177"/>
      <c r="L595" s="182" t="s">
        <v>1453</v>
      </c>
      <c r="M595" s="183" t="s">
        <v>1454</v>
      </c>
      <c r="N595" s="183" t="s">
        <v>2172</v>
      </c>
      <c r="O595" s="183" t="s">
        <v>2173</v>
      </c>
      <c r="P595" s="185"/>
      <c r="Q595" s="184" t="s">
        <v>47</v>
      </c>
      <c r="R595" s="185"/>
      <c r="S595" s="185">
        <v>307</v>
      </c>
      <c r="T595" s="186">
        <v>0</v>
      </c>
      <c r="U595" s="182"/>
      <c r="V595" s="177"/>
      <c r="W595" s="183" t="s">
        <v>1592</v>
      </c>
      <c r="X595" s="183" t="s">
        <v>1593</v>
      </c>
      <c r="Y595" s="183" t="s">
        <v>2172</v>
      </c>
      <c r="Z595" s="184" t="s">
        <v>2173</v>
      </c>
      <c r="AA595" s="185"/>
      <c r="AB595" s="184" t="s">
        <v>47</v>
      </c>
      <c r="AC595" s="185"/>
      <c r="AD595" s="185">
        <v>165</v>
      </c>
      <c r="AE595" s="186">
        <v>0</v>
      </c>
      <c r="AF595" s="182"/>
    </row>
    <row r="596" spans="1:32" s="154" customFormat="1" ht="14.45" customHeight="1" x14ac:dyDescent="0.2">
      <c r="A596" s="182" t="s">
        <v>2190</v>
      </c>
      <c r="B596" s="182" t="s">
        <v>2191</v>
      </c>
      <c r="C596" s="183" t="s">
        <v>2172</v>
      </c>
      <c r="D596" s="183" t="s">
        <v>2173</v>
      </c>
      <c r="E596" s="183"/>
      <c r="F596" s="184" t="s">
        <v>47</v>
      </c>
      <c r="G596" s="184"/>
      <c r="H596" s="185">
        <v>46</v>
      </c>
      <c r="I596" s="186">
        <v>0</v>
      </c>
      <c r="J596" s="185"/>
      <c r="K596" s="177"/>
      <c r="L596" s="182" t="s">
        <v>2206</v>
      </c>
      <c r="M596" s="183" t="s">
        <v>2207</v>
      </c>
      <c r="N596" s="183" t="s">
        <v>2172</v>
      </c>
      <c r="O596" s="183" t="s">
        <v>2173</v>
      </c>
      <c r="P596" s="185"/>
      <c r="Q596" s="184" t="s">
        <v>47</v>
      </c>
      <c r="R596" s="185"/>
      <c r="S596" s="185">
        <v>180</v>
      </c>
      <c r="T596" s="186">
        <v>0</v>
      </c>
      <c r="U596" s="182"/>
      <c r="V596" s="177"/>
      <c r="W596" s="183" t="s">
        <v>1594</v>
      </c>
      <c r="X596" s="183" t="s">
        <v>1595</v>
      </c>
      <c r="Y596" s="183" t="s">
        <v>2172</v>
      </c>
      <c r="Z596" s="184" t="s">
        <v>2173</v>
      </c>
      <c r="AA596" s="185"/>
      <c r="AB596" s="184" t="s">
        <v>47</v>
      </c>
      <c r="AC596" s="185"/>
      <c r="AD596" s="185">
        <v>123</v>
      </c>
      <c r="AE596" s="186">
        <v>0</v>
      </c>
      <c r="AF596" s="182"/>
    </row>
    <row r="597" spans="1:32" s="154" customFormat="1" ht="14.45" customHeight="1" x14ac:dyDescent="0.2">
      <c r="A597" s="182"/>
      <c r="B597" s="182"/>
      <c r="C597" s="183"/>
      <c r="D597" s="183"/>
      <c r="E597" s="183"/>
      <c r="F597" s="184"/>
      <c r="G597" s="184"/>
      <c r="H597" s="185"/>
      <c r="I597" s="186"/>
      <c r="J597" s="185"/>
      <c r="K597" s="177"/>
      <c r="L597" s="182"/>
      <c r="M597" s="183"/>
      <c r="N597" s="183"/>
      <c r="O597" s="183"/>
      <c r="P597" s="185"/>
      <c r="Q597" s="184"/>
      <c r="R597" s="185"/>
      <c r="S597" s="185"/>
      <c r="T597" s="186"/>
      <c r="U597" s="182"/>
      <c r="V597" s="177"/>
      <c r="W597" s="183"/>
      <c r="X597" s="183"/>
      <c r="Y597" s="183"/>
      <c r="Z597" s="184"/>
      <c r="AA597" s="185"/>
      <c r="AB597" s="184"/>
      <c r="AC597" s="185"/>
      <c r="AD597" s="185"/>
      <c r="AE597" s="186"/>
      <c r="AF597" s="182"/>
    </row>
    <row r="598" spans="1:32" s="154" customFormat="1" ht="14.45" customHeight="1" x14ac:dyDescent="0.25">
      <c r="A598" s="204" t="s">
        <v>2171</v>
      </c>
      <c r="B598" s="205"/>
      <c r="C598" s="205"/>
      <c r="D598" s="205"/>
      <c r="E598" s="205"/>
      <c r="F598" s="205"/>
      <c r="G598" s="205"/>
      <c r="H598" s="205"/>
      <c r="I598" s="205"/>
      <c r="J598" s="205"/>
      <c r="K598" s="205"/>
      <c r="L598" s="205"/>
      <c r="M598" s="205"/>
      <c r="N598" s="205"/>
      <c r="O598" s="205"/>
      <c r="P598" s="205"/>
      <c r="Q598" s="205"/>
      <c r="R598" s="205"/>
      <c r="S598" s="205"/>
      <c r="T598" s="205"/>
      <c r="U598" s="205"/>
      <c r="V598" s="205"/>
      <c r="W598" s="205"/>
      <c r="X598" s="205"/>
      <c r="Y598" s="205"/>
      <c r="Z598" s="205"/>
      <c r="AA598" s="205"/>
      <c r="AB598" s="205"/>
      <c r="AC598" s="205"/>
      <c r="AD598" s="205"/>
      <c r="AE598" s="205"/>
      <c r="AF598" s="205"/>
    </row>
    <row r="599" spans="1:32" s="154" customFormat="1" ht="24.95" customHeight="1" x14ac:dyDescent="0.25">
      <c r="A599" s="206"/>
      <c r="B599" s="207"/>
      <c r="C599" s="207"/>
      <c r="D599" s="207"/>
      <c r="E599" s="207"/>
      <c r="F599" s="207"/>
      <c r="G599" s="207"/>
      <c r="H599" s="207"/>
      <c r="I599" s="207"/>
      <c r="J599" s="207"/>
      <c r="K599" s="207"/>
      <c r="L599" s="207"/>
      <c r="M599" s="207"/>
      <c r="N599" s="207"/>
      <c r="O599" s="207"/>
      <c r="P599" s="207"/>
      <c r="Q599" s="207"/>
      <c r="R599" s="207"/>
      <c r="S599" s="207"/>
      <c r="T599" s="207"/>
      <c r="U599" s="207"/>
      <c r="V599" s="207"/>
      <c r="W599" s="207"/>
      <c r="X599" s="207"/>
      <c r="Y599" s="207"/>
      <c r="Z599" s="207"/>
      <c r="AA599" s="207"/>
      <c r="AB599" s="207"/>
      <c r="AC599" s="207"/>
      <c r="AD599" s="207"/>
      <c r="AE599" s="207"/>
      <c r="AF599" s="207"/>
    </row>
    <row r="600" spans="1:32" s="154" customFormat="1" ht="14.45" customHeight="1" x14ac:dyDescent="0.2">
      <c r="C600" s="155"/>
      <c r="D600" s="155"/>
      <c r="E600" s="155"/>
      <c r="F600" s="156"/>
      <c r="G600" s="156"/>
      <c r="H600" s="157"/>
      <c r="I600" s="165"/>
      <c r="J600" s="157"/>
      <c r="M600" s="155"/>
      <c r="N600" s="155"/>
      <c r="O600" s="155"/>
      <c r="P600" s="157"/>
      <c r="Q600" s="156"/>
      <c r="R600" s="157"/>
      <c r="S600" s="157"/>
      <c r="T600" s="165"/>
      <c r="W600" s="155"/>
      <c r="X600" s="155"/>
      <c r="Y600" s="155"/>
      <c r="Z600" s="156"/>
      <c r="AA600" s="157"/>
      <c r="AB600" s="156"/>
      <c r="AC600" s="157"/>
      <c r="AD600" s="157"/>
      <c r="AE600" s="165"/>
    </row>
    <row r="601" spans="1:32" s="154" customFormat="1" ht="14.45" customHeight="1" x14ac:dyDescent="0.2">
      <c r="A601" s="172" t="s">
        <v>10</v>
      </c>
      <c r="B601" s="172"/>
      <c r="C601" s="173"/>
      <c r="D601" s="173"/>
      <c r="E601" s="173"/>
      <c r="F601" s="174" t="s">
        <v>26</v>
      </c>
      <c r="G601" s="174"/>
      <c r="H601" s="175" t="s">
        <v>39</v>
      </c>
      <c r="I601" s="176" t="s">
        <v>40</v>
      </c>
      <c r="J601" s="175" t="s">
        <v>38</v>
      </c>
      <c r="K601" s="172"/>
      <c r="L601" s="172" t="s">
        <v>10</v>
      </c>
      <c r="M601" s="173"/>
      <c r="N601" s="173"/>
      <c r="O601" s="173"/>
      <c r="P601" s="175"/>
      <c r="Q601" s="174" t="s">
        <v>26</v>
      </c>
      <c r="R601" s="175"/>
      <c r="S601" s="175" t="s">
        <v>39</v>
      </c>
      <c r="T601" s="176" t="s">
        <v>40</v>
      </c>
      <c r="U601" s="172" t="s">
        <v>38</v>
      </c>
      <c r="V601" s="172"/>
      <c r="W601" s="173" t="s">
        <v>10</v>
      </c>
      <c r="X601" s="173"/>
      <c r="Y601" s="173"/>
      <c r="Z601" s="174"/>
      <c r="AA601" s="175"/>
      <c r="AB601" s="174" t="s">
        <v>26</v>
      </c>
      <c r="AC601" s="175"/>
      <c r="AD601" s="175" t="s">
        <v>39</v>
      </c>
      <c r="AE601" s="176" t="s">
        <v>40</v>
      </c>
      <c r="AF601" s="172" t="s">
        <v>38</v>
      </c>
    </row>
    <row r="602" spans="1:32" s="154" customFormat="1" ht="5.0999999999999996" customHeight="1" x14ac:dyDescent="0.2">
      <c r="A602" s="177"/>
      <c r="B602" s="177"/>
      <c r="C602" s="178"/>
      <c r="D602" s="178"/>
      <c r="E602" s="178"/>
      <c r="F602" s="179"/>
      <c r="G602" s="179"/>
      <c r="H602" s="180"/>
      <c r="I602" s="181"/>
      <c r="J602" s="180"/>
      <c r="K602" s="177"/>
      <c r="L602" s="177"/>
      <c r="M602" s="178"/>
      <c r="N602" s="178"/>
      <c r="O602" s="178"/>
      <c r="P602" s="180"/>
      <c r="Q602" s="179"/>
      <c r="R602" s="180"/>
      <c r="S602" s="180"/>
      <c r="T602" s="181"/>
      <c r="U602" s="177"/>
      <c r="V602" s="177"/>
      <c r="W602" s="178"/>
      <c r="X602" s="178"/>
      <c r="Y602" s="178"/>
      <c r="Z602" s="179"/>
      <c r="AA602" s="180"/>
      <c r="AB602" s="179"/>
      <c r="AC602" s="180"/>
      <c r="AD602" s="180"/>
      <c r="AE602" s="181"/>
      <c r="AF602" s="177"/>
    </row>
    <row r="603" spans="1:32" s="154" customFormat="1" ht="14.45" customHeight="1" x14ac:dyDescent="0.2">
      <c r="A603" s="182" t="s">
        <v>1596</v>
      </c>
      <c r="B603" s="182" t="s">
        <v>1597</v>
      </c>
      <c r="C603" s="183" t="s">
        <v>2172</v>
      </c>
      <c r="D603" s="183" t="s">
        <v>2173</v>
      </c>
      <c r="E603" s="183"/>
      <c r="F603" s="184" t="s">
        <v>47</v>
      </c>
      <c r="G603" s="184"/>
      <c r="H603" s="185">
        <v>189</v>
      </c>
      <c r="I603" s="186">
        <v>0</v>
      </c>
      <c r="J603" s="185"/>
      <c r="K603" s="177"/>
      <c r="L603" s="182" t="s">
        <v>1723</v>
      </c>
      <c r="M603" s="183" t="s">
        <v>1724</v>
      </c>
      <c r="N603" s="183" t="s">
        <v>2172</v>
      </c>
      <c r="O603" s="183" t="s">
        <v>2173</v>
      </c>
      <c r="P603" s="185"/>
      <c r="Q603" s="184" t="s">
        <v>47</v>
      </c>
      <c r="R603" s="185"/>
      <c r="S603" s="185">
        <v>166</v>
      </c>
      <c r="T603" s="186">
        <v>0</v>
      </c>
      <c r="U603" s="182"/>
      <c r="V603" s="177"/>
      <c r="W603" s="183" t="s">
        <v>2269</v>
      </c>
      <c r="X603" s="183" t="s">
        <v>2270</v>
      </c>
      <c r="Y603" s="183" t="s">
        <v>2259</v>
      </c>
      <c r="Z603" s="184" t="s">
        <v>2260</v>
      </c>
      <c r="AA603" s="185"/>
      <c r="AB603" s="184" t="s">
        <v>47</v>
      </c>
      <c r="AC603" s="185"/>
      <c r="AD603" s="185">
        <v>48</v>
      </c>
      <c r="AE603" s="186">
        <v>0</v>
      </c>
      <c r="AF603" s="182"/>
    </row>
    <row r="604" spans="1:32" s="154" customFormat="1" ht="14.45" customHeight="1" x14ac:dyDescent="0.2">
      <c r="A604" s="182" t="s">
        <v>1604</v>
      </c>
      <c r="B604" s="182" t="s">
        <v>1605</v>
      </c>
      <c r="C604" s="183" t="s">
        <v>2172</v>
      </c>
      <c r="D604" s="183" t="s">
        <v>2173</v>
      </c>
      <c r="E604" s="183"/>
      <c r="F604" s="184" t="s">
        <v>47</v>
      </c>
      <c r="G604" s="184"/>
      <c r="H604" s="185">
        <v>161</v>
      </c>
      <c r="I604" s="186">
        <v>0</v>
      </c>
      <c r="J604" s="185"/>
      <c r="K604" s="177"/>
      <c r="L604" s="182" t="s">
        <v>1725</v>
      </c>
      <c r="M604" s="183" t="s">
        <v>1726</v>
      </c>
      <c r="N604" s="183" t="s">
        <v>2172</v>
      </c>
      <c r="O604" s="183" t="s">
        <v>2173</v>
      </c>
      <c r="P604" s="185"/>
      <c r="Q604" s="184" t="s">
        <v>47</v>
      </c>
      <c r="R604" s="185"/>
      <c r="S604" s="185">
        <v>469</v>
      </c>
      <c r="T604" s="186">
        <v>0</v>
      </c>
      <c r="U604" s="182"/>
      <c r="V604" s="177"/>
      <c r="W604" s="183" t="s">
        <v>2271</v>
      </c>
      <c r="X604" s="183" t="s">
        <v>2272</v>
      </c>
      <c r="Y604" s="183" t="s">
        <v>2259</v>
      </c>
      <c r="Z604" s="184" t="s">
        <v>2260</v>
      </c>
      <c r="AA604" s="185"/>
      <c r="AB604" s="184" t="s">
        <v>47</v>
      </c>
      <c r="AC604" s="185"/>
      <c r="AD604" s="185">
        <v>73</v>
      </c>
      <c r="AE604" s="186">
        <v>0</v>
      </c>
      <c r="AF604" s="182"/>
    </row>
    <row r="605" spans="1:32" s="154" customFormat="1" ht="14.45" customHeight="1" x14ac:dyDescent="0.2">
      <c r="A605" s="182" t="s">
        <v>2225</v>
      </c>
      <c r="B605" s="182" t="s">
        <v>2226</v>
      </c>
      <c r="C605" s="183" t="s">
        <v>2172</v>
      </c>
      <c r="D605" s="183" t="s">
        <v>2173</v>
      </c>
      <c r="E605" s="183"/>
      <c r="F605" s="184" t="s">
        <v>47</v>
      </c>
      <c r="G605" s="184"/>
      <c r="H605" s="185">
        <v>205</v>
      </c>
      <c r="I605" s="186">
        <v>0</v>
      </c>
      <c r="J605" s="185"/>
      <c r="K605" s="177"/>
      <c r="L605" s="182" t="s">
        <v>2239</v>
      </c>
      <c r="M605" s="183" t="s">
        <v>2240</v>
      </c>
      <c r="N605" s="183" t="s">
        <v>2172</v>
      </c>
      <c r="O605" s="183" t="s">
        <v>2173</v>
      </c>
      <c r="P605" s="185"/>
      <c r="Q605" s="184" t="s">
        <v>47</v>
      </c>
      <c r="R605" s="185"/>
      <c r="S605" s="185">
        <v>83</v>
      </c>
      <c r="T605" s="186">
        <v>0</v>
      </c>
      <c r="U605" s="182"/>
      <c r="V605" s="177"/>
      <c r="W605" s="183" t="s">
        <v>2273</v>
      </c>
      <c r="X605" s="183" t="s">
        <v>2274</v>
      </c>
      <c r="Y605" s="183" t="s">
        <v>2259</v>
      </c>
      <c r="Z605" s="184" t="s">
        <v>2260</v>
      </c>
      <c r="AA605" s="185"/>
      <c r="AB605" s="184" t="s">
        <v>47</v>
      </c>
      <c r="AC605" s="185"/>
      <c r="AD605" s="185">
        <v>72</v>
      </c>
      <c r="AE605" s="186">
        <v>0</v>
      </c>
      <c r="AF605" s="182"/>
    </row>
    <row r="606" spans="1:32" s="154" customFormat="1" ht="14.45" customHeight="1" x14ac:dyDescent="0.2">
      <c r="A606" s="182" t="s">
        <v>1606</v>
      </c>
      <c r="B606" s="182" t="s">
        <v>1607</v>
      </c>
      <c r="C606" s="183" t="s">
        <v>2172</v>
      </c>
      <c r="D606" s="183" t="s">
        <v>2173</v>
      </c>
      <c r="E606" s="183"/>
      <c r="F606" s="184" t="s">
        <v>47</v>
      </c>
      <c r="G606" s="184"/>
      <c r="H606" s="185">
        <v>207</v>
      </c>
      <c r="I606" s="186">
        <v>0</v>
      </c>
      <c r="J606" s="185"/>
      <c r="K606" s="177"/>
      <c r="L606" s="182" t="s">
        <v>2241</v>
      </c>
      <c r="M606" s="183" t="s">
        <v>2242</v>
      </c>
      <c r="N606" s="183" t="s">
        <v>2172</v>
      </c>
      <c r="O606" s="183" t="s">
        <v>2173</v>
      </c>
      <c r="P606" s="185"/>
      <c r="Q606" s="184" t="s">
        <v>47</v>
      </c>
      <c r="R606" s="185"/>
      <c r="S606" s="185">
        <v>130</v>
      </c>
      <c r="T606" s="186">
        <v>0</v>
      </c>
      <c r="U606" s="182"/>
      <c r="V606" s="177"/>
      <c r="W606" s="183" t="s">
        <v>2275</v>
      </c>
      <c r="X606" s="183" t="s">
        <v>2276</v>
      </c>
      <c r="Y606" s="183" t="s">
        <v>2259</v>
      </c>
      <c r="Z606" s="184" t="s">
        <v>2260</v>
      </c>
      <c r="AA606" s="185"/>
      <c r="AB606" s="184" t="s">
        <v>47</v>
      </c>
      <c r="AC606" s="185"/>
      <c r="AD606" s="185">
        <v>73</v>
      </c>
      <c r="AE606" s="186">
        <v>0</v>
      </c>
      <c r="AF606" s="182"/>
    </row>
    <row r="607" spans="1:32" s="154" customFormat="1" ht="14.45" customHeight="1" x14ac:dyDescent="0.2">
      <c r="A607" s="182" t="s">
        <v>1640</v>
      </c>
      <c r="B607" s="182" t="s">
        <v>1641</v>
      </c>
      <c r="C607" s="183" t="s">
        <v>2172</v>
      </c>
      <c r="D607" s="183" t="s">
        <v>2173</v>
      </c>
      <c r="E607" s="183"/>
      <c r="F607" s="184" t="s">
        <v>47</v>
      </c>
      <c r="G607" s="184"/>
      <c r="H607" s="185">
        <v>131</v>
      </c>
      <c r="I607" s="186">
        <v>0</v>
      </c>
      <c r="J607" s="185"/>
      <c r="K607" s="177"/>
      <c r="L607" s="182" t="s">
        <v>2243</v>
      </c>
      <c r="M607" s="183" t="s">
        <v>2244</v>
      </c>
      <c r="N607" s="183" t="s">
        <v>2172</v>
      </c>
      <c r="O607" s="183" t="s">
        <v>2173</v>
      </c>
      <c r="P607" s="185"/>
      <c r="Q607" s="184" t="s">
        <v>47</v>
      </c>
      <c r="R607" s="185"/>
      <c r="S607" s="185">
        <v>117</v>
      </c>
      <c r="T607" s="186">
        <v>0</v>
      </c>
      <c r="U607" s="182"/>
      <c r="V607" s="177"/>
      <c r="W607" s="183" t="s">
        <v>2277</v>
      </c>
      <c r="X607" s="183" t="s">
        <v>2278</v>
      </c>
      <c r="Y607" s="183" t="s">
        <v>2259</v>
      </c>
      <c r="Z607" s="184" t="s">
        <v>2260</v>
      </c>
      <c r="AA607" s="185"/>
      <c r="AB607" s="184" t="s">
        <v>47</v>
      </c>
      <c r="AC607" s="185"/>
      <c r="AD607" s="185">
        <v>123</v>
      </c>
      <c r="AE607" s="186">
        <v>0</v>
      </c>
      <c r="AF607" s="182"/>
    </row>
    <row r="608" spans="1:32" s="154" customFormat="1" ht="14.45" customHeight="1" x14ac:dyDescent="0.2">
      <c r="A608" s="182" t="s">
        <v>2227</v>
      </c>
      <c r="B608" s="182" t="s">
        <v>2228</v>
      </c>
      <c r="C608" s="183" t="s">
        <v>2172</v>
      </c>
      <c r="D608" s="183" t="s">
        <v>2173</v>
      </c>
      <c r="E608" s="183"/>
      <c r="F608" s="184" t="s">
        <v>47</v>
      </c>
      <c r="G608" s="184"/>
      <c r="H608" s="185">
        <v>71</v>
      </c>
      <c r="I608" s="186">
        <v>0</v>
      </c>
      <c r="J608" s="185"/>
      <c r="K608" s="177"/>
      <c r="L608" s="182" t="s">
        <v>1739</v>
      </c>
      <c r="M608" s="183" t="s">
        <v>1740</v>
      </c>
      <c r="N608" s="183" t="s">
        <v>2172</v>
      </c>
      <c r="O608" s="183" t="s">
        <v>2173</v>
      </c>
      <c r="P608" s="185"/>
      <c r="Q608" s="184" t="s">
        <v>47</v>
      </c>
      <c r="R608" s="185"/>
      <c r="S608" s="185">
        <v>123</v>
      </c>
      <c r="T608" s="186">
        <v>0</v>
      </c>
      <c r="U608" s="182"/>
      <c r="V608" s="177"/>
      <c r="W608" s="183" t="s">
        <v>2279</v>
      </c>
      <c r="X608" s="183" t="s">
        <v>2280</v>
      </c>
      <c r="Y608" s="183" t="s">
        <v>2259</v>
      </c>
      <c r="Z608" s="184" t="s">
        <v>2260</v>
      </c>
      <c r="AA608" s="185"/>
      <c r="AB608" s="184" t="s">
        <v>47</v>
      </c>
      <c r="AC608" s="185"/>
      <c r="AD608" s="185">
        <v>148</v>
      </c>
      <c r="AE608" s="186">
        <v>0</v>
      </c>
      <c r="AF608" s="182"/>
    </row>
    <row r="609" spans="1:32" s="154" customFormat="1" ht="14.45" customHeight="1" x14ac:dyDescent="0.2">
      <c r="A609" s="182" t="s">
        <v>2229</v>
      </c>
      <c r="B609" s="182" t="s">
        <v>2230</v>
      </c>
      <c r="C609" s="183" t="s">
        <v>2172</v>
      </c>
      <c r="D609" s="183" t="s">
        <v>2173</v>
      </c>
      <c r="E609" s="183"/>
      <c r="F609" s="184" t="s">
        <v>47</v>
      </c>
      <c r="G609" s="184"/>
      <c r="H609" s="185">
        <v>50</v>
      </c>
      <c r="I609" s="186">
        <v>0</v>
      </c>
      <c r="J609" s="185"/>
      <c r="K609" s="177"/>
      <c r="L609" s="182" t="s">
        <v>2245</v>
      </c>
      <c r="M609" s="183" t="s">
        <v>2246</v>
      </c>
      <c r="N609" s="183" t="s">
        <v>2172</v>
      </c>
      <c r="O609" s="183" t="s">
        <v>2173</v>
      </c>
      <c r="P609" s="185"/>
      <c r="Q609" s="184" t="s">
        <v>47</v>
      </c>
      <c r="R609" s="185"/>
      <c r="S609" s="185">
        <v>104</v>
      </c>
      <c r="T609" s="186">
        <v>0</v>
      </c>
      <c r="U609" s="182"/>
      <c r="V609" s="177"/>
      <c r="W609" s="183" t="s">
        <v>2281</v>
      </c>
      <c r="X609" s="183" t="s">
        <v>2282</v>
      </c>
      <c r="Y609" s="183" t="s">
        <v>2259</v>
      </c>
      <c r="Z609" s="184" t="s">
        <v>2260</v>
      </c>
      <c r="AA609" s="185"/>
      <c r="AB609" s="184" t="s">
        <v>47</v>
      </c>
      <c r="AC609" s="185"/>
      <c r="AD609" s="185">
        <v>63</v>
      </c>
      <c r="AE609" s="186">
        <v>0</v>
      </c>
      <c r="AF609" s="182"/>
    </row>
    <row r="610" spans="1:32" s="154" customFormat="1" ht="14.45" customHeight="1" x14ac:dyDescent="0.2">
      <c r="A610" s="182" t="s">
        <v>1642</v>
      </c>
      <c r="B610" s="182" t="s">
        <v>1643</v>
      </c>
      <c r="C610" s="183" t="s">
        <v>2172</v>
      </c>
      <c r="D610" s="183" t="s">
        <v>2173</v>
      </c>
      <c r="E610" s="183"/>
      <c r="F610" s="184" t="s">
        <v>47</v>
      </c>
      <c r="G610" s="184"/>
      <c r="H610" s="185">
        <v>203</v>
      </c>
      <c r="I610" s="186">
        <v>0</v>
      </c>
      <c r="J610" s="185"/>
      <c r="K610" s="177"/>
      <c r="L610" s="182" t="s">
        <v>1741</v>
      </c>
      <c r="M610" s="183" t="s">
        <v>1742</v>
      </c>
      <c r="N610" s="183" t="s">
        <v>2172</v>
      </c>
      <c r="O610" s="183" t="s">
        <v>2173</v>
      </c>
      <c r="P610" s="185"/>
      <c r="Q610" s="184" t="s">
        <v>47</v>
      </c>
      <c r="R610" s="185"/>
      <c r="S610" s="185">
        <v>95</v>
      </c>
      <c r="T610" s="186">
        <v>0</v>
      </c>
      <c r="U610" s="182"/>
      <c r="V610" s="177"/>
      <c r="W610" s="183" t="s">
        <v>2283</v>
      </c>
      <c r="X610" s="183" t="s">
        <v>2284</v>
      </c>
      <c r="Y610" s="183" t="s">
        <v>2259</v>
      </c>
      <c r="Z610" s="184" t="s">
        <v>2260</v>
      </c>
      <c r="AA610" s="185"/>
      <c r="AB610" s="184" t="s">
        <v>47</v>
      </c>
      <c r="AC610" s="185"/>
      <c r="AD610" s="185">
        <v>72</v>
      </c>
      <c r="AE610" s="186">
        <v>0</v>
      </c>
      <c r="AF610" s="182"/>
    </row>
    <row r="611" spans="1:32" s="154" customFormat="1" ht="14.45" customHeight="1" x14ac:dyDescent="0.2">
      <c r="A611" s="182" t="s">
        <v>1644</v>
      </c>
      <c r="B611" s="182" t="s">
        <v>1645</v>
      </c>
      <c r="C611" s="183" t="s">
        <v>2172</v>
      </c>
      <c r="D611" s="183" t="s">
        <v>2173</v>
      </c>
      <c r="E611" s="183"/>
      <c r="F611" s="184" t="s">
        <v>47</v>
      </c>
      <c r="G611" s="184"/>
      <c r="H611" s="185">
        <v>128</v>
      </c>
      <c r="I611" s="186">
        <v>0</v>
      </c>
      <c r="J611" s="185"/>
      <c r="K611" s="177"/>
      <c r="L611" s="182" t="s">
        <v>1743</v>
      </c>
      <c r="M611" s="183" t="s">
        <v>1744</v>
      </c>
      <c r="N611" s="183" t="s">
        <v>2172</v>
      </c>
      <c r="O611" s="183" t="s">
        <v>2173</v>
      </c>
      <c r="P611" s="185"/>
      <c r="Q611" s="184" t="s">
        <v>47</v>
      </c>
      <c r="R611" s="185"/>
      <c r="S611" s="185">
        <v>256</v>
      </c>
      <c r="T611" s="186">
        <v>0</v>
      </c>
      <c r="U611" s="182"/>
      <c r="V611" s="177"/>
      <c r="W611" s="183" t="s">
        <v>2285</v>
      </c>
      <c r="X611" s="183" t="s">
        <v>2286</v>
      </c>
      <c r="Y611" s="183" t="s">
        <v>2259</v>
      </c>
      <c r="Z611" s="184" t="s">
        <v>2260</v>
      </c>
      <c r="AA611" s="185"/>
      <c r="AB611" s="184" t="s">
        <v>47</v>
      </c>
      <c r="AC611" s="185"/>
      <c r="AD611" s="185">
        <v>73</v>
      </c>
      <c r="AE611" s="186">
        <v>0</v>
      </c>
      <c r="AF611" s="182"/>
    </row>
    <row r="612" spans="1:32" s="154" customFormat="1" ht="14.45" customHeight="1" x14ac:dyDescent="0.2">
      <c r="A612" s="182" t="s">
        <v>1646</v>
      </c>
      <c r="B612" s="182" t="s">
        <v>1647</v>
      </c>
      <c r="C612" s="183" t="s">
        <v>2172</v>
      </c>
      <c r="D612" s="183" t="s">
        <v>2173</v>
      </c>
      <c r="E612" s="183"/>
      <c r="F612" s="184" t="s">
        <v>47</v>
      </c>
      <c r="G612" s="184"/>
      <c r="H612" s="185">
        <v>144</v>
      </c>
      <c r="I612" s="186">
        <v>0</v>
      </c>
      <c r="J612" s="185"/>
      <c r="K612" s="177"/>
      <c r="L612" s="182" t="s">
        <v>2247</v>
      </c>
      <c r="M612" s="183" t="s">
        <v>2248</v>
      </c>
      <c r="N612" s="183" t="s">
        <v>2172</v>
      </c>
      <c r="O612" s="183" t="s">
        <v>2173</v>
      </c>
      <c r="P612" s="185"/>
      <c r="Q612" s="184" t="s">
        <v>47</v>
      </c>
      <c r="R612" s="185"/>
      <c r="S612" s="185">
        <v>87</v>
      </c>
      <c r="T612" s="186">
        <v>0</v>
      </c>
      <c r="U612" s="182"/>
      <c r="V612" s="177"/>
      <c r="W612" s="183" t="s">
        <v>2287</v>
      </c>
      <c r="X612" s="183" t="s">
        <v>2288</v>
      </c>
      <c r="Y612" s="183" t="s">
        <v>2259</v>
      </c>
      <c r="Z612" s="184" t="s">
        <v>2260</v>
      </c>
      <c r="AA612" s="185"/>
      <c r="AB612" s="184" t="s">
        <v>47</v>
      </c>
      <c r="AC612" s="185"/>
      <c r="AD612" s="185">
        <v>47</v>
      </c>
      <c r="AE612" s="186">
        <v>0</v>
      </c>
      <c r="AF612" s="182"/>
    </row>
    <row r="613" spans="1:32" s="154" customFormat="1" ht="14.45" customHeight="1" x14ac:dyDescent="0.2">
      <c r="A613" s="182" t="s">
        <v>1648</v>
      </c>
      <c r="B613" s="182" t="s">
        <v>1649</v>
      </c>
      <c r="C613" s="183" t="s">
        <v>2172</v>
      </c>
      <c r="D613" s="183" t="s">
        <v>2173</v>
      </c>
      <c r="E613" s="183"/>
      <c r="F613" s="184" t="s">
        <v>47</v>
      </c>
      <c r="G613" s="184"/>
      <c r="H613" s="185">
        <v>43</v>
      </c>
      <c r="I613" s="186">
        <v>0</v>
      </c>
      <c r="J613" s="185"/>
      <c r="K613" s="177"/>
      <c r="L613" s="182" t="s">
        <v>1753</v>
      </c>
      <c r="M613" s="183" t="s">
        <v>1754</v>
      </c>
      <c r="N613" s="183" t="s">
        <v>2172</v>
      </c>
      <c r="O613" s="183" t="s">
        <v>2173</v>
      </c>
      <c r="P613" s="185"/>
      <c r="Q613" s="184" t="s">
        <v>47</v>
      </c>
      <c r="R613" s="185"/>
      <c r="S613" s="185">
        <v>130</v>
      </c>
      <c r="T613" s="186">
        <v>0</v>
      </c>
      <c r="U613" s="182"/>
      <c r="V613" s="177"/>
      <c r="W613" s="183" t="s">
        <v>2289</v>
      </c>
      <c r="X613" s="183" t="s">
        <v>2290</v>
      </c>
      <c r="Y613" s="183" t="s">
        <v>2259</v>
      </c>
      <c r="Z613" s="184" t="s">
        <v>2260</v>
      </c>
      <c r="AA613" s="185"/>
      <c r="AB613" s="184" t="s">
        <v>47</v>
      </c>
      <c r="AC613" s="185"/>
      <c r="AD613" s="185">
        <v>73</v>
      </c>
      <c r="AE613" s="186">
        <v>0</v>
      </c>
      <c r="AF613" s="182"/>
    </row>
    <row r="614" spans="1:32" s="154" customFormat="1" ht="14.45" customHeight="1" x14ac:dyDescent="0.2">
      <c r="A614" s="182" t="s">
        <v>1650</v>
      </c>
      <c r="B614" s="182" t="s">
        <v>1651</v>
      </c>
      <c r="C614" s="183" t="s">
        <v>2172</v>
      </c>
      <c r="D614" s="183" t="s">
        <v>2173</v>
      </c>
      <c r="E614" s="183"/>
      <c r="F614" s="184" t="s">
        <v>47</v>
      </c>
      <c r="G614" s="184"/>
      <c r="H614" s="185">
        <v>130</v>
      </c>
      <c r="I614" s="186">
        <v>0</v>
      </c>
      <c r="J614" s="185"/>
      <c r="K614" s="177"/>
      <c r="L614" s="182" t="s">
        <v>70</v>
      </c>
      <c r="M614" s="183" t="s">
        <v>71</v>
      </c>
      <c r="N614" s="183" t="s">
        <v>2172</v>
      </c>
      <c r="O614" s="183" t="s">
        <v>2173</v>
      </c>
      <c r="P614" s="185"/>
      <c r="Q614" s="184" t="s">
        <v>47</v>
      </c>
      <c r="R614" s="185"/>
      <c r="S614" s="185">
        <v>48</v>
      </c>
      <c r="T614" s="186">
        <v>0</v>
      </c>
      <c r="U614" s="182"/>
      <c r="V614" s="177"/>
      <c r="W614" s="183" t="s">
        <v>2291</v>
      </c>
      <c r="X614" s="183" t="s">
        <v>2292</v>
      </c>
      <c r="Y614" s="183" t="s">
        <v>2259</v>
      </c>
      <c r="Z614" s="184" t="s">
        <v>2260</v>
      </c>
      <c r="AA614" s="185"/>
      <c r="AB614" s="184" t="s">
        <v>47</v>
      </c>
      <c r="AC614" s="185"/>
      <c r="AD614" s="185">
        <v>98</v>
      </c>
      <c r="AE614" s="186">
        <v>0</v>
      </c>
      <c r="AF614" s="182"/>
    </row>
    <row r="615" spans="1:32" s="154" customFormat="1" ht="14.45" customHeight="1" x14ac:dyDescent="0.2">
      <c r="A615" s="182" t="s">
        <v>1652</v>
      </c>
      <c r="B615" s="182" t="s">
        <v>1653</v>
      </c>
      <c r="C615" s="183" t="s">
        <v>2172</v>
      </c>
      <c r="D615" s="183" t="s">
        <v>2173</v>
      </c>
      <c r="E615" s="183"/>
      <c r="F615" s="184" t="s">
        <v>47</v>
      </c>
      <c r="G615" s="184"/>
      <c r="H615" s="185">
        <v>170</v>
      </c>
      <c r="I615" s="186">
        <v>0</v>
      </c>
      <c r="J615" s="185"/>
      <c r="K615" s="177"/>
      <c r="L615" s="182" t="s">
        <v>1755</v>
      </c>
      <c r="M615" s="183" t="s">
        <v>1756</v>
      </c>
      <c r="N615" s="183" t="s">
        <v>2172</v>
      </c>
      <c r="O615" s="183" t="s">
        <v>2173</v>
      </c>
      <c r="P615" s="185"/>
      <c r="Q615" s="184" t="s">
        <v>47</v>
      </c>
      <c r="R615" s="185"/>
      <c r="S615" s="185">
        <v>96</v>
      </c>
      <c r="T615" s="186">
        <v>0</v>
      </c>
      <c r="U615" s="182"/>
      <c r="V615" s="177"/>
      <c r="W615" s="183" t="s">
        <v>2293</v>
      </c>
      <c r="X615" s="183" t="s">
        <v>2294</v>
      </c>
      <c r="Y615" s="183" t="s">
        <v>2259</v>
      </c>
      <c r="Z615" s="184" t="s">
        <v>2260</v>
      </c>
      <c r="AA615" s="185"/>
      <c r="AB615" s="184" t="s">
        <v>47</v>
      </c>
      <c r="AC615" s="185"/>
      <c r="AD615" s="185">
        <v>71</v>
      </c>
      <c r="AE615" s="186">
        <v>0</v>
      </c>
      <c r="AF615" s="182"/>
    </row>
    <row r="616" spans="1:32" s="154" customFormat="1" ht="14.45" customHeight="1" x14ac:dyDescent="0.2">
      <c r="A616" s="182" t="s">
        <v>1654</v>
      </c>
      <c r="B616" s="182" t="s">
        <v>1655</v>
      </c>
      <c r="C616" s="183" t="s">
        <v>2172</v>
      </c>
      <c r="D616" s="183" t="s">
        <v>2173</v>
      </c>
      <c r="E616" s="183"/>
      <c r="F616" s="184" t="s">
        <v>47</v>
      </c>
      <c r="G616" s="184"/>
      <c r="H616" s="185">
        <v>310</v>
      </c>
      <c r="I616" s="186">
        <v>0</v>
      </c>
      <c r="J616" s="185"/>
      <c r="K616" s="177"/>
      <c r="L616" s="182" t="s">
        <v>1757</v>
      </c>
      <c r="M616" s="183" t="s">
        <v>1758</v>
      </c>
      <c r="N616" s="183" t="s">
        <v>2172</v>
      </c>
      <c r="O616" s="183" t="s">
        <v>2173</v>
      </c>
      <c r="P616" s="185"/>
      <c r="Q616" s="184" t="s">
        <v>47</v>
      </c>
      <c r="R616" s="185"/>
      <c r="S616" s="185">
        <v>91</v>
      </c>
      <c r="T616" s="186">
        <v>0</v>
      </c>
      <c r="U616" s="182"/>
      <c r="V616" s="177"/>
      <c r="W616" s="183" t="s">
        <v>2295</v>
      </c>
      <c r="X616" s="183" t="s">
        <v>2296</v>
      </c>
      <c r="Y616" s="183" t="s">
        <v>2259</v>
      </c>
      <c r="Z616" s="184" t="s">
        <v>2260</v>
      </c>
      <c r="AA616" s="185"/>
      <c r="AB616" s="184" t="s">
        <v>47</v>
      </c>
      <c r="AC616" s="185"/>
      <c r="AD616" s="185">
        <v>98</v>
      </c>
      <c r="AE616" s="186">
        <v>0</v>
      </c>
      <c r="AF616" s="182"/>
    </row>
    <row r="617" spans="1:32" s="154" customFormat="1" ht="14.45" customHeight="1" x14ac:dyDescent="0.2">
      <c r="A617" s="182" t="s">
        <v>1659</v>
      </c>
      <c r="B617" s="182" t="s">
        <v>1660</v>
      </c>
      <c r="C617" s="183" t="s">
        <v>2172</v>
      </c>
      <c r="D617" s="183" t="s">
        <v>2173</v>
      </c>
      <c r="E617" s="183"/>
      <c r="F617" s="184" t="s">
        <v>47</v>
      </c>
      <c r="G617" s="184"/>
      <c r="H617" s="185">
        <v>323</v>
      </c>
      <c r="I617" s="186">
        <v>0</v>
      </c>
      <c r="J617" s="185"/>
      <c r="K617" s="177"/>
      <c r="L617" s="182" t="s">
        <v>1761</v>
      </c>
      <c r="M617" s="183" t="s">
        <v>1762</v>
      </c>
      <c r="N617" s="183" t="s">
        <v>2172</v>
      </c>
      <c r="O617" s="183" t="s">
        <v>2173</v>
      </c>
      <c r="P617" s="185"/>
      <c r="Q617" s="184" t="s">
        <v>47</v>
      </c>
      <c r="R617" s="185"/>
      <c r="S617" s="185">
        <v>104</v>
      </c>
      <c r="T617" s="186">
        <v>0</v>
      </c>
      <c r="U617" s="182"/>
      <c r="V617" s="177"/>
      <c r="W617" s="183" t="s">
        <v>2297</v>
      </c>
      <c r="X617" s="183" t="s">
        <v>2298</v>
      </c>
      <c r="Y617" s="183" t="s">
        <v>2259</v>
      </c>
      <c r="Z617" s="184" t="s">
        <v>2260</v>
      </c>
      <c r="AA617" s="185"/>
      <c r="AB617" s="184" t="s">
        <v>47</v>
      </c>
      <c r="AC617" s="185"/>
      <c r="AD617" s="185">
        <v>98</v>
      </c>
      <c r="AE617" s="186">
        <v>0</v>
      </c>
      <c r="AF617" s="182"/>
    </row>
    <row r="618" spans="1:32" s="154" customFormat="1" ht="14.45" customHeight="1" x14ac:dyDescent="0.2">
      <c r="A618" s="182" t="s">
        <v>1663</v>
      </c>
      <c r="B618" s="182" t="s">
        <v>1664</v>
      </c>
      <c r="C618" s="183" t="s">
        <v>2172</v>
      </c>
      <c r="D618" s="183" t="s">
        <v>2173</v>
      </c>
      <c r="E618" s="183"/>
      <c r="F618" s="184" t="s">
        <v>47</v>
      </c>
      <c r="G618" s="184"/>
      <c r="H618" s="185">
        <v>143</v>
      </c>
      <c r="I618" s="186">
        <v>0</v>
      </c>
      <c r="J618" s="185"/>
      <c r="K618" s="177"/>
      <c r="L618" s="182" t="s">
        <v>1781</v>
      </c>
      <c r="M618" s="183" t="s">
        <v>1782</v>
      </c>
      <c r="N618" s="183" t="s">
        <v>2172</v>
      </c>
      <c r="O618" s="183" t="s">
        <v>2173</v>
      </c>
      <c r="P618" s="185"/>
      <c r="Q618" s="184" t="s">
        <v>47</v>
      </c>
      <c r="R618" s="185"/>
      <c r="S618" s="185">
        <v>134</v>
      </c>
      <c r="T618" s="186">
        <v>0</v>
      </c>
      <c r="U618" s="182"/>
      <c r="V618" s="177"/>
      <c r="W618" s="183" t="s">
        <v>2299</v>
      </c>
      <c r="X618" s="183" t="s">
        <v>2300</v>
      </c>
      <c r="Y618" s="183" t="s">
        <v>2259</v>
      </c>
      <c r="Z618" s="184" t="s">
        <v>2260</v>
      </c>
      <c r="AA618" s="185"/>
      <c r="AB618" s="184" t="s">
        <v>47</v>
      </c>
      <c r="AC618" s="185"/>
      <c r="AD618" s="185">
        <v>73</v>
      </c>
      <c r="AE618" s="186">
        <v>0</v>
      </c>
      <c r="AF618" s="182"/>
    </row>
    <row r="619" spans="1:32" s="154" customFormat="1" ht="14.45" customHeight="1" x14ac:dyDescent="0.2">
      <c r="A619" s="182" t="s">
        <v>1665</v>
      </c>
      <c r="B619" s="182" t="s">
        <v>1666</v>
      </c>
      <c r="C619" s="183" t="s">
        <v>2172</v>
      </c>
      <c r="D619" s="183" t="s">
        <v>2173</v>
      </c>
      <c r="E619" s="183"/>
      <c r="F619" s="184" t="s">
        <v>47</v>
      </c>
      <c r="G619" s="184"/>
      <c r="H619" s="185">
        <v>186</v>
      </c>
      <c r="I619" s="186">
        <v>0</v>
      </c>
      <c r="J619" s="185"/>
      <c r="K619" s="177"/>
      <c r="L619" s="182" t="s">
        <v>1789</v>
      </c>
      <c r="M619" s="183" t="s">
        <v>1790</v>
      </c>
      <c r="N619" s="183" t="s">
        <v>2172</v>
      </c>
      <c r="O619" s="183" t="s">
        <v>2173</v>
      </c>
      <c r="P619" s="185"/>
      <c r="Q619" s="184" t="s">
        <v>47</v>
      </c>
      <c r="R619" s="185"/>
      <c r="S619" s="185">
        <v>113</v>
      </c>
      <c r="T619" s="186">
        <v>0</v>
      </c>
      <c r="U619" s="182"/>
      <c r="V619" s="177"/>
      <c r="W619" s="183" t="s">
        <v>2301</v>
      </c>
      <c r="X619" s="183" t="s">
        <v>2302</v>
      </c>
      <c r="Y619" s="183" t="s">
        <v>2259</v>
      </c>
      <c r="Z619" s="184" t="s">
        <v>2260</v>
      </c>
      <c r="AA619" s="185"/>
      <c r="AB619" s="184" t="s">
        <v>47</v>
      </c>
      <c r="AC619" s="185"/>
      <c r="AD619" s="185">
        <v>72</v>
      </c>
      <c r="AE619" s="186">
        <v>0</v>
      </c>
      <c r="AF619" s="182"/>
    </row>
    <row r="620" spans="1:32" s="154" customFormat="1" ht="14.45" customHeight="1" x14ac:dyDescent="0.2">
      <c r="A620" s="182" t="s">
        <v>1667</v>
      </c>
      <c r="B620" s="182" t="s">
        <v>1668</v>
      </c>
      <c r="C620" s="183" t="s">
        <v>2172</v>
      </c>
      <c r="D620" s="183" t="s">
        <v>2173</v>
      </c>
      <c r="E620" s="183"/>
      <c r="F620" s="184" t="s">
        <v>47</v>
      </c>
      <c r="G620" s="184"/>
      <c r="H620" s="185">
        <v>154</v>
      </c>
      <c r="I620" s="186">
        <v>0</v>
      </c>
      <c r="J620" s="185"/>
      <c r="K620" s="177"/>
      <c r="L620" s="182" t="s">
        <v>1791</v>
      </c>
      <c r="M620" s="183" t="s">
        <v>1792</v>
      </c>
      <c r="N620" s="183" t="s">
        <v>2172</v>
      </c>
      <c r="O620" s="183" t="s">
        <v>2173</v>
      </c>
      <c r="P620" s="185"/>
      <c r="Q620" s="184" t="s">
        <v>47</v>
      </c>
      <c r="R620" s="185"/>
      <c r="S620" s="185">
        <v>143</v>
      </c>
      <c r="T620" s="186">
        <v>0</v>
      </c>
      <c r="U620" s="182"/>
      <c r="V620" s="177"/>
      <c r="W620" s="183" t="s">
        <v>2303</v>
      </c>
      <c r="X620" s="183" t="s">
        <v>2304</v>
      </c>
      <c r="Y620" s="183" t="s">
        <v>2259</v>
      </c>
      <c r="Z620" s="184" t="s">
        <v>2260</v>
      </c>
      <c r="AA620" s="185"/>
      <c r="AB620" s="184" t="s">
        <v>47</v>
      </c>
      <c r="AC620" s="185"/>
      <c r="AD620" s="185">
        <v>76</v>
      </c>
      <c r="AE620" s="186">
        <v>0</v>
      </c>
      <c r="AF620" s="182"/>
    </row>
    <row r="621" spans="1:32" s="154" customFormat="1" ht="14.45" customHeight="1" x14ac:dyDescent="0.2">
      <c r="A621" s="182" t="s">
        <v>1669</v>
      </c>
      <c r="B621" s="182" t="s">
        <v>1670</v>
      </c>
      <c r="C621" s="183" t="s">
        <v>2172</v>
      </c>
      <c r="D621" s="183" t="s">
        <v>2173</v>
      </c>
      <c r="E621" s="183"/>
      <c r="F621" s="184" t="s">
        <v>47</v>
      </c>
      <c r="G621" s="184"/>
      <c r="H621" s="185">
        <v>74</v>
      </c>
      <c r="I621" s="186">
        <v>0</v>
      </c>
      <c r="J621" s="185"/>
      <c r="K621" s="177"/>
      <c r="L621" s="182" t="s">
        <v>1797</v>
      </c>
      <c r="M621" s="183" t="s">
        <v>1798</v>
      </c>
      <c r="N621" s="183" t="s">
        <v>2172</v>
      </c>
      <c r="O621" s="183" t="s">
        <v>2173</v>
      </c>
      <c r="P621" s="185"/>
      <c r="Q621" s="184" t="s">
        <v>47</v>
      </c>
      <c r="R621" s="185"/>
      <c r="S621" s="185">
        <v>71</v>
      </c>
      <c r="T621" s="186">
        <v>0</v>
      </c>
      <c r="U621" s="182"/>
      <c r="V621" s="177"/>
      <c r="W621" s="183" t="s">
        <v>2305</v>
      </c>
      <c r="X621" s="183" t="s">
        <v>2306</v>
      </c>
      <c r="Y621" s="183" t="s">
        <v>2259</v>
      </c>
      <c r="Z621" s="184" t="s">
        <v>2260</v>
      </c>
      <c r="AA621" s="185"/>
      <c r="AB621" s="184" t="s">
        <v>47</v>
      </c>
      <c r="AC621" s="185"/>
      <c r="AD621" s="185">
        <v>73</v>
      </c>
      <c r="AE621" s="186">
        <v>0</v>
      </c>
      <c r="AF621" s="182"/>
    </row>
    <row r="622" spans="1:32" s="154" customFormat="1" ht="14.45" customHeight="1" x14ac:dyDescent="0.2">
      <c r="A622" s="182" t="s">
        <v>1673</v>
      </c>
      <c r="B622" s="182" t="s">
        <v>1674</v>
      </c>
      <c r="C622" s="183" t="s">
        <v>2172</v>
      </c>
      <c r="D622" s="183" t="s">
        <v>2173</v>
      </c>
      <c r="E622" s="183"/>
      <c r="F622" s="184" t="s">
        <v>47</v>
      </c>
      <c r="G622" s="184"/>
      <c r="H622" s="185">
        <v>235</v>
      </c>
      <c r="I622" s="186">
        <v>0</v>
      </c>
      <c r="J622" s="185"/>
      <c r="K622" s="177"/>
      <c r="L622" s="182" t="s">
        <v>1799</v>
      </c>
      <c r="M622" s="183" t="s">
        <v>1800</v>
      </c>
      <c r="N622" s="183" t="s">
        <v>2172</v>
      </c>
      <c r="O622" s="183" t="s">
        <v>2173</v>
      </c>
      <c r="P622" s="185"/>
      <c r="Q622" s="184" t="s">
        <v>47</v>
      </c>
      <c r="R622" s="185"/>
      <c r="S622" s="185">
        <v>113</v>
      </c>
      <c r="T622" s="186">
        <v>0</v>
      </c>
      <c r="U622" s="182"/>
      <c r="V622" s="177"/>
      <c r="W622" s="173" t="s">
        <v>2307</v>
      </c>
      <c r="X622" s="183"/>
      <c r="Y622" s="183"/>
      <c r="Z622" s="184"/>
      <c r="AA622" s="185"/>
      <c r="AB622" s="184"/>
      <c r="AC622" s="185"/>
      <c r="AD622" s="185">
        <f>(SUM(S631:S636) + SUM(AD603:AD621))</f>
        <v>1835</v>
      </c>
      <c r="AE622" s="186">
        <f>(SUM(T631:T636) + SUM(AE603:AE621))</f>
        <v>0</v>
      </c>
      <c r="AF622" s="182">
        <f>(SUM(U631:U636) + SUM(AF603:AF621))</f>
        <v>0</v>
      </c>
    </row>
    <row r="623" spans="1:32" s="154" customFormat="1" ht="14.45" customHeight="1" x14ac:dyDescent="0.25">
      <c r="A623" s="182" t="s">
        <v>1675</v>
      </c>
      <c r="B623" s="182" t="s">
        <v>1676</v>
      </c>
      <c r="C623" s="183" t="s">
        <v>2172</v>
      </c>
      <c r="D623" s="183" t="s">
        <v>2173</v>
      </c>
      <c r="E623" s="183"/>
      <c r="F623" s="184" t="s">
        <v>47</v>
      </c>
      <c r="G623" s="184"/>
      <c r="H623" s="185">
        <v>161</v>
      </c>
      <c r="I623" s="186">
        <v>0</v>
      </c>
      <c r="J623" s="185"/>
      <c r="K623" s="177"/>
      <c r="L623" s="182" t="s">
        <v>1809</v>
      </c>
      <c r="M623" s="183" t="s">
        <v>1810</v>
      </c>
      <c r="N623" s="183" t="s">
        <v>2172</v>
      </c>
      <c r="O623" s="183" t="s">
        <v>2173</v>
      </c>
      <c r="P623" s="185"/>
      <c r="Q623" s="184" t="s">
        <v>47</v>
      </c>
      <c r="R623" s="185"/>
      <c r="S623" s="185">
        <v>62</v>
      </c>
      <c r="T623" s="186">
        <v>0</v>
      </c>
      <c r="U623" s="182"/>
      <c r="V623" s="177"/>
      <c r="W623" s="211" t="s">
        <v>2308</v>
      </c>
      <c r="X623" s="212"/>
      <c r="Y623" s="212"/>
      <c r="Z623" s="212"/>
      <c r="AA623" s="212"/>
      <c r="AB623" s="212"/>
      <c r="AC623" s="212"/>
      <c r="AD623" s="212"/>
      <c r="AE623" s="212"/>
      <c r="AF623" s="213"/>
    </row>
    <row r="624" spans="1:32" s="154" customFormat="1" ht="14.45" customHeight="1" x14ac:dyDescent="0.2">
      <c r="A624" s="182" t="s">
        <v>2231</v>
      </c>
      <c r="B624" s="182" t="s">
        <v>2232</v>
      </c>
      <c r="C624" s="183" t="s">
        <v>2172</v>
      </c>
      <c r="D624" s="183" t="s">
        <v>2173</v>
      </c>
      <c r="E624" s="183"/>
      <c r="F624" s="184" t="s">
        <v>47</v>
      </c>
      <c r="G624" s="184"/>
      <c r="H624" s="185">
        <v>325</v>
      </c>
      <c r="I624" s="186">
        <v>0</v>
      </c>
      <c r="J624" s="185"/>
      <c r="K624" s="177"/>
      <c r="L624" s="182" t="s">
        <v>2249</v>
      </c>
      <c r="M624" s="183" t="s">
        <v>2250</v>
      </c>
      <c r="N624" s="183" t="s">
        <v>2172</v>
      </c>
      <c r="O624" s="183" t="s">
        <v>2173</v>
      </c>
      <c r="P624" s="185"/>
      <c r="Q624" s="184" t="s">
        <v>47</v>
      </c>
      <c r="R624" s="185"/>
      <c r="S624" s="185">
        <v>57</v>
      </c>
      <c r="T624" s="186">
        <v>0</v>
      </c>
      <c r="U624" s="182"/>
      <c r="V624" s="177"/>
      <c r="W624" s="183" t="s">
        <v>2309</v>
      </c>
      <c r="X624" s="183" t="s">
        <v>2310</v>
      </c>
      <c r="Y624" s="183" t="s">
        <v>2311</v>
      </c>
      <c r="Z624" s="184" t="s">
        <v>2312</v>
      </c>
      <c r="AA624" s="185"/>
      <c r="AB624" s="184" t="s">
        <v>47</v>
      </c>
      <c r="AC624" s="185"/>
      <c r="AD624" s="185">
        <v>24</v>
      </c>
      <c r="AE624" s="186">
        <v>0</v>
      </c>
      <c r="AF624" s="182"/>
    </row>
    <row r="625" spans="1:32" s="154" customFormat="1" ht="14.45" customHeight="1" x14ac:dyDescent="0.2">
      <c r="A625" s="182" t="s">
        <v>1679</v>
      </c>
      <c r="B625" s="182" t="s">
        <v>1680</v>
      </c>
      <c r="C625" s="183" t="s">
        <v>2172</v>
      </c>
      <c r="D625" s="183" t="s">
        <v>2173</v>
      </c>
      <c r="E625" s="183"/>
      <c r="F625" s="184" t="s">
        <v>47</v>
      </c>
      <c r="G625" s="184"/>
      <c r="H625" s="185">
        <v>157</v>
      </c>
      <c r="I625" s="186">
        <v>0</v>
      </c>
      <c r="J625" s="185"/>
      <c r="K625" s="177"/>
      <c r="L625" s="182" t="s">
        <v>2251</v>
      </c>
      <c r="M625" s="183" t="s">
        <v>2252</v>
      </c>
      <c r="N625" s="183" t="s">
        <v>2172</v>
      </c>
      <c r="O625" s="183" t="s">
        <v>2173</v>
      </c>
      <c r="P625" s="185"/>
      <c r="Q625" s="184" t="s">
        <v>47</v>
      </c>
      <c r="R625" s="185"/>
      <c r="S625" s="185">
        <v>29</v>
      </c>
      <c r="T625" s="186">
        <v>0</v>
      </c>
      <c r="U625" s="182"/>
      <c r="V625" s="177"/>
      <c r="W625" s="183" t="s">
        <v>2313</v>
      </c>
      <c r="X625" s="183" t="s">
        <v>2314</v>
      </c>
      <c r="Y625" s="183" t="s">
        <v>2311</v>
      </c>
      <c r="Z625" s="184" t="s">
        <v>2312</v>
      </c>
      <c r="AA625" s="185"/>
      <c r="AB625" s="184" t="s">
        <v>47</v>
      </c>
      <c r="AC625" s="185"/>
      <c r="AD625" s="185">
        <v>24</v>
      </c>
      <c r="AE625" s="186">
        <v>0</v>
      </c>
      <c r="AF625" s="182"/>
    </row>
    <row r="626" spans="1:32" s="154" customFormat="1" ht="14.45" customHeight="1" x14ac:dyDescent="0.2">
      <c r="A626" s="182" t="s">
        <v>1681</v>
      </c>
      <c r="B626" s="182" t="s">
        <v>1682</v>
      </c>
      <c r="C626" s="183" t="s">
        <v>2172</v>
      </c>
      <c r="D626" s="183" t="s">
        <v>2173</v>
      </c>
      <c r="E626" s="183"/>
      <c r="F626" s="184" t="s">
        <v>47</v>
      </c>
      <c r="G626" s="184"/>
      <c r="H626" s="185">
        <v>199</v>
      </c>
      <c r="I626" s="186">
        <v>0</v>
      </c>
      <c r="J626" s="185"/>
      <c r="K626" s="177"/>
      <c r="L626" s="182" t="s">
        <v>2253</v>
      </c>
      <c r="M626" s="183" t="s">
        <v>2254</v>
      </c>
      <c r="N626" s="183" t="s">
        <v>2172</v>
      </c>
      <c r="O626" s="183" t="s">
        <v>2173</v>
      </c>
      <c r="P626" s="185"/>
      <c r="Q626" s="184" t="s">
        <v>47</v>
      </c>
      <c r="R626" s="185"/>
      <c r="S626" s="185">
        <v>52</v>
      </c>
      <c r="T626" s="186">
        <v>0</v>
      </c>
      <c r="U626" s="182"/>
      <c r="V626" s="177"/>
      <c r="W626" s="183" t="s">
        <v>2315</v>
      </c>
      <c r="X626" s="183" t="s">
        <v>2316</v>
      </c>
      <c r="Y626" s="183" t="s">
        <v>2311</v>
      </c>
      <c r="Z626" s="184" t="s">
        <v>2312</v>
      </c>
      <c r="AA626" s="185"/>
      <c r="AB626" s="184" t="s">
        <v>47</v>
      </c>
      <c r="AC626" s="185"/>
      <c r="AD626" s="185">
        <v>63</v>
      </c>
      <c r="AE626" s="186">
        <v>0</v>
      </c>
      <c r="AF626" s="182"/>
    </row>
    <row r="627" spans="1:32" s="154" customFormat="1" ht="14.45" customHeight="1" x14ac:dyDescent="0.2">
      <c r="A627" s="182" t="s">
        <v>1683</v>
      </c>
      <c r="B627" s="182" t="s">
        <v>1684</v>
      </c>
      <c r="C627" s="183" t="s">
        <v>2172</v>
      </c>
      <c r="D627" s="183" t="s">
        <v>2173</v>
      </c>
      <c r="E627" s="183"/>
      <c r="F627" s="184" t="s">
        <v>47</v>
      </c>
      <c r="G627" s="184"/>
      <c r="H627" s="185">
        <v>121</v>
      </c>
      <c r="I627" s="186">
        <v>0</v>
      </c>
      <c r="J627" s="185"/>
      <c r="K627" s="177"/>
      <c r="L627" s="182" t="s">
        <v>1813</v>
      </c>
      <c r="M627" s="183" t="s">
        <v>1814</v>
      </c>
      <c r="N627" s="183" t="s">
        <v>2172</v>
      </c>
      <c r="O627" s="183" t="s">
        <v>2173</v>
      </c>
      <c r="P627" s="185"/>
      <c r="Q627" s="184" t="s">
        <v>47</v>
      </c>
      <c r="R627" s="185"/>
      <c r="S627" s="185">
        <v>59</v>
      </c>
      <c r="T627" s="186">
        <v>0</v>
      </c>
      <c r="U627" s="182"/>
      <c r="V627" s="177"/>
      <c r="W627" s="183" t="s">
        <v>2317</v>
      </c>
      <c r="X627" s="183" t="s">
        <v>2318</v>
      </c>
      <c r="Y627" s="183" t="s">
        <v>2311</v>
      </c>
      <c r="Z627" s="184" t="s">
        <v>2312</v>
      </c>
      <c r="AA627" s="185"/>
      <c r="AB627" s="184" t="s">
        <v>47</v>
      </c>
      <c r="AC627" s="185"/>
      <c r="AD627" s="185">
        <v>24</v>
      </c>
      <c r="AE627" s="186">
        <v>0</v>
      </c>
      <c r="AF627" s="182"/>
    </row>
    <row r="628" spans="1:32" s="154" customFormat="1" ht="14.45" customHeight="1" x14ac:dyDescent="0.2">
      <c r="A628" s="182" t="s">
        <v>1687</v>
      </c>
      <c r="B628" s="182" t="s">
        <v>1688</v>
      </c>
      <c r="C628" s="183" t="s">
        <v>2172</v>
      </c>
      <c r="D628" s="183" t="s">
        <v>2173</v>
      </c>
      <c r="E628" s="183"/>
      <c r="F628" s="184" t="s">
        <v>47</v>
      </c>
      <c r="G628" s="184"/>
      <c r="H628" s="185">
        <v>215</v>
      </c>
      <c r="I628" s="186">
        <v>0</v>
      </c>
      <c r="J628" s="185"/>
      <c r="K628" s="177"/>
      <c r="L628" s="182" t="s">
        <v>1815</v>
      </c>
      <c r="M628" s="183" t="s">
        <v>1816</v>
      </c>
      <c r="N628" s="183" t="s">
        <v>2172</v>
      </c>
      <c r="O628" s="183" t="s">
        <v>2173</v>
      </c>
      <c r="P628" s="185"/>
      <c r="Q628" s="184" t="s">
        <v>47</v>
      </c>
      <c r="R628" s="185"/>
      <c r="S628" s="185">
        <v>58</v>
      </c>
      <c r="T628" s="186">
        <v>0</v>
      </c>
      <c r="U628" s="182"/>
      <c r="V628" s="177"/>
      <c r="W628" s="183" t="s">
        <v>2319</v>
      </c>
      <c r="X628" s="183" t="s">
        <v>2320</v>
      </c>
      <c r="Y628" s="183" t="s">
        <v>2311</v>
      </c>
      <c r="Z628" s="184" t="s">
        <v>2312</v>
      </c>
      <c r="AA628" s="185"/>
      <c r="AB628" s="184" t="s">
        <v>47</v>
      </c>
      <c r="AC628" s="185"/>
      <c r="AD628" s="185">
        <v>49</v>
      </c>
      <c r="AE628" s="186">
        <v>0</v>
      </c>
      <c r="AF628" s="182"/>
    </row>
    <row r="629" spans="1:32" s="154" customFormat="1" ht="14.45" customHeight="1" x14ac:dyDescent="0.2">
      <c r="A629" s="182" t="s">
        <v>1689</v>
      </c>
      <c r="B629" s="182" t="s">
        <v>1690</v>
      </c>
      <c r="C629" s="183" t="s">
        <v>2172</v>
      </c>
      <c r="D629" s="183" t="s">
        <v>2173</v>
      </c>
      <c r="E629" s="183"/>
      <c r="F629" s="184" t="s">
        <v>47</v>
      </c>
      <c r="G629" s="184"/>
      <c r="H629" s="185">
        <v>155</v>
      </c>
      <c r="I629" s="186">
        <v>0</v>
      </c>
      <c r="J629" s="185"/>
      <c r="K629" s="177"/>
      <c r="L629" s="182" t="s">
        <v>1817</v>
      </c>
      <c r="M629" s="183" t="s">
        <v>1818</v>
      </c>
      <c r="N629" s="183" t="s">
        <v>2172</v>
      </c>
      <c r="O629" s="183" t="s">
        <v>2173</v>
      </c>
      <c r="P629" s="185"/>
      <c r="Q629" s="184" t="s">
        <v>47</v>
      </c>
      <c r="R629" s="185"/>
      <c r="S629" s="185">
        <v>59</v>
      </c>
      <c r="T629" s="186">
        <v>0</v>
      </c>
      <c r="U629" s="182"/>
      <c r="V629" s="177"/>
      <c r="W629" s="183" t="s">
        <v>2321</v>
      </c>
      <c r="X629" s="183" t="s">
        <v>2322</v>
      </c>
      <c r="Y629" s="183" t="s">
        <v>2311</v>
      </c>
      <c r="Z629" s="184" t="s">
        <v>2312</v>
      </c>
      <c r="AA629" s="185"/>
      <c r="AB629" s="184" t="s">
        <v>47</v>
      </c>
      <c r="AC629" s="185"/>
      <c r="AD629" s="185">
        <v>73</v>
      </c>
      <c r="AE629" s="186">
        <v>0</v>
      </c>
      <c r="AF629" s="182"/>
    </row>
    <row r="630" spans="1:32" s="154" customFormat="1" ht="14.45" customHeight="1" x14ac:dyDescent="0.2">
      <c r="A630" s="182" t="s">
        <v>2233</v>
      </c>
      <c r="B630" s="182" t="s">
        <v>2234</v>
      </c>
      <c r="C630" s="183" t="s">
        <v>2172</v>
      </c>
      <c r="D630" s="183" t="s">
        <v>2173</v>
      </c>
      <c r="E630" s="183"/>
      <c r="F630" s="184" t="s">
        <v>47</v>
      </c>
      <c r="G630" s="184"/>
      <c r="H630" s="185">
        <v>165</v>
      </c>
      <c r="I630" s="186">
        <v>0</v>
      </c>
      <c r="J630" s="185"/>
      <c r="K630" s="177"/>
      <c r="L630" s="172" t="s">
        <v>2255</v>
      </c>
      <c r="M630" s="183"/>
      <c r="N630" s="183"/>
      <c r="O630" s="183"/>
      <c r="P630" s="185"/>
      <c r="Q630" s="184"/>
      <c r="R630" s="185"/>
      <c r="S630" s="185">
        <f>(SUM(AD556:AD556) + SUM(H563:H596) + SUM(S563:S596) + SUM(AD563:AD596) + SUM(H603:H636) + SUM(S603:S629))</f>
        <v>24155</v>
      </c>
      <c r="T630" s="186">
        <f>(SUM(AE556:AE556) + SUM(I563:I596) + SUM(T563:T596) + SUM(AE563:AE596) + SUM(I603:I636) + SUM(T603:T629))</f>
        <v>0</v>
      </c>
      <c r="U630" s="182">
        <f>(SUM(AF556:AF556) + SUM(J563:J596) + SUM(U563:U596) + SUM(AF563:AF596) + SUM(J603:J636) + SUM(U603:U629))</f>
        <v>0</v>
      </c>
      <c r="V630" s="177"/>
      <c r="W630" s="183" t="s">
        <v>2323</v>
      </c>
      <c r="X630" s="183" t="s">
        <v>2324</v>
      </c>
      <c r="Y630" s="183" t="s">
        <v>2311</v>
      </c>
      <c r="Z630" s="184" t="s">
        <v>2312</v>
      </c>
      <c r="AA630" s="185"/>
      <c r="AB630" s="184" t="s">
        <v>47</v>
      </c>
      <c r="AC630" s="185"/>
      <c r="AD630" s="185">
        <v>73</v>
      </c>
      <c r="AE630" s="186">
        <v>0</v>
      </c>
      <c r="AF630" s="182"/>
    </row>
    <row r="631" spans="1:32" s="154" customFormat="1" ht="14.45" customHeight="1" x14ac:dyDescent="0.25">
      <c r="A631" s="182" t="s">
        <v>1691</v>
      </c>
      <c r="B631" s="182" t="s">
        <v>1692</v>
      </c>
      <c r="C631" s="183" t="s">
        <v>2172</v>
      </c>
      <c r="D631" s="183" t="s">
        <v>2173</v>
      </c>
      <c r="E631" s="183"/>
      <c r="F631" s="184" t="s">
        <v>47</v>
      </c>
      <c r="G631" s="184"/>
      <c r="H631" s="185">
        <v>103</v>
      </c>
      <c r="I631" s="186">
        <v>0</v>
      </c>
      <c r="J631" s="185"/>
      <c r="K631" s="177"/>
      <c r="L631" s="214" t="s">
        <v>2256</v>
      </c>
      <c r="M631" s="212"/>
      <c r="N631" s="212"/>
      <c r="O631" s="212"/>
      <c r="P631" s="212"/>
      <c r="Q631" s="212"/>
      <c r="R631" s="212"/>
      <c r="S631" s="212"/>
      <c r="T631" s="212"/>
      <c r="U631" s="213"/>
      <c r="V631" s="177"/>
      <c r="W631" s="173" t="s">
        <v>2325</v>
      </c>
      <c r="X631" s="183"/>
      <c r="Y631" s="183"/>
      <c r="Z631" s="184"/>
      <c r="AA631" s="185"/>
      <c r="AB631" s="184"/>
      <c r="AC631" s="185"/>
      <c r="AD631" s="185">
        <f>(SUM(AD623:AD630))</f>
        <v>330</v>
      </c>
      <c r="AE631" s="186">
        <f>(SUM(AE623:AE630))</f>
        <v>0</v>
      </c>
      <c r="AF631" s="182">
        <f>(SUM(AF623:AF630))</f>
        <v>0</v>
      </c>
    </row>
    <row r="632" spans="1:32" s="154" customFormat="1" ht="14.45" customHeight="1" x14ac:dyDescent="0.25">
      <c r="A632" s="182" t="s">
        <v>1693</v>
      </c>
      <c r="B632" s="182" t="s">
        <v>1694</v>
      </c>
      <c r="C632" s="183" t="s">
        <v>2172</v>
      </c>
      <c r="D632" s="183" t="s">
        <v>2173</v>
      </c>
      <c r="E632" s="183"/>
      <c r="F632" s="184" t="s">
        <v>47</v>
      </c>
      <c r="G632" s="184"/>
      <c r="H632" s="185">
        <v>121</v>
      </c>
      <c r="I632" s="186">
        <v>0</v>
      </c>
      <c r="J632" s="185"/>
      <c r="K632" s="177"/>
      <c r="L632" s="182" t="s">
        <v>2257</v>
      </c>
      <c r="M632" s="183" t="s">
        <v>2258</v>
      </c>
      <c r="N632" s="183" t="s">
        <v>2259</v>
      </c>
      <c r="O632" s="183" t="s">
        <v>2260</v>
      </c>
      <c r="P632" s="185"/>
      <c r="Q632" s="184" t="s">
        <v>47</v>
      </c>
      <c r="R632" s="185"/>
      <c r="S632" s="185">
        <v>48</v>
      </c>
      <c r="T632" s="186">
        <v>0</v>
      </c>
      <c r="U632" s="182"/>
      <c r="V632" s="177"/>
      <c r="W632" s="211" t="s">
        <v>2326</v>
      </c>
      <c r="X632" s="212"/>
      <c r="Y632" s="212"/>
      <c r="Z632" s="212"/>
      <c r="AA632" s="212"/>
      <c r="AB632" s="212"/>
      <c r="AC632" s="212"/>
      <c r="AD632" s="212"/>
      <c r="AE632" s="212"/>
      <c r="AF632" s="213"/>
    </row>
    <row r="633" spans="1:32" s="154" customFormat="1" ht="14.45" customHeight="1" x14ac:dyDescent="0.2">
      <c r="A633" s="182" t="s">
        <v>1695</v>
      </c>
      <c r="B633" s="182" t="s">
        <v>1696</v>
      </c>
      <c r="C633" s="183" t="s">
        <v>2172</v>
      </c>
      <c r="D633" s="183" t="s">
        <v>2173</v>
      </c>
      <c r="E633" s="183"/>
      <c r="F633" s="184" t="s">
        <v>47</v>
      </c>
      <c r="G633" s="184"/>
      <c r="H633" s="185">
        <v>131</v>
      </c>
      <c r="I633" s="186">
        <v>0</v>
      </c>
      <c r="J633" s="185"/>
      <c r="K633" s="177"/>
      <c r="L633" s="182" t="s">
        <v>2261</v>
      </c>
      <c r="M633" s="183" t="s">
        <v>2262</v>
      </c>
      <c r="N633" s="183" t="s">
        <v>2259</v>
      </c>
      <c r="O633" s="183" t="s">
        <v>2260</v>
      </c>
      <c r="P633" s="185"/>
      <c r="Q633" s="184" t="s">
        <v>47</v>
      </c>
      <c r="R633" s="185"/>
      <c r="S633" s="185">
        <v>47</v>
      </c>
      <c r="T633" s="186">
        <v>0</v>
      </c>
      <c r="U633" s="182"/>
      <c r="V633" s="177"/>
      <c r="W633" s="183" t="s">
        <v>2327</v>
      </c>
      <c r="X633" s="183" t="s">
        <v>2328</v>
      </c>
      <c r="Y633" s="183" t="s">
        <v>2329</v>
      </c>
      <c r="Z633" s="184" t="s">
        <v>2330</v>
      </c>
      <c r="AA633" s="185"/>
      <c r="AB633" s="184" t="s">
        <v>47</v>
      </c>
      <c r="AC633" s="185"/>
      <c r="AD633" s="185">
        <v>110</v>
      </c>
      <c r="AE633" s="186">
        <v>0</v>
      </c>
      <c r="AF633" s="182"/>
    </row>
    <row r="634" spans="1:32" s="154" customFormat="1" ht="14.45" customHeight="1" x14ac:dyDescent="0.2">
      <c r="A634" s="182" t="s">
        <v>2235</v>
      </c>
      <c r="B634" s="182" t="s">
        <v>2236</v>
      </c>
      <c r="C634" s="183" t="s">
        <v>2172</v>
      </c>
      <c r="D634" s="183" t="s">
        <v>2173</v>
      </c>
      <c r="E634" s="183"/>
      <c r="F634" s="184" t="s">
        <v>47</v>
      </c>
      <c r="G634" s="184"/>
      <c r="H634" s="185">
        <v>143</v>
      </c>
      <c r="I634" s="186">
        <v>0</v>
      </c>
      <c r="J634" s="185"/>
      <c r="K634" s="177"/>
      <c r="L634" s="182" t="s">
        <v>2263</v>
      </c>
      <c r="M634" s="183" t="s">
        <v>2264</v>
      </c>
      <c r="N634" s="183" t="s">
        <v>2259</v>
      </c>
      <c r="O634" s="183" t="s">
        <v>2260</v>
      </c>
      <c r="P634" s="185"/>
      <c r="Q634" s="184" t="s">
        <v>47</v>
      </c>
      <c r="R634" s="185"/>
      <c r="S634" s="185">
        <v>73</v>
      </c>
      <c r="T634" s="186">
        <v>0</v>
      </c>
      <c r="U634" s="182"/>
      <c r="V634" s="177"/>
      <c r="W634" s="183" t="s">
        <v>2331</v>
      </c>
      <c r="X634" s="183" t="s">
        <v>2332</v>
      </c>
      <c r="Y634" s="183" t="s">
        <v>2329</v>
      </c>
      <c r="Z634" s="184" t="s">
        <v>2330</v>
      </c>
      <c r="AA634" s="185"/>
      <c r="AB634" s="184" t="s">
        <v>47</v>
      </c>
      <c r="AC634" s="185"/>
      <c r="AD634" s="185">
        <v>134</v>
      </c>
      <c r="AE634" s="186">
        <v>0</v>
      </c>
      <c r="AF634" s="182"/>
    </row>
    <row r="635" spans="1:32" s="154" customFormat="1" ht="14.45" customHeight="1" x14ac:dyDescent="0.2">
      <c r="A635" s="182" t="s">
        <v>1721</v>
      </c>
      <c r="B635" s="182" t="s">
        <v>1722</v>
      </c>
      <c r="C635" s="183" t="s">
        <v>2172</v>
      </c>
      <c r="D635" s="183" t="s">
        <v>2173</v>
      </c>
      <c r="E635" s="183"/>
      <c r="F635" s="184" t="s">
        <v>47</v>
      </c>
      <c r="G635" s="184"/>
      <c r="H635" s="185">
        <v>160</v>
      </c>
      <c r="I635" s="186">
        <v>0</v>
      </c>
      <c r="J635" s="185"/>
      <c r="K635" s="177"/>
      <c r="L635" s="182" t="s">
        <v>2265</v>
      </c>
      <c r="M635" s="183" t="s">
        <v>2266</v>
      </c>
      <c r="N635" s="183" t="s">
        <v>2259</v>
      </c>
      <c r="O635" s="183" t="s">
        <v>2260</v>
      </c>
      <c r="P635" s="185"/>
      <c r="Q635" s="184" t="s">
        <v>47</v>
      </c>
      <c r="R635" s="185"/>
      <c r="S635" s="185">
        <v>72</v>
      </c>
      <c r="T635" s="186">
        <v>0</v>
      </c>
      <c r="U635" s="182"/>
      <c r="V635" s="177"/>
      <c r="W635" s="183" t="s">
        <v>2333</v>
      </c>
      <c r="X635" s="183" t="s">
        <v>2334</v>
      </c>
      <c r="Y635" s="183" t="s">
        <v>2329</v>
      </c>
      <c r="Z635" s="184" t="s">
        <v>2330</v>
      </c>
      <c r="AA635" s="185"/>
      <c r="AB635" s="184" t="s">
        <v>47</v>
      </c>
      <c r="AC635" s="185"/>
      <c r="AD635" s="185">
        <v>176</v>
      </c>
      <c r="AE635" s="186">
        <v>0</v>
      </c>
      <c r="AF635" s="182"/>
    </row>
    <row r="636" spans="1:32" s="154" customFormat="1" ht="14.45" customHeight="1" x14ac:dyDescent="0.2">
      <c r="A636" s="182" t="s">
        <v>2237</v>
      </c>
      <c r="B636" s="182" t="s">
        <v>2238</v>
      </c>
      <c r="C636" s="183" t="s">
        <v>2172</v>
      </c>
      <c r="D636" s="183" t="s">
        <v>2173</v>
      </c>
      <c r="E636" s="183"/>
      <c r="F636" s="184" t="s">
        <v>47</v>
      </c>
      <c r="G636" s="184"/>
      <c r="H636" s="185">
        <v>143</v>
      </c>
      <c r="I636" s="186">
        <v>0</v>
      </c>
      <c r="J636" s="185"/>
      <c r="K636" s="177"/>
      <c r="L636" s="182" t="s">
        <v>2267</v>
      </c>
      <c r="M636" s="183" t="s">
        <v>2268</v>
      </c>
      <c r="N636" s="183" t="s">
        <v>2259</v>
      </c>
      <c r="O636" s="183" t="s">
        <v>2260</v>
      </c>
      <c r="P636" s="185"/>
      <c r="Q636" s="184" t="s">
        <v>47</v>
      </c>
      <c r="R636" s="185"/>
      <c r="S636" s="185">
        <v>71</v>
      </c>
      <c r="T636" s="186">
        <v>0</v>
      </c>
      <c r="U636" s="182"/>
      <c r="V636" s="177"/>
      <c r="W636" s="183" t="s">
        <v>2335</v>
      </c>
      <c r="X636" s="183" t="s">
        <v>2336</v>
      </c>
      <c r="Y636" s="183" t="s">
        <v>2329</v>
      </c>
      <c r="Z636" s="184" t="s">
        <v>2330</v>
      </c>
      <c r="AA636" s="185"/>
      <c r="AB636" s="184" t="s">
        <v>47</v>
      </c>
      <c r="AC636" s="185"/>
      <c r="AD636" s="185">
        <v>124</v>
      </c>
      <c r="AE636" s="186">
        <v>0</v>
      </c>
      <c r="AF636" s="182"/>
    </row>
    <row r="637" spans="1:32" s="154" customFormat="1" ht="14.45" customHeight="1" x14ac:dyDescent="0.2">
      <c r="A637" s="182"/>
      <c r="B637" s="182"/>
      <c r="C637" s="183"/>
      <c r="D637" s="183"/>
      <c r="E637" s="183"/>
      <c r="F637" s="184"/>
      <c r="G637" s="184"/>
      <c r="H637" s="185"/>
      <c r="I637" s="186"/>
      <c r="J637" s="185"/>
      <c r="K637" s="177"/>
      <c r="L637" s="182"/>
      <c r="M637" s="183"/>
      <c r="N637" s="183"/>
      <c r="O637" s="183"/>
      <c r="P637" s="185"/>
      <c r="Q637" s="184"/>
      <c r="R637" s="185"/>
      <c r="S637" s="185"/>
      <c r="T637" s="186"/>
      <c r="U637" s="182"/>
      <c r="V637" s="177"/>
      <c r="W637" s="183"/>
      <c r="X637" s="183"/>
      <c r="Y637" s="183"/>
      <c r="Z637" s="184"/>
      <c r="AA637" s="185"/>
      <c r="AB637" s="184"/>
      <c r="AC637" s="185"/>
      <c r="AD637" s="185"/>
      <c r="AE637" s="186"/>
      <c r="AF637" s="182"/>
    </row>
    <row r="638" spans="1:32" s="154" customFormat="1" ht="14.45" customHeight="1" x14ac:dyDescent="0.25">
      <c r="A638" s="204" t="s">
        <v>2224</v>
      </c>
      <c r="B638" s="205"/>
      <c r="C638" s="205"/>
      <c r="D638" s="205"/>
      <c r="E638" s="205"/>
      <c r="F638" s="205"/>
      <c r="G638" s="205"/>
      <c r="H638" s="205"/>
      <c r="I638" s="205"/>
      <c r="J638" s="205"/>
      <c r="K638" s="205"/>
      <c r="L638" s="205"/>
      <c r="M638" s="205"/>
      <c r="N638" s="205"/>
      <c r="O638" s="205"/>
      <c r="P638" s="205"/>
      <c r="Q638" s="205"/>
      <c r="R638" s="205"/>
      <c r="S638" s="205"/>
      <c r="T638" s="205"/>
      <c r="U638" s="205"/>
      <c r="V638" s="205"/>
      <c r="W638" s="205"/>
      <c r="X638" s="205"/>
      <c r="Y638" s="205"/>
      <c r="Z638" s="205"/>
      <c r="AA638" s="205"/>
      <c r="AB638" s="205"/>
      <c r="AC638" s="205"/>
      <c r="AD638" s="205"/>
      <c r="AE638" s="205"/>
      <c r="AF638" s="205"/>
    </row>
    <row r="639" spans="1:32" s="154" customFormat="1" ht="24.95" customHeight="1" x14ac:dyDescent="0.25">
      <c r="A639" s="206"/>
      <c r="B639" s="207"/>
      <c r="C639" s="207"/>
      <c r="D639" s="207"/>
      <c r="E639" s="207"/>
      <c r="F639" s="207"/>
      <c r="G639" s="207"/>
      <c r="H639" s="207"/>
      <c r="I639" s="207"/>
      <c r="J639" s="207"/>
      <c r="K639" s="207"/>
      <c r="L639" s="207"/>
      <c r="M639" s="207"/>
      <c r="N639" s="207"/>
      <c r="O639" s="207"/>
      <c r="P639" s="207"/>
      <c r="Q639" s="207"/>
      <c r="R639" s="207"/>
      <c r="S639" s="207"/>
      <c r="T639" s="207"/>
      <c r="U639" s="207"/>
      <c r="V639" s="207"/>
      <c r="W639" s="207"/>
      <c r="X639" s="207"/>
      <c r="Y639" s="207"/>
      <c r="Z639" s="207"/>
      <c r="AA639" s="207"/>
      <c r="AB639" s="207"/>
      <c r="AC639" s="207"/>
      <c r="AD639" s="207"/>
      <c r="AE639" s="207"/>
      <c r="AF639" s="207"/>
    </row>
    <row r="640" spans="1:32" s="154" customFormat="1" ht="14.45" customHeight="1" x14ac:dyDescent="0.2">
      <c r="C640" s="155"/>
      <c r="D640" s="155"/>
      <c r="E640" s="155"/>
      <c r="F640" s="156"/>
      <c r="G640" s="156"/>
      <c r="H640" s="157"/>
      <c r="I640" s="165"/>
      <c r="J640" s="157"/>
      <c r="M640" s="155"/>
      <c r="N640" s="155"/>
      <c r="O640" s="155"/>
      <c r="P640" s="157"/>
      <c r="Q640" s="156"/>
      <c r="R640" s="157"/>
      <c r="S640" s="157"/>
      <c r="T640" s="165"/>
      <c r="W640" s="155"/>
      <c r="X640" s="155"/>
      <c r="Y640" s="155"/>
      <c r="Z640" s="156"/>
      <c r="AA640" s="157"/>
      <c r="AB640" s="156"/>
      <c r="AC640" s="157"/>
      <c r="AD640" s="157"/>
      <c r="AE640" s="165"/>
    </row>
    <row r="641" spans="1:32" s="154" customFormat="1" ht="14.45" customHeight="1" x14ac:dyDescent="0.2">
      <c r="A641" s="172" t="s">
        <v>10</v>
      </c>
      <c r="B641" s="172"/>
      <c r="C641" s="173"/>
      <c r="D641" s="173"/>
      <c r="E641" s="173"/>
      <c r="F641" s="174" t="s">
        <v>26</v>
      </c>
      <c r="G641" s="174"/>
      <c r="H641" s="175" t="s">
        <v>39</v>
      </c>
      <c r="I641" s="176" t="s">
        <v>40</v>
      </c>
      <c r="J641" s="175" t="s">
        <v>38</v>
      </c>
      <c r="K641" s="172"/>
      <c r="L641" s="172" t="s">
        <v>10</v>
      </c>
      <c r="M641" s="173"/>
      <c r="N641" s="173"/>
      <c r="O641" s="173"/>
      <c r="P641" s="175"/>
      <c r="Q641" s="174" t="s">
        <v>26</v>
      </c>
      <c r="R641" s="175"/>
      <c r="S641" s="175" t="s">
        <v>39</v>
      </c>
      <c r="T641" s="176" t="s">
        <v>40</v>
      </c>
      <c r="U641" s="172" t="s">
        <v>38</v>
      </c>
      <c r="V641" s="172"/>
      <c r="W641" s="173" t="s">
        <v>10</v>
      </c>
      <c r="X641" s="173"/>
      <c r="Y641" s="173"/>
      <c r="Z641" s="174"/>
      <c r="AA641" s="175"/>
      <c r="AB641" s="174" t="s">
        <v>26</v>
      </c>
      <c r="AC641" s="175"/>
      <c r="AD641" s="175" t="s">
        <v>39</v>
      </c>
      <c r="AE641" s="176" t="s">
        <v>40</v>
      </c>
      <c r="AF641" s="172" t="s">
        <v>38</v>
      </c>
    </row>
    <row r="642" spans="1:32" s="154" customFormat="1" ht="5.0999999999999996" customHeight="1" x14ac:dyDescent="0.2">
      <c r="A642" s="177"/>
      <c r="B642" s="177"/>
      <c r="C642" s="178"/>
      <c r="D642" s="178"/>
      <c r="E642" s="178"/>
      <c r="F642" s="179"/>
      <c r="G642" s="179"/>
      <c r="H642" s="180"/>
      <c r="I642" s="181"/>
      <c r="J642" s="180"/>
      <c r="K642" s="177"/>
      <c r="L642" s="177"/>
      <c r="M642" s="178"/>
      <c r="N642" s="178"/>
      <c r="O642" s="178"/>
      <c r="P642" s="180"/>
      <c r="Q642" s="179"/>
      <c r="R642" s="180"/>
      <c r="S642" s="180"/>
      <c r="T642" s="181"/>
      <c r="U642" s="177"/>
      <c r="V642" s="177"/>
      <c r="W642" s="178"/>
      <c r="X642" s="178"/>
      <c r="Y642" s="178"/>
      <c r="Z642" s="179"/>
      <c r="AA642" s="180"/>
      <c r="AB642" s="179"/>
      <c r="AC642" s="180"/>
      <c r="AD642" s="180"/>
      <c r="AE642" s="181"/>
      <c r="AF642" s="177"/>
    </row>
    <row r="643" spans="1:32" s="154" customFormat="1" ht="14.45" customHeight="1" x14ac:dyDescent="0.2">
      <c r="A643" s="182" t="s">
        <v>2338</v>
      </c>
      <c r="B643" s="182" t="s">
        <v>2339</v>
      </c>
      <c r="C643" s="183" t="s">
        <v>2329</v>
      </c>
      <c r="D643" s="183" t="s">
        <v>2330</v>
      </c>
      <c r="E643" s="183"/>
      <c r="F643" s="184" t="s">
        <v>47</v>
      </c>
      <c r="G643" s="184"/>
      <c r="H643" s="185">
        <v>70</v>
      </c>
      <c r="I643" s="186">
        <v>0</v>
      </c>
      <c r="J643" s="185"/>
      <c r="K643" s="177"/>
      <c r="L643" s="182" t="s">
        <v>2402</v>
      </c>
      <c r="M643" s="183" t="s">
        <v>2403</v>
      </c>
      <c r="N643" s="183" t="s">
        <v>2358</v>
      </c>
      <c r="O643" s="183" t="s">
        <v>2359</v>
      </c>
      <c r="P643" s="185"/>
      <c r="Q643" s="184" t="s">
        <v>47</v>
      </c>
      <c r="R643" s="185"/>
      <c r="S643" s="185">
        <v>28</v>
      </c>
      <c r="T643" s="186">
        <v>0</v>
      </c>
      <c r="U643" s="182"/>
      <c r="V643" s="177"/>
      <c r="W643" s="183" t="s">
        <v>2470</v>
      </c>
      <c r="X643" s="183" t="s">
        <v>2471</v>
      </c>
      <c r="Y643" s="183" t="s">
        <v>2358</v>
      </c>
      <c r="Z643" s="184" t="s">
        <v>2359</v>
      </c>
      <c r="AA643" s="185"/>
      <c r="AB643" s="184" t="s">
        <v>47</v>
      </c>
      <c r="AC643" s="185"/>
      <c r="AD643" s="185">
        <v>22</v>
      </c>
      <c r="AE643" s="186">
        <v>0</v>
      </c>
      <c r="AF643" s="182"/>
    </row>
    <row r="644" spans="1:32" s="154" customFormat="1" ht="14.45" customHeight="1" x14ac:dyDescent="0.2">
      <c r="A644" s="182" t="s">
        <v>2340</v>
      </c>
      <c r="B644" s="182" t="s">
        <v>2341</v>
      </c>
      <c r="C644" s="183" t="s">
        <v>2329</v>
      </c>
      <c r="D644" s="183" t="s">
        <v>2330</v>
      </c>
      <c r="E644" s="183"/>
      <c r="F644" s="184" t="s">
        <v>47</v>
      </c>
      <c r="G644" s="184"/>
      <c r="H644" s="185">
        <v>110</v>
      </c>
      <c r="I644" s="186">
        <v>0</v>
      </c>
      <c r="J644" s="185"/>
      <c r="K644" s="177"/>
      <c r="L644" s="182" t="s">
        <v>2404</v>
      </c>
      <c r="M644" s="183" t="s">
        <v>2405</v>
      </c>
      <c r="N644" s="183" t="s">
        <v>2358</v>
      </c>
      <c r="O644" s="183" t="s">
        <v>2359</v>
      </c>
      <c r="P644" s="185"/>
      <c r="Q644" s="184" t="s">
        <v>47</v>
      </c>
      <c r="R644" s="185"/>
      <c r="S644" s="185">
        <v>22</v>
      </c>
      <c r="T644" s="186">
        <v>0</v>
      </c>
      <c r="U644" s="182"/>
      <c r="V644" s="177"/>
      <c r="W644" s="183" t="s">
        <v>2472</v>
      </c>
      <c r="X644" s="183" t="s">
        <v>2473</v>
      </c>
      <c r="Y644" s="183" t="s">
        <v>2358</v>
      </c>
      <c r="Z644" s="184" t="s">
        <v>2359</v>
      </c>
      <c r="AA644" s="185"/>
      <c r="AB644" s="184" t="s">
        <v>47</v>
      </c>
      <c r="AC644" s="185"/>
      <c r="AD644" s="185">
        <v>62</v>
      </c>
      <c r="AE644" s="186">
        <v>0</v>
      </c>
      <c r="AF644" s="182"/>
    </row>
    <row r="645" spans="1:32" s="154" customFormat="1" ht="14.45" customHeight="1" x14ac:dyDescent="0.2">
      <c r="A645" s="172" t="s">
        <v>2342</v>
      </c>
      <c r="B645" s="182"/>
      <c r="C645" s="183"/>
      <c r="D645" s="183"/>
      <c r="E645" s="183"/>
      <c r="F645" s="184"/>
      <c r="G645" s="184"/>
      <c r="H645" s="185">
        <f>(SUM(AD632:AD636) + SUM(H643:H644))</f>
        <v>724</v>
      </c>
      <c r="I645" s="186">
        <f>(SUM(AE632:AE636) + SUM(I643:I644))</f>
        <v>0</v>
      </c>
      <c r="J645" s="185">
        <f>(SUM(AF632:AF636) + SUM(J643:J644))</f>
        <v>0</v>
      </c>
      <c r="K645" s="177"/>
      <c r="L645" s="182" t="s">
        <v>2406</v>
      </c>
      <c r="M645" s="183" t="s">
        <v>2407</v>
      </c>
      <c r="N645" s="183" t="s">
        <v>2358</v>
      </c>
      <c r="O645" s="183" t="s">
        <v>2359</v>
      </c>
      <c r="P645" s="185"/>
      <c r="Q645" s="184" t="s">
        <v>47</v>
      </c>
      <c r="R645" s="185"/>
      <c r="S645" s="185">
        <v>78</v>
      </c>
      <c r="T645" s="186">
        <v>0</v>
      </c>
      <c r="U645" s="182"/>
      <c r="V645" s="177"/>
      <c r="W645" s="183" t="s">
        <v>2474</v>
      </c>
      <c r="X645" s="183" t="s">
        <v>2475</v>
      </c>
      <c r="Y645" s="183" t="s">
        <v>2358</v>
      </c>
      <c r="Z645" s="184" t="s">
        <v>2359</v>
      </c>
      <c r="AA645" s="185"/>
      <c r="AB645" s="184" t="s">
        <v>47</v>
      </c>
      <c r="AC645" s="185"/>
      <c r="AD645" s="185">
        <v>46</v>
      </c>
      <c r="AE645" s="186">
        <v>0</v>
      </c>
      <c r="AF645" s="182"/>
    </row>
    <row r="646" spans="1:32" s="154" customFormat="1" ht="14.45" customHeight="1" x14ac:dyDescent="0.25">
      <c r="A646" s="214" t="s">
        <v>2343</v>
      </c>
      <c r="B646" s="212"/>
      <c r="C646" s="212"/>
      <c r="D646" s="212"/>
      <c r="E646" s="212"/>
      <c r="F646" s="212"/>
      <c r="G646" s="212"/>
      <c r="H646" s="212"/>
      <c r="I646" s="212"/>
      <c r="J646" s="213"/>
      <c r="K646" s="177"/>
      <c r="L646" s="182" t="s">
        <v>2408</v>
      </c>
      <c r="M646" s="183" t="s">
        <v>2409</v>
      </c>
      <c r="N646" s="183" t="s">
        <v>2358</v>
      </c>
      <c r="O646" s="183" t="s">
        <v>2359</v>
      </c>
      <c r="P646" s="185"/>
      <c r="Q646" s="184" t="s">
        <v>47</v>
      </c>
      <c r="R646" s="185"/>
      <c r="S646" s="185">
        <v>94</v>
      </c>
      <c r="T646" s="186">
        <v>0</v>
      </c>
      <c r="U646" s="182"/>
      <c r="V646" s="177"/>
      <c r="W646" s="183" t="s">
        <v>2476</v>
      </c>
      <c r="X646" s="183" t="s">
        <v>2477</v>
      </c>
      <c r="Y646" s="183" t="s">
        <v>2358</v>
      </c>
      <c r="Z646" s="184" t="s">
        <v>2359</v>
      </c>
      <c r="AA646" s="185"/>
      <c r="AB646" s="184" t="s">
        <v>47</v>
      </c>
      <c r="AC646" s="185"/>
      <c r="AD646" s="185">
        <v>28</v>
      </c>
      <c r="AE646" s="186">
        <v>0</v>
      </c>
      <c r="AF646" s="182"/>
    </row>
    <row r="647" spans="1:32" s="154" customFormat="1" ht="14.45" customHeight="1" x14ac:dyDescent="0.2">
      <c r="A647" s="182" t="s">
        <v>2344</v>
      </c>
      <c r="B647" s="182" t="s">
        <v>2345</v>
      </c>
      <c r="C647" s="183" t="s">
        <v>2346</v>
      </c>
      <c r="D647" s="183" t="s">
        <v>2347</v>
      </c>
      <c r="E647" s="183"/>
      <c r="F647" s="184" t="s">
        <v>47</v>
      </c>
      <c r="G647" s="184"/>
      <c r="H647" s="185">
        <v>30</v>
      </c>
      <c r="I647" s="186">
        <v>0</v>
      </c>
      <c r="J647" s="185"/>
      <c r="K647" s="177"/>
      <c r="L647" s="182" t="s">
        <v>2410</v>
      </c>
      <c r="M647" s="183" t="s">
        <v>2411</v>
      </c>
      <c r="N647" s="183" t="s">
        <v>2358</v>
      </c>
      <c r="O647" s="183" t="s">
        <v>2359</v>
      </c>
      <c r="P647" s="185"/>
      <c r="Q647" s="184" t="s">
        <v>47</v>
      </c>
      <c r="R647" s="185"/>
      <c r="S647" s="185">
        <v>95</v>
      </c>
      <c r="T647" s="186">
        <v>0</v>
      </c>
      <c r="U647" s="182"/>
      <c r="V647" s="177"/>
      <c r="W647" s="183" t="s">
        <v>2478</v>
      </c>
      <c r="X647" s="183" t="s">
        <v>2479</v>
      </c>
      <c r="Y647" s="183" t="s">
        <v>2358</v>
      </c>
      <c r="Z647" s="184" t="s">
        <v>2359</v>
      </c>
      <c r="AA647" s="185"/>
      <c r="AB647" s="184" t="s">
        <v>47</v>
      </c>
      <c r="AC647" s="185"/>
      <c r="AD647" s="185">
        <v>28</v>
      </c>
      <c r="AE647" s="186">
        <v>0</v>
      </c>
      <c r="AF647" s="182"/>
    </row>
    <row r="648" spans="1:32" s="154" customFormat="1" ht="14.45" customHeight="1" x14ac:dyDescent="0.2">
      <c r="A648" s="182" t="s">
        <v>2348</v>
      </c>
      <c r="B648" s="182" t="s">
        <v>2349</v>
      </c>
      <c r="C648" s="183" t="s">
        <v>2346</v>
      </c>
      <c r="D648" s="183" t="s">
        <v>2347</v>
      </c>
      <c r="E648" s="183"/>
      <c r="F648" s="184" t="s">
        <v>47</v>
      </c>
      <c r="G648" s="184"/>
      <c r="H648" s="185">
        <v>63</v>
      </c>
      <c r="I648" s="186">
        <v>0</v>
      </c>
      <c r="J648" s="185"/>
      <c r="K648" s="177"/>
      <c r="L648" s="182" t="s">
        <v>2412</v>
      </c>
      <c r="M648" s="183" t="s">
        <v>2413</v>
      </c>
      <c r="N648" s="183" t="s">
        <v>2358</v>
      </c>
      <c r="O648" s="183" t="s">
        <v>2359</v>
      </c>
      <c r="P648" s="185"/>
      <c r="Q648" s="184" t="s">
        <v>47</v>
      </c>
      <c r="R648" s="185"/>
      <c r="S648" s="185">
        <v>95</v>
      </c>
      <c r="T648" s="186">
        <v>0</v>
      </c>
      <c r="U648" s="182"/>
      <c r="V648" s="177"/>
      <c r="W648" s="183" t="s">
        <v>2480</v>
      </c>
      <c r="X648" s="183" t="s">
        <v>2481</v>
      </c>
      <c r="Y648" s="183" t="s">
        <v>2358</v>
      </c>
      <c r="Z648" s="184" t="s">
        <v>2359</v>
      </c>
      <c r="AA648" s="185"/>
      <c r="AB648" s="184" t="s">
        <v>47</v>
      </c>
      <c r="AC648" s="185"/>
      <c r="AD648" s="185">
        <v>28</v>
      </c>
      <c r="AE648" s="186">
        <v>0</v>
      </c>
      <c r="AF648" s="182"/>
    </row>
    <row r="649" spans="1:32" s="154" customFormat="1" ht="14.45" customHeight="1" x14ac:dyDescent="0.2">
      <c r="A649" s="182" t="s">
        <v>2350</v>
      </c>
      <c r="B649" s="182" t="s">
        <v>2351</v>
      </c>
      <c r="C649" s="183" t="s">
        <v>2346</v>
      </c>
      <c r="D649" s="183" t="s">
        <v>2347</v>
      </c>
      <c r="E649" s="183"/>
      <c r="F649" s="184" t="s">
        <v>47</v>
      </c>
      <c r="G649" s="184"/>
      <c r="H649" s="185">
        <v>30</v>
      </c>
      <c r="I649" s="186">
        <v>0</v>
      </c>
      <c r="J649" s="185"/>
      <c r="K649" s="177"/>
      <c r="L649" s="182" t="s">
        <v>2414</v>
      </c>
      <c r="M649" s="183" t="s">
        <v>2415</v>
      </c>
      <c r="N649" s="183" t="s">
        <v>2358</v>
      </c>
      <c r="O649" s="183" t="s">
        <v>2359</v>
      </c>
      <c r="P649" s="185"/>
      <c r="Q649" s="184" t="s">
        <v>47</v>
      </c>
      <c r="R649" s="185"/>
      <c r="S649" s="185">
        <v>63</v>
      </c>
      <c r="T649" s="186">
        <v>0</v>
      </c>
      <c r="U649" s="182"/>
      <c r="V649" s="177"/>
      <c r="W649" s="183" t="s">
        <v>2482</v>
      </c>
      <c r="X649" s="183" t="s">
        <v>2483</v>
      </c>
      <c r="Y649" s="183" t="s">
        <v>2358</v>
      </c>
      <c r="Z649" s="184" t="s">
        <v>2359</v>
      </c>
      <c r="AA649" s="185"/>
      <c r="AB649" s="184" t="s">
        <v>47</v>
      </c>
      <c r="AC649" s="185"/>
      <c r="AD649" s="185">
        <v>28</v>
      </c>
      <c r="AE649" s="186">
        <v>0</v>
      </c>
      <c r="AF649" s="182"/>
    </row>
    <row r="650" spans="1:32" s="154" customFormat="1" ht="14.45" customHeight="1" x14ac:dyDescent="0.2">
      <c r="A650" s="182" t="s">
        <v>2352</v>
      </c>
      <c r="B650" s="182" t="s">
        <v>2353</v>
      </c>
      <c r="C650" s="183" t="s">
        <v>2346</v>
      </c>
      <c r="D650" s="183" t="s">
        <v>2347</v>
      </c>
      <c r="E650" s="183"/>
      <c r="F650" s="184" t="s">
        <v>47</v>
      </c>
      <c r="G650" s="184"/>
      <c r="H650" s="185">
        <v>30</v>
      </c>
      <c r="I650" s="186">
        <v>0</v>
      </c>
      <c r="J650" s="185"/>
      <c r="K650" s="177"/>
      <c r="L650" s="182" t="s">
        <v>2416</v>
      </c>
      <c r="M650" s="183" t="s">
        <v>2417</v>
      </c>
      <c r="N650" s="183" t="s">
        <v>2358</v>
      </c>
      <c r="O650" s="183" t="s">
        <v>2359</v>
      </c>
      <c r="P650" s="185"/>
      <c r="Q650" s="184" t="s">
        <v>47</v>
      </c>
      <c r="R650" s="185"/>
      <c r="S650" s="185">
        <v>94</v>
      </c>
      <c r="T650" s="186">
        <v>0</v>
      </c>
      <c r="U650" s="182"/>
      <c r="V650" s="177"/>
      <c r="W650" s="183" t="s">
        <v>2484</v>
      </c>
      <c r="X650" s="183" t="s">
        <v>2485</v>
      </c>
      <c r="Y650" s="183" t="s">
        <v>2358</v>
      </c>
      <c r="Z650" s="184" t="s">
        <v>2359</v>
      </c>
      <c r="AA650" s="185"/>
      <c r="AB650" s="184" t="s">
        <v>47</v>
      </c>
      <c r="AC650" s="185"/>
      <c r="AD650" s="185">
        <v>22</v>
      </c>
      <c r="AE650" s="186">
        <v>0</v>
      </c>
      <c r="AF650" s="182"/>
    </row>
    <row r="651" spans="1:32" s="154" customFormat="1" ht="14.45" customHeight="1" x14ac:dyDescent="0.2">
      <c r="A651" s="182" t="s">
        <v>1072</v>
      </c>
      <c r="B651" s="182" t="s">
        <v>1073</v>
      </c>
      <c r="C651" s="183" t="s">
        <v>2346</v>
      </c>
      <c r="D651" s="183" t="s">
        <v>2347</v>
      </c>
      <c r="E651" s="183"/>
      <c r="F651" s="184" t="s">
        <v>47</v>
      </c>
      <c r="G651" s="184"/>
      <c r="H651" s="185">
        <v>214</v>
      </c>
      <c r="I651" s="186">
        <v>0</v>
      </c>
      <c r="J651" s="185"/>
      <c r="K651" s="177"/>
      <c r="L651" s="182" t="s">
        <v>2418</v>
      </c>
      <c r="M651" s="183" t="s">
        <v>2419</v>
      </c>
      <c r="N651" s="183" t="s">
        <v>2358</v>
      </c>
      <c r="O651" s="183" t="s">
        <v>2359</v>
      </c>
      <c r="P651" s="185"/>
      <c r="Q651" s="184" t="s">
        <v>47</v>
      </c>
      <c r="R651" s="185"/>
      <c r="S651" s="185">
        <v>19</v>
      </c>
      <c r="T651" s="186">
        <v>0</v>
      </c>
      <c r="U651" s="182"/>
      <c r="V651" s="177"/>
      <c r="W651" s="183" t="s">
        <v>2486</v>
      </c>
      <c r="X651" s="183" t="s">
        <v>2487</v>
      </c>
      <c r="Y651" s="183" t="s">
        <v>2358</v>
      </c>
      <c r="Z651" s="184" t="s">
        <v>2359</v>
      </c>
      <c r="AA651" s="185"/>
      <c r="AB651" s="184" t="s">
        <v>47</v>
      </c>
      <c r="AC651" s="185"/>
      <c r="AD651" s="185">
        <v>28</v>
      </c>
      <c r="AE651" s="186">
        <v>0</v>
      </c>
      <c r="AF651" s="182"/>
    </row>
    <row r="652" spans="1:32" s="154" customFormat="1" ht="14.45" customHeight="1" x14ac:dyDescent="0.2">
      <c r="A652" s="182" t="s">
        <v>180</v>
      </c>
      <c r="B652" s="182" t="s">
        <v>181</v>
      </c>
      <c r="C652" s="183" t="s">
        <v>2346</v>
      </c>
      <c r="D652" s="183" t="s">
        <v>2347</v>
      </c>
      <c r="E652" s="183"/>
      <c r="F652" s="184" t="s">
        <v>47</v>
      </c>
      <c r="G652" s="184"/>
      <c r="H652" s="185">
        <v>74</v>
      </c>
      <c r="I652" s="186">
        <v>0</v>
      </c>
      <c r="J652" s="185"/>
      <c r="K652" s="177"/>
      <c r="L652" s="182" t="s">
        <v>2420</v>
      </c>
      <c r="M652" s="183" t="s">
        <v>2421</v>
      </c>
      <c r="N652" s="183" t="s">
        <v>2358</v>
      </c>
      <c r="O652" s="183" t="s">
        <v>2359</v>
      </c>
      <c r="P652" s="185"/>
      <c r="Q652" s="184" t="s">
        <v>47</v>
      </c>
      <c r="R652" s="185"/>
      <c r="S652" s="185">
        <v>19</v>
      </c>
      <c r="T652" s="186">
        <v>0</v>
      </c>
      <c r="U652" s="182"/>
      <c r="V652" s="177"/>
      <c r="W652" s="183" t="s">
        <v>2488</v>
      </c>
      <c r="X652" s="183" t="s">
        <v>2489</v>
      </c>
      <c r="Y652" s="183" t="s">
        <v>2358</v>
      </c>
      <c r="Z652" s="184" t="s">
        <v>2359</v>
      </c>
      <c r="AA652" s="185"/>
      <c r="AB652" s="184" t="s">
        <v>47</v>
      </c>
      <c r="AC652" s="185"/>
      <c r="AD652" s="185">
        <v>34</v>
      </c>
      <c r="AE652" s="186">
        <v>0</v>
      </c>
      <c r="AF652" s="182"/>
    </row>
    <row r="653" spans="1:32" s="154" customFormat="1" ht="14.45" customHeight="1" x14ac:dyDescent="0.2">
      <c r="A653" s="172" t="s">
        <v>2354</v>
      </c>
      <c r="B653" s="182"/>
      <c r="C653" s="183"/>
      <c r="D653" s="183"/>
      <c r="E653" s="183"/>
      <c r="F653" s="184"/>
      <c r="G653" s="184"/>
      <c r="H653" s="185">
        <f>(SUM(H646:H652))</f>
        <v>441</v>
      </c>
      <c r="I653" s="186">
        <f>(SUM(I646:I652))</f>
        <v>0</v>
      </c>
      <c r="J653" s="185">
        <f>(SUM(J646:J652))</f>
        <v>0</v>
      </c>
      <c r="K653" s="177"/>
      <c r="L653" s="182" t="s">
        <v>2422</v>
      </c>
      <c r="M653" s="183" t="s">
        <v>2423</v>
      </c>
      <c r="N653" s="183" t="s">
        <v>2358</v>
      </c>
      <c r="O653" s="183" t="s">
        <v>2359</v>
      </c>
      <c r="P653" s="185"/>
      <c r="Q653" s="184" t="s">
        <v>47</v>
      </c>
      <c r="R653" s="185"/>
      <c r="S653" s="185">
        <v>19</v>
      </c>
      <c r="T653" s="186">
        <v>0</v>
      </c>
      <c r="U653" s="182"/>
      <c r="V653" s="177"/>
      <c r="W653" s="183" t="s">
        <v>2490</v>
      </c>
      <c r="X653" s="183" t="s">
        <v>2491</v>
      </c>
      <c r="Y653" s="183" t="s">
        <v>2358</v>
      </c>
      <c r="Z653" s="184" t="s">
        <v>2359</v>
      </c>
      <c r="AA653" s="185"/>
      <c r="AB653" s="184" t="s">
        <v>47</v>
      </c>
      <c r="AC653" s="185"/>
      <c r="AD653" s="185">
        <v>34</v>
      </c>
      <c r="AE653" s="186">
        <v>0</v>
      </c>
      <c r="AF653" s="182"/>
    </row>
    <row r="654" spans="1:32" s="154" customFormat="1" ht="14.45" customHeight="1" x14ac:dyDescent="0.25">
      <c r="A654" s="214" t="s">
        <v>2355</v>
      </c>
      <c r="B654" s="212"/>
      <c r="C654" s="212"/>
      <c r="D654" s="212"/>
      <c r="E654" s="212"/>
      <c r="F654" s="212"/>
      <c r="G654" s="212"/>
      <c r="H654" s="212"/>
      <c r="I654" s="212"/>
      <c r="J654" s="213"/>
      <c r="K654" s="177"/>
      <c r="L654" s="182" t="s">
        <v>2424</v>
      </c>
      <c r="M654" s="183" t="s">
        <v>2425</v>
      </c>
      <c r="N654" s="183" t="s">
        <v>2358</v>
      </c>
      <c r="O654" s="183" t="s">
        <v>2359</v>
      </c>
      <c r="P654" s="185"/>
      <c r="Q654" s="184" t="s">
        <v>47</v>
      </c>
      <c r="R654" s="185"/>
      <c r="S654" s="185">
        <v>16</v>
      </c>
      <c r="T654" s="186">
        <v>0</v>
      </c>
      <c r="U654" s="182"/>
      <c r="V654" s="177"/>
      <c r="W654" s="183" t="s">
        <v>2492</v>
      </c>
      <c r="X654" s="183" t="s">
        <v>2493</v>
      </c>
      <c r="Y654" s="183" t="s">
        <v>2358</v>
      </c>
      <c r="Z654" s="184" t="s">
        <v>2359</v>
      </c>
      <c r="AA654" s="185"/>
      <c r="AB654" s="184" t="s">
        <v>47</v>
      </c>
      <c r="AC654" s="185"/>
      <c r="AD654" s="185">
        <v>34</v>
      </c>
      <c r="AE654" s="186">
        <v>0</v>
      </c>
      <c r="AF654" s="182"/>
    </row>
    <row r="655" spans="1:32" s="154" customFormat="1" ht="14.45" customHeight="1" x14ac:dyDescent="0.2">
      <c r="A655" s="182" t="s">
        <v>2356</v>
      </c>
      <c r="B655" s="182" t="s">
        <v>2357</v>
      </c>
      <c r="C655" s="183" t="s">
        <v>2358</v>
      </c>
      <c r="D655" s="183" t="s">
        <v>2359</v>
      </c>
      <c r="E655" s="183"/>
      <c r="F655" s="184" t="s">
        <v>47</v>
      </c>
      <c r="G655" s="184"/>
      <c r="H655" s="185">
        <v>22</v>
      </c>
      <c r="I655" s="186">
        <v>0</v>
      </c>
      <c r="J655" s="185"/>
      <c r="K655" s="177"/>
      <c r="L655" s="182" t="s">
        <v>2426</v>
      </c>
      <c r="M655" s="183" t="s">
        <v>2427</v>
      </c>
      <c r="N655" s="183" t="s">
        <v>2358</v>
      </c>
      <c r="O655" s="183" t="s">
        <v>2359</v>
      </c>
      <c r="P655" s="185"/>
      <c r="Q655" s="184" t="s">
        <v>47</v>
      </c>
      <c r="R655" s="185"/>
      <c r="S655" s="185">
        <v>32</v>
      </c>
      <c r="T655" s="186">
        <v>0</v>
      </c>
      <c r="U655" s="182"/>
      <c r="V655" s="177"/>
      <c r="W655" s="183" t="s">
        <v>2494</v>
      </c>
      <c r="X655" s="183" t="s">
        <v>2495</v>
      </c>
      <c r="Y655" s="183" t="s">
        <v>2358</v>
      </c>
      <c r="Z655" s="184" t="s">
        <v>2359</v>
      </c>
      <c r="AA655" s="185"/>
      <c r="AB655" s="184" t="s">
        <v>47</v>
      </c>
      <c r="AC655" s="185"/>
      <c r="AD655" s="185">
        <v>34</v>
      </c>
      <c r="AE655" s="186">
        <v>0</v>
      </c>
      <c r="AF655" s="182"/>
    </row>
    <row r="656" spans="1:32" s="154" customFormat="1" ht="14.45" customHeight="1" x14ac:dyDescent="0.2">
      <c r="A656" s="182" t="s">
        <v>2360</v>
      </c>
      <c r="B656" s="182" t="s">
        <v>2361</v>
      </c>
      <c r="C656" s="183" t="s">
        <v>2358</v>
      </c>
      <c r="D656" s="183" t="s">
        <v>2359</v>
      </c>
      <c r="E656" s="183"/>
      <c r="F656" s="184" t="s">
        <v>47</v>
      </c>
      <c r="G656" s="184"/>
      <c r="H656" s="185">
        <v>40</v>
      </c>
      <c r="I656" s="186">
        <v>0</v>
      </c>
      <c r="J656" s="185"/>
      <c r="K656" s="177"/>
      <c r="L656" s="182" t="s">
        <v>2428</v>
      </c>
      <c r="M656" s="183" t="s">
        <v>2429</v>
      </c>
      <c r="N656" s="183" t="s">
        <v>2358</v>
      </c>
      <c r="O656" s="183" t="s">
        <v>2359</v>
      </c>
      <c r="P656" s="185"/>
      <c r="Q656" s="184" t="s">
        <v>47</v>
      </c>
      <c r="R656" s="185"/>
      <c r="S656" s="185">
        <v>32</v>
      </c>
      <c r="T656" s="186">
        <v>0</v>
      </c>
      <c r="U656" s="182"/>
      <c r="V656" s="177"/>
      <c r="W656" s="183" t="s">
        <v>2496</v>
      </c>
      <c r="X656" s="183" t="s">
        <v>2497</v>
      </c>
      <c r="Y656" s="183" t="s">
        <v>2358</v>
      </c>
      <c r="Z656" s="184" t="s">
        <v>2359</v>
      </c>
      <c r="AA656" s="185"/>
      <c r="AB656" s="184" t="s">
        <v>47</v>
      </c>
      <c r="AC656" s="185"/>
      <c r="AD656" s="185">
        <v>28</v>
      </c>
      <c r="AE656" s="186">
        <v>0</v>
      </c>
      <c r="AF656" s="182"/>
    </row>
    <row r="657" spans="1:32" s="154" customFormat="1" ht="14.45" customHeight="1" x14ac:dyDescent="0.2">
      <c r="A657" s="182" t="s">
        <v>2362</v>
      </c>
      <c r="B657" s="182" t="s">
        <v>2363</v>
      </c>
      <c r="C657" s="183" t="s">
        <v>2358</v>
      </c>
      <c r="D657" s="183" t="s">
        <v>2359</v>
      </c>
      <c r="E657" s="183"/>
      <c r="F657" s="184" t="s">
        <v>47</v>
      </c>
      <c r="G657" s="184"/>
      <c r="H657" s="185">
        <v>22</v>
      </c>
      <c r="I657" s="186">
        <v>0</v>
      </c>
      <c r="J657" s="185"/>
      <c r="K657" s="177"/>
      <c r="L657" s="182" t="s">
        <v>2430</v>
      </c>
      <c r="M657" s="183" t="s">
        <v>2431</v>
      </c>
      <c r="N657" s="183" t="s">
        <v>2358</v>
      </c>
      <c r="O657" s="183" t="s">
        <v>2359</v>
      </c>
      <c r="P657" s="185"/>
      <c r="Q657" s="184" t="s">
        <v>47</v>
      </c>
      <c r="R657" s="185"/>
      <c r="S657" s="185">
        <v>42</v>
      </c>
      <c r="T657" s="186">
        <v>0</v>
      </c>
      <c r="U657" s="182"/>
      <c r="V657" s="177"/>
      <c r="W657" s="183" t="s">
        <v>2498</v>
      </c>
      <c r="X657" s="183" t="s">
        <v>2499</v>
      </c>
      <c r="Y657" s="183" t="s">
        <v>2358</v>
      </c>
      <c r="Z657" s="184" t="s">
        <v>2359</v>
      </c>
      <c r="AA657" s="185"/>
      <c r="AB657" s="184" t="s">
        <v>47</v>
      </c>
      <c r="AC657" s="185"/>
      <c r="AD657" s="185">
        <v>22</v>
      </c>
      <c r="AE657" s="186">
        <v>0</v>
      </c>
      <c r="AF657" s="182"/>
    </row>
    <row r="658" spans="1:32" s="154" customFormat="1" ht="14.45" customHeight="1" x14ac:dyDescent="0.2">
      <c r="A658" s="182" t="s">
        <v>2364</v>
      </c>
      <c r="B658" s="182" t="s">
        <v>2365</v>
      </c>
      <c r="C658" s="183" t="s">
        <v>2358</v>
      </c>
      <c r="D658" s="183" t="s">
        <v>2359</v>
      </c>
      <c r="E658" s="183"/>
      <c r="F658" s="184" t="s">
        <v>47</v>
      </c>
      <c r="G658" s="184"/>
      <c r="H658" s="185">
        <v>34</v>
      </c>
      <c r="I658" s="186">
        <v>0</v>
      </c>
      <c r="J658" s="185"/>
      <c r="K658" s="177"/>
      <c r="L658" s="182" t="s">
        <v>2432</v>
      </c>
      <c r="M658" s="183" t="s">
        <v>2433</v>
      </c>
      <c r="N658" s="183" t="s">
        <v>2358</v>
      </c>
      <c r="O658" s="183" t="s">
        <v>2359</v>
      </c>
      <c r="P658" s="185"/>
      <c r="Q658" s="184" t="s">
        <v>47</v>
      </c>
      <c r="R658" s="185"/>
      <c r="S658" s="185">
        <v>16</v>
      </c>
      <c r="T658" s="186">
        <v>0</v>
      </c>
      <c r="U658" s="182"/>
      <c r="V658" s="177"/>
      <c r="W658" s="183" t="s">
        <v>2500</v>
      </c>
      <c r="X658" s="183" t="s">
        <v>2501</v>
      </c>
      <c r="Y658" s="183" t="s">
        <v>2358</v>
      </c>
      <c r="Z658" s="184" t="s">
        <v>2359</v>
      </c>
      <c r="AA658" s="185"/>
      <c r="AB658" s="184" t="s">
        <v>47</v>
      </c>
      <c r="AC658" s="185"/>
      <c r="AD658" s="185">
        <v>10</v>
      </c>
      <c r="AE658" s="186">
        <v>0</v>
      </c>
      <c r="AF658" s="182"/>
    </row>
    <row r="659" spans="1:32" s="154" customFormat="1" ht="14.45" customHeight="1" x14ac:dyDescent="0.2">
      <c r="A659" s="182" t="s">
        <v>2366</v>
      </c>
      <c r="B659" s="182" t="s">
        <v>2367</v>
      </c>
      <c r="C659" s="183" t="s">
        <v>2358</v>
      </c>
      <c r="D659" s="183" t="s">
        <v>2359</v>
      </c>
      <c r="E659" s="183"/>
      <c r="F659" s="184" t="s">
        <v>47</v>
      </c>
      <c r="G659" s="184"/>
      <c r="H659" s="185">
        <v>22</v>
      </c>
      <c r="I659" s="186">
        <v>0</v>
      </c>
      <c r="J659" s="185"/>
      <c r="K659" s="177"/>
      <c r="L659" s="182" t="s">
        <v>2434</v>
      </c>
      <c r="M659" s="183" t="s">
        <v>2435</v>
      </c>
      <c r="N659" s="183" t="s">
        <v>2358</v>
      </c>
      <c r="O659" s="183" t="s">
        <v>2359</v>
      </c>
      <c r="P659" s="185"/>
      <c r="Q659" s="184" t="s">
        <v>47</v>
      </c>
      <c r="R659" s="185"/>
      <c r="S659" s="185">
        <v>22</v>
      </c>
      <c r="T659" s="186">
        <v>0</v>
      </c>
      <c r="U659" s="182"/>
      <c r="V659" s="177"/>
      <c r="W659" s="183" t="s">
        <v>2502</v>
      </c>
      <c r="X659" s="183" t="s">
        <v>2503</v>
      </c>
      <c r="Y659" s="183" t="s">
        <v>2358</v>
      </c>
      <c r="Z659" s="184" t="s">
        <v>2359</v>
      </c>
      <c r="AA659" s="185"/>
      <c r="AB659" s="184" t="s">
        <v>47</v>
      </c>
      <c r="AC659" s="185"/>
      <c r="AD659" s="185">
        <v>16</v>
      </c>
      <c r="AE659" s="186">
        <v>0</v>
      </c>
      <c r="AF659" s="182"/>
    </row>
    <row r="660" spans="1:32" s="154" customFormat="1" ht="14.45" customHeight="1" x14ac:dyDescent="0.2">
      <c r="A660" s="182" t="s">
        <v>2368</v>
      </c>
      <c r="B660" s="182" t="s">
        <v>2369</v>
      </c>
      <c r="C660" s="183" t="s">
        <v>2358</v>
      </c>
      <c r="D660" s="183" t="s">
        <v>2359</v>
      </c>
      <c r="E660" s="183"/>
      <c r="F660" s="184" t="s">
        <v>47</v>
      </c>
      <c r="G660" s="184"/>
      <c r="H660" s="185">
        <v>12</v>
      </c>
      <c r="I660" s="186">
        <v>0</v>
      </c>
      <c r="J660" s="185"/>
      <c r="K660" s="177"/>
      <c r="L660" s="182" t="s">
        <v>2436</v>
      </c>
      <c r="M660" s="183" t="s">
        <v>2437</v>
      </c>
      <c r="N660" s="183" t="s">
        <v>2358</v>
      </c>
      <c r="O660" s="183" t="s">
        <v>2359</v>
      </c>
      <c r="P660" s="185"/>
      <c r="Q660" s="184" t="s">
        <v>47</v>
      </c>
      <c r="R660" s="185"/>
      <c r="S660" s="185">
        <v>22</v>
      </c>
      <c r="T660" s="186">
        <v>0</v>
      </c>
      <c r="U660" s="182"/>
      <c r="V660" s="177"/>
      <c r="W660" s="183" t="s">
        <v>2504</v>
      </c>
      <c r="X660" s="183" t="s">
        <v>2505</v>
      </c>
      <c r="Y660" s="183" t="s">
        <v>2358</v>
      </c>
      <c r="Z660" s="184" t="s">
        <v>2359</v>
      </c>
      <c r="AA660" s="185"/>
      <c r="AB660" s="184" t="s">
        <v>47</v>
      </c>
      <c r="AC660" s="185"/>
      <c r="AD660" s="185">
        <v>10</v>
      </c>
      <c r="AE660" s="186">
        <v>0</v>
      </c>
      <c r="AF660" s="182"/>
    </row>
    <row r="661" spans="1:32" s="154" customFormat="1" ht="14.45" customHeight="1" x14ac:dyDescent="0.2">
      <c r="A661" s="182" t="s">
        <v>2370</v>
      </c>
      <c r="B661" s="182" t="s">
        <v>2371</v>
      </c>
      <c r="C661" s="183" t="s">
        <v>2358</v>
      </c>
      <c r="D661" s="183" t="s">
        <v>2359</v>
      </c>
      <c r="E661" s="183"/>
      <c r="F661" s="184" t="s">
        <v>47</v>
      </c>
      <c r="G661" s="184"/>
      <c r="H661" s="185">
        <v>12</v>
      </c>
      <c r="I661" s="186">
        <v>0</v>
      </c>
      <c r="J661" s="185"/>
      <c r="K661" s="177"/>
      <c r="L661" s="182" t="s">
        <v>2438</v>
      </c>
      <c r="M661" s="183" t="s">
        <v>2439</v>
      </c>
      <c r="N661" s="183" t="s">
        <v>2358</v>
      </c>
      <c r="O661" s="183" t="s">
        <v>2359</v>
      </c>
      <c r="P661" s="185"/>
      <c r="Q661" s="184" t="s">
        <v>47</v>
      </c>
      <c r="R661" s="185"/>
      <c r="S661" s="185">
        <v>127</v>
      </c>
      <c r="T661" s="186">
        <v>0</v>
      </c>
      <c r="U661" s="182"/>
      <c r="V661" s="177"/>
      <c r="W661" s="183" t="s">
        <v>2506</v>
      </c>
      <c r="X661" s="183" t="s">
        <v>2507</v>
      </c>
      <c r="Y661" s="183" t="s">
        <v>2358</v>
      </c>
      <c r="Z661" s="184" t="s">
        <v>2359</v>
      </c>
      <c r="AA661" s="185"/>
      <c r="AB661" s="184" t="s">
        <v>47</v>
      </c>
      <c r="AC661" s="185"/>
      <c r="AD661" s="185">
        <v>70</v>
      </c>
      <c r="AE661" s="186">
        <v>0</v>
      </c>
      <c r="AF661" s="182"/>
    </row>
    <row r="662" spans="1:32" s="154" customFormat="1" ht="14.45" customHeight="1" x14ac:dyDescent="0.2">
      <c r="A662" s="182" t="s">
        <v>2372</v>
      </c>
      <c r="B662" s="182" t="s">
        <v>2373</v>
      </c>
      <c r="C662" s="183" t="s">
        <v>2358</v>
      </c>
      <c r="D662" s="183" t="s">
        <v>2359</v>
      </c>
      <c r="E662" s="183"/>
      <c r="F662" s="184" t="s">
        <v>47</v>
      </c>
      <c r="G662" s="184"/>
      <c r="H662" s="185">
        <v>12</v>
      </c>
      <c r="I662" s="186">
        <v>0</v>
      </c>
      <c r="J662" s="185"/>
      <c r="K662" s="177"/>
      <c r="L662" s="182" t="s">
        <v>2440</v>
      </c>
      <c r="M662" s="183" t="s">
        <v>2441</v>
      </c>
      <c r="N662" s="183" t="s">
        <v>2358</v>
      </c>
      <c r="O662" s="183" t="s">
        <v>2359</v>
      </c>
      <c r="P662" s="185"/>
      <c r="Q662" s="184" t="s">
        <v>47</v>
      </c>
      <c r="R662" s="185"/>
      <c r="S662" s="185">
        <v>62</v>
      </c>
      <c r="T662" s="186">
        <v>0</v>
      </c>
      <c r="U662" s="182"/>
      <c r="V662" s="177"/>
      <c r="W662" s="183" t="s">
        <v>2508</v>
      </c>
      <c r="X662" s="183" t="s">
        <v>2509</v>
      </c>
      <c r="Y662" s="183" t="s">
        <v>2358</v>
      </c>
      <c r="Z662" s="184" t="s">
        <v>2359</v>
      </c>
      <c r="AA662" s="185"/>
      <c r="AB662" s="184" t="s">
        <v>47</v>
      </c>
      <c r="AC662" s="185"/>
      <c r="AD662" s="185">
        <v>70</v>
      </c>
      <c r="AE662" s="186">
        <v>0</v>
      </c>
      <c r="AF662" s="182"/>
    </row>
    <row r="663" spans="1:32" s="154" customFormat="1" ht="14.45" customHeight="1" x14ac:dyDescent="0.2">
      <c r="A663" s="182" t="s">
        <v>2374</v>
      </c>
      <c r="B663" s="182" t="s">
        <v>2375</v>
      </c>
      <c r="C663" s="183" t="s">
        <v>2358</v>
      </c>
      <c r="D663" s="183" t="s">
        <v>2359</v>
      </c>
      <c r="E663" s="183"/>
      <c r="F663" s="184" t="s">
        <v>47</v>
      </c>
      <c r="G663" s="184"/>
      <c r="H663" s="185">
        <v>30</v>
      </c>
      <c r="I663" s="186">
        <v>0</v>
      </c>
      <c r="J663" s="185"/>
      <c r="K663" s="177"/>
      <c r="L663" s="182" t="s">
        <v>2442</v>
      </c>
      <c r="M663" s="183" t="s">
        <v>2443</v>
      </c>
      <c r="N663" s="183" t="s">
        <v>2358</v>
      </c>
      <c r="O663" s="183" t="s">
        <v>2359</v>
      </c>
      <c r="P663" s="185"/>
      <c r="Q663" s="184" t="s">
        <v>47</v>
      </c>
      <c r="R663" s="185"/>
      <c r="S663" s="185">
        <v>12</v>
      </c>
      <c r="T663" s="186">
        <v>0</v>
      </c>
      <c r="U663" s="182"/>
      <c r="V663" s="177"/>
      <c r="W663" s="183" t="s">
        <v>2510</v>
      </c>
      <c r="X663" s="183" t="s">
        <v>2511</v>
      </c>
      <c r="Y663" s="183" t="s">
        <v>2358</v>
      </c>
      <c r="Z663" s="184" t="s">
        <v>2359</v>
      </c>
      <c r="AA663" s="185"/>
      <c r="AB663" s="184" t="s">
        <v>47</v>
      </c>
      <c r="AC663" s="185"/>
      <c r="AD663" s="185">
        <v>46</v>
      </c>
      <c r="AE663" s="186">
        <v>0</v>
      </c>
      <c r="AF663" s="182"/>
    </row>
    <row r="664" spans="1:32" s="154" customFormat="1" ht="14.45" customHeight="1" x14ac:dyDescent="0.2">
      <c r="A664" s="182" t="s">
        <v>2376</v>
      </c>
      <c r="B664" s="182" t="s">
        <v>2377</v>
      </c>
      <c r="C664" s="183" t="s">
        <v>2358</v>
      </c>
      <c r="D664" s="183" t="s">
        <v>2359</v>
      </c>
      <c r="E664" s="183"/>
      <c r="F664" s="184" t="s">
        <v>47</v>
      </c>
      <c r="G664" s="184"/>
      <c r="H664" s="185">
        <v>30</v>
      </c>
      <c r="I664" s="186">
        <v>0</v>
      </c>
      <c r="J664" s="185"/>
      <c r="K664" s="177"/>
      <c r="L664" s="182" t="s">
        <v>2444</v>
      </c>
      <c r="M664" s="183" t="s">
        <v>2445</v>
      </c>
      <c r="N664" s="183" t="s">
        <v>2358</v>
      </c>
      <c r="O664" s="183" t="s">
        <v>2359</v>
      </c>
      <c r="P664" s="185"/>
      <c r="Q664" s="184" t="s">
        <v>47</v>
      </c>
      <c r="R664" s="185"/>
      <c r="S664" s="185">
        <v>12</v>
      </c>
      <c r="T664" s="186">
        <v>0</v>
      </c>
      <c r="U664" s="182"/>
      <c r="V664" s="177"/>
      <c r="W664" s="183" t="s">
        <v>2512</v>
      </c>
      <c r="X664" s="183" t="s">
        <v>2513</v>
      </c>
      <c r="Y664" s="183" t="s">
        <v>2358</v>
      </c>
      <c r="Z664" s="184" t="s">
        <v>2359</v>
      </c>
      <c r="AA664" s="185"/>
      <c r="AB664" s="184" t="s">
        <v>47</v>
      </c>
      <c r="AC664" s="185"/>
      <c r="AD664" s="185">
        <v>46</v>
      </c>
      <c r="AE664" s="186">
        <v>0</v>
      </c>
      <c r="AF664" s="182"/>
    </row>
    <row r="665" spans="1:32" s="154" customFormat="1" ht="14.45" customHeight="1" x14ac:dyDescent="0.2">
      <c r="A665" s="182" t="s">
        <v>2378</v>
      </c>
      <c r="B665" s="182" t="s">
        <v>2379</v>
      </c>
      <c r="C665" s="183" t="s">
        <v>2358</v>
      </c>
      <c r="D665" s="183" t="s">
        <v>2359</v>
      </c>
      <c r="E665" s="183"/>
      <c r="F665" s="184" t="s">
        <v>47</v>
      </c>
      <c r="G665" s="184"/>
      <c r="H665" s="185">
        <v>46</v>
      </c>
      <c r="I665" s="186">
        <v>0</v>
      </c>
      <c r="J665" s="185"/>
      <c r="K665" s="177"/>
      <c r="L665" s="182" t="s">
        <v>2446</v>
      </c>
      <c r="M665" s="183" t="s">
        <v>2447</v>
      </c>
      <c r="N665" s="183" t="s">
        <v>2358</v>
      </c>
      <c r="O665" s="183" t="s">
        <v>2359</v>
      </c>
      <c r="P665" s="185"/>
      <c r="Q665" s="184" t="s">
        <v>47</v>
      </c>
      <c r="R665" s="185"/>
      <c r="S665" s="185">
        <v>34</v>
      </c>
      <c r="T665" s="186">
        <v>0</v>
      </c>
      <c r="U665" s="182"/>
      <c r="V665" s="177"/>
      <c r="W665" s="183" t="s">
        <v>2514</v>
      </c>
      <c r="X665" s="183" t="s">
        <v>2515</v>
      </c>
      <c r="Y665" s="183" t="s">
        <v>2358</v>
      </c>
      <c r="Z665" s="184" t="s">
        <v>2359</v>
      </c>
      <c r="AA665" s="185"/>
      <c r="AB665" s="184" t="s">
        <v>47</v>
      </c>
      <c r="AC665" s="185"/>
      <c r="AD665" s="185">
        <v>46</v>
      </c>
      <c r="AE665" s="186">
        <v>0</v>
      </c>
      <c r="AF665" s="182"/>
    </row>
    <row r="666" spans="1:32" s="154" customFormat="1" ht="14.45" customHeight="1" x14ac:dyDescent="0.2">
      <c r="A666" s="182" t="s">
        <v>2380</v>
      </c>
      <c r="B666" s="182" t="s">
        <v>2381</v>
      </c>
      <c r="C666" s="183" t="s">
        <v>2358</v>
      </c>
      <c r="D666" s="183" t="s">
        <v>2359</v>
      </c>
      <c r="E666" s="183"/>
      <c r="F666" s="184" t="s">
        <v>47</v>
      </c>
      <c r="G666" s="184"/>
      <c r="H666" s="185">
        <v>62</v>
      </c>
      <c r="I666" s="186">
        <v>0</v>
      </c>
      <c r="J666" s="185"/>
      <c r="K666" s="177"/>
      <c r="L666" s="182" t="s">
        <v>2448</v>
      </c>
      <c r="M666" s="183" t="s">
        <v>2449</v>
      </c>
      <c r="N666" s="183" t="s">
        <v>2358</v>
      </c>
      <c r="O666" s="183" t="s">
        <v>2359</v>
      </c>
      <c r="P666" s="185"/>
      <c r="Q666" s="184" t="s">
        <v>47</v>
      </c>
      <c r="R666" s="185"/>
      <c r="S666" s="185">
        <v>34</v>
      </c>
      <c r="T666" s="186">
        <v>0</v>
      </c>
      <c r="U666" s="182"/>
      <c r="V666" s="177"/>
      <c r="W666" s="183" t="s">
        <v>2516</v>
      </c>
      <c r="X666" s="183" t="s">
        <v>2517</v>
      </c>
      <c r="Y666" s="183" t="s">
        <v>2358</v>
      </c>
      <c r="Z666" s="184" t="s">
        <v>2359</v>
      </c>
      <c r="AA666" s="185"/>
      <c r="AB666" s="184" t="s">
        <v>47</v>
      </c>
      <c r="AC666" s="185"/>
      <c r="AD666" s="185">
        <v>52</v>
      </c>
      <c r="AE666" s="186">
        <v>0</v>
      </c>
      <c r="AF666" s="182"/>
    </row>
    <row r="667" spans="1:32" s="154" customFormat="1" ht="14.45" customHeight="1" x14ac:dyDescent="0.2">
      <c r="A667" s="182" t="s">
        <v>2382</v>
      </c>
      <c r="B667" s="182" t="s">
        <v>2383</v>
      </c>
      <c r="C667" s="183" t="s">
        <v>2358</v>
      </c>
      <c r="D667" s="183" t="s">
        <v>2359</v>
      </c>
      <c r="E667" s="183"/>
      <c r="F667" s="184" t="s">
        <v>47</v>
      </c>
      <c r="G667" s="184"/>
      <c r="H667" s="185">
        <v>62</v>
      </c>
      <c r="I667" s="186">
        <v>0</v>
      </c>
      <c r="J667" s="185"/>
      <c r="K667" s="177"/>
      <c r="L667" s="182" t="s">
        <v>2450</v>
      </c>
      <c r="M667" s="183" t="s">
        <v>2451</v>
      </c>
      <c r="N667" s="183" t="s">
        <v>2358</v>
      </c>
      <c r="O667" s="183" t="s">
        <v>2359</v>
      </c>
      <c r="P667" s="185"/>
      <c r="Q667" s="184" t="s">
        <v>47</v>
      </c>
      <c r="R667" s="185"/>
      <c r="S667" s="185">
        <v>34</v>
      </c>
      <c r="T667" s="186">
        <v>0</v>
      </c>
      <c r="U667" s="182"/>
      <c r="V667" s="177"/>
      <c r="W667" s="183" t="s">
        <v>2518</v>
      </c>
      <c r="X667" s="183" t="s">
        <v>2519</v>
      </c>
      <c r="Y667" s="183" t="s">
        <v>2358</v>
      </c>
      <c r="Z667" s="184" t="s">
        <v>2359</v>
      </c>
      <c r="AA667" s="185"/>
      <c r="AB667" s="184" t="s">
        <v>47</v>
      </c>
      <c r="AC667" s="185"/>
      <c r="AD667" s="185">
        <v>46</v>
      </c>
      <c r="AE667" s="186">
        <v>0</v>
      </c>
      <c r="AF667" s="182"/>
    </row>
    <row r="668" spans="1:32" s="154" customFormat="1" ht="14.45" customHeight="1" x14ac:dyDescent="0.2">
      <c r="A668" s="182" t="s">
        <v>2384</v>
      </c>
      <c r="B668" s="182" t="s">
        <v>2385</v>
      </c>
      <c r="C668" s="183" t="s">
        <v>2358</v>
      </c>
      <c r="D668" s="183" t="s">
        <v>2359</v>
      </c>
      <c r="E668" s="183"/>
      <c r="F668" s="184" t="s">
        <v>47</v>
      </c>
      <c r="G668" s="184"/>
      <c r="H668" s="185">
        <v>30</v>
      </c>
      <c r="I668" s="186">
        <v>0</v>
      </c>
      <c r="J668" s="185"/>
      <c r="K668" s="177"/>
      <c r="L668" s="182" t="s">
        <v>2452</v>
      </c>
      <c r="M668" s="183" t="s">
        <v>2453</v>
      </c>
      <c r="N668" s="183" t="s">
        <v>2358</v>
      </c>
      <c r="O668" s="183" t="s">
        <v>2359</v>
      </c>
      <c r="P668" s="185"/>
      <c r="Q668" s="184" t="s">
        <v>47</v>
      </c>
      <c r="R668" s="185"/>
      <c r="S668" s="185">
        <v>34</v>
      </c>
      <c r="T668" s="186">
        <v>0</v>
      </c>
      <c r="U668" s="182"/>
      <c r="V668" s="177"/>
      <c r="W668" s="183" t="s">
        <v>2520</v>
      </c>
      <c r="X668" s="183" t="s">
        <v>2521</v>
      </c>
      <c r="Y668" s="183" t="s">
        <v>2358</v>
      </c>
      <c r="Z668" s="184" t="s">
        <v>2359</v>
      </c>
      <c r="AA668" s="185"/>
      <c r="AB668" s="184" t="s">
        <v>47</v>
      </c>
      <c r="AC668" s="185"/>
      <c r="AD668" s="185">
        <v>46</v>
      </c>
      <c r="AE668" s="186">
        <v>0</v>
      </c>
      <c r="AF668" s="182"/>
    </row>
    <row r="669" spans="1:32" s="154" customFormat="1" ht="14.45" customHeight="1" x14ac:dyDescent="0.2">
      <c r="A669" s="182" t="s">
        <v>2386</v>
      </c>
      <c r="B669" s="182" t="s">
        <v>2387</v>
      </c>
      <c r="C669" s="183" t="s">
        <v>2358</v>
      </c>
      <c r="D669" s="183" t="s">
        <v>2359</v>
      </c>
      <c r="E669" s="183"/>
      <c r="F669" s="184" t="s">
        <v>47</v>
      </c>
      <c r="G669" s="184"/>
      <c r="H669" s="185">
        <v>34</v>
      </c>
      <c r="I669" s="186">
        <v>0</v>
      </c>
      <c r="J669" s="185"/>
      <c r="K669" s="177"/>
      <c r="L669" s="182" t="s">
        <v>2454</v>
      </c>
      <c r="M669" s="183" t="s">
        <v>2455</v>
      </c>
      <c r="N669" s="183" t="s">
        <v>2358</v>
      </c>
      <c r="O669" s="183" t="s">
        <v>2359</v>
      </c>
      <c r="P669" s="185"/>
      <c r="Q669" s="184" t="s">
        <v>47</v>
      </c>
      <c r="R669" s="185"/>
      <c r="S669" s="185">
        <v>46</v>
      </c>
      <c r="T669" s="186">
        <v>0</v>
      </c>
      <c r="U669" s="182"/>
      <c r="V669" s="177"/>
      <c r="W669" s="173" t="s">
        <v>2522</v>
      </c>
      <c r="X669" s="183"/>
      <c r="Y669" s="183"/>
      <c r="Z669" s="184"/>
      <c r="AA669" s="185"/>
      <c r="AB669" s="184"/>
      <c r="AC669" s="185"/>
      <c r="AD669" s="185">
        <f>(SUM(H654:H676) + SUM(S643:S676) + SUM(AD643:AD668))</f>
        <v>3013</v>
      </c>
      <c r="AE669" s="186">
        <f>(SUM(I654:I676) + SUM(T643:T676) + SUM(AE643:AE668))</f>
        <v>0</v>
      </c>
      <c r="AF669" s="182">
        <f>(SUM(J654:J676) + SUM(U643:U676) + SUM(AF643:AF668))</f>
        <v>0</v>
      </c>
    </row>
    <row r="670" spans="1:32" s="154" customFormat="1" ht="14.45" customHeight="1" x14ac:dyDescent="0.25">
      <c r="A670" s="182" t="s">
        <v>2388</v>
      </c>
      <c r="B670" s="182" t="s">
        <v>2389</v>
      </c>
      <c r="C670" s="183" t="s">
        <v>2358</v>
      </c>
      <c r="D670" s="183" t="s">
        <v>2359</v>
      </c>
      <c r="E670" s="183"/>
      <c r="F670" s="184" t="s">
        <v>47</v>
      </c>
      <c r="G670" s="184"/>
      <c r="H670" s="185">
        <v>34</v>
      </c>
      <c r="I670" s="186">
        <v>0</v>
      </c>
      <c r="J670" s="185"/>
      <c r="K670" s="177"/>
      <c r="L670" s="182" t="s">
        <v>2456</v>
      </c>
      <c r="M670" s="183" t="s">
        <v>2457</v>
      </c>
      <c r="N670" s="183" t="s">
        <v>2358</v>
      </c>
      <c r="O670" s="183" t="s">
        <v>2359</v>
      </c>
      <c r="P670" s="185"/>
      <c r="Q670" s="184" t="s">
        <v>47</v>
      </c>
      <c r="R670" s="185"/>
      <c r="S670" s="185">
        <v>58</v>
      </c>
      <c r="T670" s="186">
        <v>0</v>
      </c>
      <c r="U670" s="182"/>
      <c r="V670" s="177"/>
      <c r="W670" s="211" t="s">
        <v>2523</v>
      </c>
      <c r="X670" s="212"/>
      <c r="Y670" s="212"/>
      <c r="Z670" s="212"/>
      <c r="AA670" s="212"/>
      <c r="AB670" s="212"/>
      <c r="AC670" s="212"/>
      <c r="AD670" s="212"/>
      <c r="AE670" s="212"/>
      <c r="AF670" s="213"/>
    </row>
    <row r="671" spans="1:32" s="154" customFormat="1" ht="14.45" customHeight="1" x14ac:dyDescent="0.2">
      <c r="A671" s="182" t="s">
        <v>2390</v>
      </c>
      <c r="B671" s="182" t="s">
        <v>2391</v>
      </c>
      <c r="C671" s="183" t="s">
        <v>2358</v>
      </c>
      <c r="D671" s="183" t="s">
        <v>2359</v>
      </c>
      <c r="E671" s="183"/>
      <c r="F671" s="184" t="s">
        <v>47</v>
      </c>
      <c r="G671" s="184"/>
      <c r="H671" s="185">
        <v>34</v>
      </c>
      <c r="I671" s="186">
        <v>0</v>
      </c>
      <c r="J671" s="185"/>
      <c r="K671" s="177"/>
      <c r="L671" s="182" t="s">
        <v>2458</v>
      </c>
      <c r="M671" s="183" t="s">
        <v>2459</v>
      </c>
      <c r="N671" s="183" t="s">
        <v>2358</v>
      </c>
      <c r="O671" s="183" t="s">
        <v>2359</v>
      </c>
      <c r="P671" s="185"/>
      <c r="Q671" s="184" t="s">
        <v>47</v>
      </c>
      <c r="R671" s="185"/>
      <c r="S671" s="185">
        <v>46</v>
      </c>
      <c r="T671" s="186">
        <v>0</v>
      </c>
      <c r="U671" s="182"/>
      <c r="V671" s="177"/>
      <c r="W671" s="183" t="s">
        <v>146</v>
      </c>
      <c r="X671" s="183" t="s">
        <v>147</v>
      </c>
      <c r="Y671" s="183" t="s">
        <v>2524</v>
      </c>
      <c r="Z671" s="184" t="s">
        <v>2525</v>
      </c>
      <c r="AA671" s="185"/>
      <c r="AB671" s="184" t="s">
        <v>47</v>
      </c>
      <c r="AC671" s="185"/>
      <c r="AD671" s="185">
        <v>48</v>
      </c>
      <c r="AE671" s="186">
        <v>0</v>
      </c>
      <c r="AF671" s="182"/>
    </row>
    <row r="672" spans="1:32" s="154" customFormat="1" ht="14.45" customHeight="1" x14ac:dyDescent="0.2">
      <c r="A672" s="182" t="s">
        <v>2392</v>
      </c>
      <c r="B672" s="182" t="s">
        <v>2393</v>
      </c>
      <c r="C672" s="183" t="s">
        <v>2358</v>
      </c>
      <c r="D672" s="183" t="s">
        <v>2359</v>
      </c>
      <c r="E672" s="183"/>
      <c r="F672" s="184" t="s">
        <v>47</v>
      </c>
      <c r="G672" s="184"/>
      <c r="H672" s="185">
        <v>34</v>
      </c>
      <c r="I672" s="186">
        <v>0</v>
      </c>
      <c r="J672" s="185"/>
      <c r="K672" s="177"/>
      <c r="L672" s="182" t="s">
        <v>2460</v>
      </c>
      <c r="M672" s="183" t="s">
        <v>2461</v>
      </c>
      <c r="N672" s="183" t="s">
        <v>2358</v>
      </c>
      <c r="O672" s="183" t="s">
        <v>2359</v>
      </c>
      <c r="P672" s="185"/>
      <c r="Q672" s="184" t="s">
        <v>47</v>
      </c>
      <c r="R672" s="185"/>
      <c r="S672" s="185">
        <v>52</v>
      </c>
      <c r="T672" s="186">
        <v>0</v>
      </c>
      <c r="U672" s="182"/>
      <c r="V672" s="177"/>
      <c r="W672" s="183" t="s">
        <v>148</v>
      </c>
      <c r="X672" s="183" t="s">
        <v>149</v>
      </c>
      <c r="Y672" s="183" t="s">
        <v>2524</v>
      </c>
      <c r="Z672" s="184" t="s">
        <v>2525</v>
      </c>
      <c r="AA672" s="185"/>
      <c r="AB672" s="184" t="s">
        <v>47</v>
      </c>
      <c r="AC672" s="185"/>
      <c r="AD672" s="185">
        <v>36</v>
      </c>
      <c r="AE672" s="186">
        <v>0</v>
      </c>
      <c r="AF672" s="182"/>
    </row>
    <row r="673" spans="1:32" s="154" customFormat="1" ht="14.45" customHeight="1" x14ac:dyDescent="0.2">
      <c r="A673" s="182" t="s">
        <v>2394</v>
      </c>
      <c r="B673" s="182" t="s">
        <v>2395</v>
      </c>
      <c r="C673" s="183" t="s">
        <v>2358</v>
      </c>
      <c r="D673" s="183" t="s">
        <v>2359</v>
      </c>
      <c r="E673" s="183"/>
      <c r="F673" s="184" t="s">
        <v>47</v>
      </c>
      <c r="G673" s="184"/>
      <c r="H673" s="185">
        <v>16</v>
      </c>
      <c r="I673" s="186">
        <v>0</v>
      </c>
      <c r="J673" s="185"/>
      <c r="K673" s="177"/>
      <c r="L673" s="182" t="s">
        <v>2462</v>
      </c>
      <c r="M673" s="183" t="s">
        <v>2463</v>
      </c>
      <c r="N673" s="183" t="s">
        <v>2358</v>
      </c>
      <c r="O673" s="183" t="s">
        <v>2359</v>
      </c>
      <c r="P673" s="185"/>
      <c r="Q673" s="184" t="s">
        <v>47</v>
      </c>
      <c r="R673" s="185"/>
      <c r="S673" s="185">
        <v>16</v>
      </c>
      <c r="T673" s="186">
        <v>0</v>
      </c>
      <c r="U673" s="182"/>
      <c r="V673" s="177"/>
      <c r="W673" s="183" t="s">
        <v>158</v>
      </c>
      <c r="X673" s="183" t="s">
        <v>159</v>
      </c>
      <c r="Y673" s="183" t="s">
        <v>2524</v>
      </c>
      <c r="Z673" s="184" t="s">
        <v>2525</v>
      </c>
      <c r="AA673" s="185"/>
      <c r="AB673" s="184" t="s">
        <v>47</v>
      </c>
      <c r="AC673" s="185"/>
      <c r="AD673" s="185">
        <v>36</v>
      </c>
      <c r="AE673" s="186">
        <v>0</v>
      </c>
      <c r="AF673" s="182"/>
    </row>
    <row r="674" spans="1:32" s="154" customFormat="1" ht="14.45" customHeight="1" x14ac:dyDescent="0.2">
      <c r="A674" s="182" t="s">
        <v>2396</v>
      </c>
      <c r="B674" s="182" t="s">
        <v>2397</v>
      </c>
      <c r="C674" s="183" t="s">
        <v>2358</v>
      </c>
      <c r="D674" s="183" t="s">
        <v>2359</v>
      </c>
      <c r="E674" s="183"/>
      <c r="F674" s="184" t="s">
        <v>47</v>
      </c>
      <c r="G674" s="184"/>
      <c r="H674" s="185">
        <v>22</v>
      </c>
      <c r="I674" s="186">
        <v>0</v>
      </c>
      <c r="J674" s="185"/>
      <c r="K674" s="177"/>
      <c r="L674" s="182" t="s">
        <v>2464</v>
      </c>
      <c r="M674" s="183" t="s">
        <v>2465</v>
      </c>
      <c r="N674" s="183" t="s">
        <v>2358</v>
      </c>
      <c r="O674" s="183" t="s">
        <v>2359</v>
      </c>
      <c r="P674" s="185"/>
      <c r="Q674" s="184" t="s">
        <v>47</v>
      </c>
      <c r="R674" s="185"/>
      <c r="S674" s="185">
        <v>16</v>
      </c>
      <c r="T674" s="186">
        <v>0</v>
      </c>
      <c r="U674" s="182"/>
      <c r="V674" s="177"/>
      <c r="W674" s="183" t="s">
        <v>162</v>
      </c>
      <c r="X674" s="183" t="s">
        <v>163</v>
      </c>
      <c r="Y674" s="183" t="s">
        <v>2524</v>
      </c>
      <c r="Z674" s="184" t="s">
        <v>2525</v>
      </c>
      <c r="AA674" s="185"/>
      <c r="AB674" s="184" t="s">
        <v>47</v>
      </c>
      <c r="AC674" s="185"/>
      <c r="AD674" s="185">
        <v>36</v>
      </c>
      <c r="AE674" s="186">
        <v>0</v>
      </c>
      <c r="AF674" s="182"/>
    </row>
    <row r="675" spans="1:32" s="154" customFormat="1" ht="14.45" customHeight="1" x14ac:dyDescent="0.2">
      <c r="A675" s="182" t="s">
        <v>2398</v>
      </c>
      <c r="B675" s="182" t="s">
        <v>2399</v>
      </c>
      <c r="C675" s="183" t="s">
        <v>2358</v>
      </c>
      <c r="D675" s="183" t="s">
        <v>2359</v>
      </c>
      <c r="E675" s="183"/>
      <c r="F675" s="184" t="s">
        <v>47</v>
      </c>
      <c r="G675" s="184"/>
      <c r="H675" s="185">
        <v>22</v>
      </c>
      <c r="I675" s="186">
        <v>0</v>
      </c>
      <c r="J675" s="185"/>
      <c r="K675" s="177"/>
      <c r="L675" s="182" t="s">
        <v>2466</v>
      </c>
      <c r="M675" s="183" t="s">
        <v>2467</v>
      </c>
      <c r="N675" s="183" t="s">
        <v>2358</v>
      </c>
      <c r="O675" s="183" t="s">
        <v>2359</v>
      </c>
      <c r="P675" s="185"/>
      <c r="Q675" s="184" t="s">
        <v>47</v>
      </c>
      <c r="R675" s="185"/>
      <c r="S675" s="185">
        <v>16</v>
      </c>
      <c r="T675" s="186">
        <v>0</v>
      </c>
      <c r="U675" s="182"/>
      <c r="V675" s="177"/>
      <c r="W675" s="183" t="s">
        <v>2526</v>
      </c>
      <c r="X675" s="183" t="s">
        <v>2527</v>
      </c>
      <c r="Y675" s="183" t="s">
        <v>2524</v>
      </c>
      <c r="Z675" s="184" t="s">
        <v>2525</v>
      </c>
      <c r="AA675" s="185"/>
      <c r="AB675" s="184" t="s">
        <v>47</v>
      </c>
      <c r="AC675" s="185"/>
      <c r="AD675" s="185">
        <v>36</v>
      </c>
      <c r="AE675" s="186">
        <v>0</v>
      </c>
      <c r="AF675" s="182"/>
    </row>
    <row r="676" spans="1:32" s="154" customFormat="1" ht="14.45" customHeight="1" x14ac:dyDescent="0.2">
      <c r="A676" s="182" t="s">
        <v>2400</v>
      </c>
      <c r="B676" s="182" t="s">
        <v>2401</v>
      </c>
      <c r="C676" s="183" t="s">
        <v>2358</v>
      </c>
      <c r="D676" s="183" t="s">
        <v>2359</v>
      </c>
      <c r="E676" s="183"/>
      <c r="F676" s="184" t="s">
        <v>47</v>
      </c>
      <c r="G676" s="184"/>
      <c r="H676" s="185">
        <v>22</v>
      </c>
      <c r="I676" s="186">
        <v>0</v>
      </c>
      <c r="J676" s="185"/>
      <c r="K676" s="177"/>
      <c r="L676" s="182" t="s">
        <v>2468</v>
      </c>
      <c r="M676" s="183" t="s">
        <v>2469</v>
      </c>
      <c r="N676" s="183" t="s">
        <v>2358</v>
      </c>
      <c r="O676" s="183" t="s">
        <v>2359</v>
      </c>
      <c r="P676" s="185"/>
      <c r="Q676" s="184" t="s">
        <v>47</v>
      </c>
      <c r="R676" s="185"/>
      <c r="S676" s="185">
        <v>16</v>
      </c>
      <c r="T676" s="186">
        <v>0</v>
      </c>
      <c r="U676" s="182"/>
      <c r="V676" s="177"/>
      <c r="W676" s="183" t="s">
        <v>172</v>
      </c>
      <c r="X676" s="183" t="s">
        <v>173</v>
      </c>
      <c r="Y676" s="183" t="s">
        <v>2524</v>
      </c>
      <c r="Z676" s="184" t="s">
        <v>2525</v>
      </c>
      <c r="AA676" s="185"/>
      <c r="AB676" s="184" t="s">
        <v>47</v>
      </c>
      <c r="AC676" s="185"/>
      <c r="AD676" s="185">
        <v>30</v>
      </c>
      <c r="AE676" s="186">
        <v>0</v>
      </c>
      <c r="AF676" s="182"/>
    </row>
    <row r="677" spans="1:32" s="154" customFormat="1" ht="14.45" customHeight="1" x14ac:dyDescent="0.2">
      <c r="A677" s="182"/>
      <c r="B677" s="182"/>
      <c r="C677" s="183"/>
      <c r="D677" s="183"/>
      <c r="E677" s="183"/>
      <c r="F677" s="184"/>
      <c r="G677" s="184"/>
      <c r="H677" s="185"/>
      <c r="I677" s="186"/>
      <c r="J677" s="185"/>
      <c r="K677" s="177"/>
      <c r="L677" s="182"/>
      <c r="M677" s="183"/>
      <c r="N677" s="183"/>
      <c r="O677" s="183"/>
      <c r="P677" s="185"/>
      <c r="Q677" s="184"/>
      <c r="R677" s="185"/>
      <c r="S677" s="185"/>
      <c r="T677" s="186"/>
      <c r="U677" s="182"/>
      <c r="V677" s="177"/>
      <c r="W677" s="183"/>
      <c r="X677" s="183"/>
      <c r="Y677" s="183"/>
      <c r="Z677" s="184"/>
      <c r="AA677" s="185"/>
      <c r="AB677" s="184"/>
      <c r="AC677" s="185"/>
      <c r="AD677" s="185"/>
      <c r="AE677" s="186"/>
      <c r="AF677" s="182"/>
    </row>
    <row r="678" spans="1:32" s="154" customFormat="1" ht="14.45" customHeight="1" x14ac:dyDescent="0.25">
      <c r="A678" s="204" t="s">
        <v>2337</v>
      </c>
      <c r="B678" s="205"/>
      <c r="C678" s="205"/>
      <c r="D678" s="205"/>
      <c r="E678" s="205"/>
      <c r="F678" s="205"/>
      <c r="G678" s="205"/>
      <c r="H678" s="205"/>
      <c r="I678" s="205"/>
      <c r="J678" s="205"/>
      <c r="K678" s="205"/>
      <c r="L678" s="205"/>
      <c r="M678" s="205"/>
      <c r="N678" s="205"/>
      <c r="O678" s="205"/>
      <c r="P678" s="205"/>
      <c r="Q678" s="205"/>
      <c r="R678" s="205"/>
      <c r="S678" s="205"/>
      <c r="T678" s="205"/>
      <c r="U678" s="205"/>
      <c r="V678" s="205"/>
      <c r="W678" s="205"/>
      <c r="X678" s="205"/>
      <c r="Y678" s="205"/>
      <c r="Z678" s="205"/>
      <c r="AA678" s="205"/>
      <c r="AB678" s="205"/>
      <c r="AC678" s="205"/>
      <c r="AD678" s="205"/>
      <c r="AE678" s="205"/>
      <c r="AF678" s="205"/>
    </row>
    <row r="679" spans="1:32" s="154" customFormat="1" ht="24.95" customHeight="1" x14ac:dyDescent="0.25">
      <c r="A679" s="206"/>
      <c r="B679" s="207"/>
      <c r="C679" s="207"/>
      <c r="D679" s="207"/>
      <c r="E679" s="207"/>
      <c r="F679" s="207"/>
      <c r="G679" s="207"/>
      <c r="H679" s="207"/>
      <c r="I679" s="207"/>
      <c r="J679" s="207"/>
      <c r="K679" s="207"/>
      <c r="L679" s="207"/>
      <c r="M679" s="207"/>
      <c r="N679" s="207"/>
      <c r="O679" s="207"/>
      <c r="P679" s="207"/>
      <c r="Q679" s="207"/>
      <c r="R679" s="207"/>
      <c r="S679" s="207"/>
      <c r="T679" s="207"/>
      <c r="U679" s="207"/>
      <c r="V679" s="207"/>
      <c r="W679" s="207"/>
      <c r="X679" s="207"/>
      <c r="Y679" s="207"/>
      <c r="Z679" s="207"/>
      <c r="AA679" s="207"/>
      <c r="AB679" s="207"/>
      <c r="AC679" s="207"/>
      <c r="AD679" s="207"/>
      <c r="AE679" s="207"/>
      <c r="AF679" s="207"/>
    </row>
    <row r="680" spans="1:32" s="154" customFormat="1" ht="14.45" customHeight="1" x14ac:dyDescent="0.2">
      <c r="C680" s="155"/>
      <c r="D680" s="155"/>
      <c r="E680" s="155"/>
      <c r="F680" s="156"/>
      <c r="G680" s="156"/>
      <c r="H680" s="157"/>
      <c r="I680" s="165"/>
      <c r="J680" s="157"/>
      <c r="M680" s="155"/>
      <c r="N680" s="155"/>
      <c r="O680" s="155"/>
      <c r="P680" s="157"/>
      <c r="Q680" s="156"/>
      <c r="R680" s="157"/>
      <c r="S680" s="157"/>
      <c r="T680" s="165"/>
      <c r="W680" s="155"/>
      <c r="X680" s="155"/>
      <c r="Y680" s="155"/>
      <c r="Z680" s="156"/>
      <c r="AA680" s="157"/>
      <c r="AB680" s="156"/>
      <c r="AC680" s="157"/>
      <c r="AD680" s="157"/>
      <c r="AE680" s="165"/>
    </row>
    <row r="681" spans="1:32" s="154" customFormat="1" ht="14.45" customHeight="1" x14ac:dyDescent="0.2">
      <c r="A681" s="172" t="s">
        <v>10</v>
      </c>
      <c r="B681" s="172"/>
      <c r="C681" s="173"/>
      <c r="D681" s="173"/>
      <c r="E681" s="173"/>
      <c r="F681" s="174" t="s">
        <v>26</v>
      </c>
      <c r="G681" s="174"/>
      <c r="H681" s="175" t="s">
        <v>39</v>
      </c>
      <c r="I681" s="176" t="s">
        <v>40</v>
      </c>
      <c r="J681" s="175" t="s">
        <v>38</v>
      </c>
      <c r="K681" s="172"/>
      <c r="L681" s="172" t="s">
        <v>10</v>
      </c>
      <c r="M681" s="173"/>
      <c r="N681" s="173"/>
      <c r="O681" s="173"/>
      <c r="P681" s="175"/>
      <c r="Q681" s="174" t="s">
        <v>26</v>
      </c>
      <c r="R681" s="175"/>
      <c r="S681" s="175" t="s">
        <v>39</v>
      </c>
      <c r="T681" s="176" t="s">
        <v>40</v>
      </c>
      <c r="U681" s="172" t="s">
        <v>38</v>
      </c>
      <c r="V681" s="172"/>
      <c r="W681" s="173" t="s">
        <v>10</v>
      </c>
      <c r="X681" s="173"/>
      <c r="Y681" s="173"/>
      <c r="Z681" s="174"/>
      <c r="AA681" s="175"/>
      <c r="AB681" s="174" t="s">
        <v>26</v>
      </c>
      <c r="AC681" s="175"/>
      <c r="AD681" s="175" t="s">
        <v>39</v>
      </c>
      <c r="AE681" s="176" t="s">
        <v>40</v>
      </c>
      <c r="AF681" s="172" t="s">
        <v>38</v>
      </c>
    </row>
    <row r="682" spans="1:32" s="154" customFormat="1" ht="5.0999999999999996" customHeight="1" x14ac:dyDescent="0.2">
      <c r="A682" s="177"/>
      <c r="B682" s="177"/>
      <c r="C682" s="178"/>
      <c r="D682" s="178"/>
      <c r="E682" s="178"/>
      <c r="F682" s="179"/>
      <c r="G682" s="179"/>
      <c r="H682" s="180"/>
      <c r="I682" s="181"/>
      <c r="J682" s="180"/>
      <c r="K682" s="177"/>
      <c r="L682" s="177"/>
      <c r="M682" s="178"/>
      <c r="N682" s="178"/>
      <c r="O682" s="178"/>
      <c r="P682" s="180"/>
      <c r="Q682" s="179"/>
      <c r="R682" s="180"/>
      <c r="S682" s="180"/>
      <c r="T682" s="181"/>
      <c r="U682" s="177"/>
      <c r="V682" s="177"/>
      <c r="W682" s="178"/>
      <c r="X682" s="178"/>
      <c r="Y682" s="178"/>
      <c r="Z682" s="179"/>
      <c r="AA682" s="180"/>
      <c r="AB682" s="179"/>
      <c r="AC682" s="180"/>
      <c r="AD682" s="180"/>
      <c r="AE682" s="181"/>
      <c r="AF682" s="177"/>
    </row>
    <row r="683" spans="1:32" s="154" customFormat="1" ht="14.45" customHeight="1" x14ac:dyDescent="0.2">
      <c r="A683" s="182" t="s">
        <v>176</v>
      </c>
      <c r="B683" s="182" t="s">
        <v>177</v>
      </c>
      <c r="C683" s="183" t="s">
        <v>2524</v>
      </c>
      <c r="D683" s="183" t="s">
        <v>2525</v>
      </c>
      <c r="E683" s="183"/>
      <c r="F683" s="184" t="s">
        <v>47</v>
      </c>
      <c r="G683" s="184"/>
      <c r="H683" s="185">
        <v>36</v>
      </c>
      <c r="I683" s="186">
        <v>0</v>
      </c>
      <c r="J683" s="185"/>
      <c r="K683" s="177"/>
      <c r="L683" s="182" t="s">
        <v>2577</v>
      </c>
      <c r="M683" s="183" t="s">
        <v>2578</v>
      </c>
      <c r="N683" s="183" t="s">
        <v>2561</v>
      </c>
      <c r="O683" s="183" t="s">
        <v>2562</v>
      </c>
      <c r="P683" s="185"/>
      <c r="Q683" s="184" t="s">
        <v>47</v>
      </c>
      <c r="R683" s="185"/>
      <c r="S683" s="185">
        <v>107</v>
      </c>
      <c r="T683" s="186">
        <v>0</v>
      </c>
      <c r="U683" s="182"/>
      <c r="V683" s="177"/>
      <c r="W683" s="183" t="s">
        <v>2639</v>
      </c>
      <c r="X683" s="183" t="s">
        <v>2640</v>
      </c>
      <c r="Y683" s="183" t="s">
        <v>2611</v>
      </c>
      <c r="Z683" s="184" t="s">
        <v>2612</v>
      </c>
      <c r="AA683" s="185"/>
      <c r="AB683" s="184" t="s">
        <v>47</v>
      </c>
      <c r="AC683" s="185"/>
      <c r="AD683" s="185">
        <v>50</v>
      </c>
      <c r="AE683" s="186">
        <v>0</v>
      </c>
      <c r="AF683" s="182"/>
    </row>
    <row r="684" spans="1:32" s="154" customFormat="1" ht="14.45" customHeight="1" x14ac:dyDescent="0.2">
      <c r="A684" s="182" t="s">
        <v>178</v>
      </c>
      <c r="B684" s="182" t="s">
        <v>179</v>
      </c>
      <c r="C684" s="183" t="s">
        <v>2524</v>
      </c>
      <c r="D684" s="183" t="s">
        <v>2525</v>
      </c>
      <c r="E684" s="183"/>
      <c r="F684" s="184" t="s">
        <v>47</v>
      </c>
      <c r="G684" s="184"/>
      <c r="H684" s="185">
        <v>30</v>
      </c>
      <c r="I684" s="186">
        <v>0</v>
      </c>
      <c r="J684" s="185"/>
      <c r="K684" s="177"/>
      <c r="L684" s="182" t="s">
        <v>2579</v>
      </c>
      <c r="M684" s="183" t="s">
        <v>2580</v>
      </c>
      <c r="N684" s="183" t="s">
        <v>2561</v>
      </c>
      <c r="O684" s="183" t="s">
        <v>2562</v>
      </c>
      <c r="P684" s="185"/>
      <c r="Q684" s="184" t="s">
        <v>47</v>
      </c>
      <c r="R684" s="185"/>
      <c r="S684" s="185">
        <v>27</v>
      </c>
      <c r="T684" s="186">
        <v>0</v>
      </c>
      <c r="U684" s="182"/>
      <c r="V684" s="177"/>
      <c r="W684" s="183" t="s">
        <v>2641</v>
      </c>
      <c r="X684" s="183" t="s">
        <v>2642</v>
      </c>
      <c r="Y684" s="183" t="s">
        <v>2611</v>
      </c>
      <c r="Z684" s="184" t="s">
        <v>2612</v>
      </c>
      <c r="AA684" s="185"/>
      <c r="AB684" s="184" t="s">
        <v>47</v>
      </c>
      <c r="AC684" s="185"/>
      <c r="AD684" s="185">
        <v>100</v>
      </c>
      <c r="AE684" s="186">
        <v>0</v>
      </c>
      <c r="AF684" s="182"/>
    </row>
    <row r="685" spans="1:32" s="154" customFormat="1" ht="14.45" customHeight="1" x14ac:dyDescent="0.2">
      <c r="A685" s="182" t="s">
        <v>188</v>
      </c>
      <c r="B685" s="182" t="s">
        <v>189</v>
      </c>
      <c r="C685" s="183" t="s">
        <v>2524</v>
      </c>
      <c r="D685" s="183" t="s">
        <v>2525</v>
      </c>
      <c r="E685" s="183"/>
      <c r="F685" s="184" t="s">
        <v>47</v>
      </c>
      <c r="G685" s="184"/>
      <c r="H685" s="185">
        <v>30</v>
      </c>
      <c r="I685" s="186">
        <v>0</v>
      </c>
      <c r="J685" s="185"/>
      <c r="K685" s="177"/>
      <c r="L685" s="182" t="s">
        <v>2581</v>
      </c>
      <c r="M685" s="183" t="s">
        <v>2582</v>
      </c>
      <c r="N685" s="183" t="s">
        <v>2561</v>
      </c>
      <c r="O685" s="183" t="s">
        <v>2562</v>
      </c>
      <c r="P685" s="185"/>
      <c r="Q685" s="184" t="s">
        <v>47</v>
      </c>
      <c r="R685" s="185"/>
      <c r="S685" s="185">
        <v>37</v>
      </c>
      <c r="T685" s="186">
        <v>0</v>
      </c>
      <c r="U685" s="182"/>
      <c r="V685" s="177"/>
      <c r="W685" s="183" t="s">
        <v>2643</v>
      </c>
      <c r="X685" s="183" t="s">
        <v>2644</v>
      </c>
      <c r="Y685" s="183" t="s">
        <v>2611</v>
      </c>
      <c r="Z685" s="184" t="s">
        <v>2612</v>
      </c>
      <c r="AA685" s="185"/>
      <c r="AB685" s="184" t="s">
        <v>47</v>
      </c>
      <c r="AC685" s="185"/>
      <c r="AD685" s="185">
        <v>90</v>
      </c>
      <c r="AE685" s="186">
        <v>0</v>
      </c>
      <c r="AF685" s="182"/>
    </row>
    <row r="686" spans="1:32" s="154" customFormat="1" ht="14.45" customHeight="1" x14ac:dyDescent="0.2">
      <c r="A686" s="182" t="s">
        <v>200</v>
      </c>
      <c r="B686" s="182" t="s">
        <v>201</v>
      </c>
      <c r="C686" s="183" t="s">
        <v>2524</v>
      </c>
      <c r="D686" s="183" t="s">
        <v>2525</v>
      </c>
      <c r="E686" s="183"/>
      <c r="F686" s="184" t="s">
        <v>47</v>
      </c>
      <c r="G686" s="184"/>
      <c r="H686" s="185">
        <v>30</v>
      </c>
      <c r="I686" s="186">
        <v>0</v>
      </c>
      <c r="J686" s="185"/>
      <c r="K686" s="177"/>
      <c r="L686" s="182" t="s">
        <v>2583</v>
      </c>
      <c r="M686" s="183" t="s">
        <v>2584</v>
      </c>
      <c r="N686" s="183" t="s">
        <v>2561</v>
      </c>
      <c r="O686" s="183" t="s">
        <v>2562</v>
      </c>
      <c r="P686" s="185"/>
      <c r="Q686" s="184" t="s">
        <v>47</v>
      </c>
      <c r="R686" s="185"/>
      <c r="S686" s="185">
        <v>27</v>
      </c>
      <c r="T686" s="186">
        <v>0</v>
      </c>
      <c r="U686" s="182"/>
      <c r="V686" s="177"/>
      <c r="W686" s="183" t="s">
        <v>2645</v>
      </c>
      <c r="X686" s="183" t="s">
        <v>2646</v>
      </c>
      <c r="Y686" s="183" t="s">
        <v>2611</v>
      </c>
      <c r="Z686" s="184" t="s">
        <v>2612</v>
      </c>
      <c r="AA686" s="185"/>
      <c r="AB686" s="184" t="s">
        <v>47</v>
      </c>
      <c r="AC686" s="185"/>
      <c r="AD686" s="185">
        <v>90</v>
      </c>
      <c r="AE686" s="186">
        <v>0</v>
      </c>
      <c r="AF686" s="182"/>
    </row>
    <row r="687" spans="1:32" s="154" customFormat="1" ht="14.45" customHeight="1" x14ac:dyDescent="0.2">
      <c r="A687" s="182" t="s">
        <v>202</v>
      </c>
      <c r="B687" s="182" t="s">
        <v>203</v>
      </c>
      <c r="C687" s="183" t="s">
        <v>2524</v>
      </c>
      <c r="D687" s="183" t="s">
        <v>2525</v>
      </c>
      <c r="E687" s="183"/>
      <c r="F687" s="184" t="s">
        <v>47</v>
      </c>
      <c r="G687" s="184"/>
      <c r="H687" s="185">
        <v>30</v>
      </c>
      <c r="I687" s="186">
        <v>0</v>
      </c>
      <c r="J687" s="185"/>
      <c r="K687" s="177"/>
      <c r="L687" s="182" t="s">
        <v>2585</v>
      </c>
      <c r="M687" s="183" t="s">
        <v>2586</v>
      </c>
      <c r="N687" s="183" t="s">
        <v>2561</v>
      </c>
      <c r="O687" s="183" t="s">
        <v>2562</v>
      </c>
      <c r="P687" s="185"/>
      <c r="Q687" s="184" t="s">
        <v>47</v>
      </c>
      <c r="R687" s="185"/>
      <c r="S687" s="185">
        <v>57</v>
      </c>
      <c r="T687" s="186">
        <v>0</v>
      </c>
      <c r="U687" s="182"/>
      <c r="V687" s="177"/>
      <c r="W687" s="183" t="s">
        <v>2647</v>
      </c>
      <c r="X687" s="183" t="s">
        <v>2648</v>
      </c>
      <c r="Y687" s="183" t="s">
        <v>2611</v>
      </c>
      <c r="Z687" s="184" t="s">
        <v>2612</v>
      </c>
      <c r="AA687" s="185"/>
      <c r="AB687" s="184" t="s">
        <v>47</v>
      </c>
      <c r="AC687" s="185"/>
      <c r="AD687" s="185">
        <v>70</v>
      </c>
      <c r="AE687" s="186">
        <v>0</v>
      </c>
      <c r="AF687" s="182"/>
    </row>
    <row r="688" spans="1:32" s="154" customFormat="1" ht="14.45" customHeight="1" x14ac:dyDescent="0.2">
      <c r="A688" s="182" t="s">
        <v>206</v>
      </c>
      <c r="B688" s="182" t="s">
        <v>207</v>
      </c>
      <c r="C688" s="183" t="s">
        <v>2524</v>
      </c>
      <c r="D688" s="183" t="s">
        <v>2525</v>
      </c>
      <c r="E688" s="183"/>
      <c r="F688" s="184" t="s">
        <v>47</v>
      </c>
      <c r="G688" s="184"/>
      <c r="H688" s="185">
        <v>42</v>
      </c>
      <c r="I688" s="186">
        <v>0</v>
      </c>
      <c r="J688" s="185"/>
      <c r="K688" s="177"/>
      <c r="L688" s="182" t="s">
        <v>2587</v>
      </c>
      <c r="M688" s="183" t="s">
        <v>2588</v>
      </c>
      <c r="N688" s="183" t="s">
        <v>2561</v>
      </c>
      <c r="O688" s="183" t="s">
        <v>2562</v>
      </c>
      <c r="P688" s="185"/>
      <c r="Q688" s="184" t="s">
        <v>47</v>
      </c>
      <c r="R688" s="185"/>
      <c r="S688" s="185">
        <v>37</v>
      </c>
      <c r="T688" s="186">
        <v>0</v>
      </c>
      <c r="U688" s="182"/>
      <c r="V688" s="177"/>
      <c r="W688" s="183" t="s">
        <v>2649</v>
      </c>
      <c r="X688" s="183" t="s">
        <v>2650</v>
      </c>
      <c r="Y688" s="183" t="s">
        <v>2611</v>
      </c>
      <c r="Z688" s="184" t="s">
        <v>2612</v>
      </c>
      <c r="AA688" s="185"/>
      <c r="AB688" s="184" t="s">
        <v>47</v>
      </c>
      <c r="AC688" s="185"/>
      <c r="AD688" s="185">
        <v>50</v>
      </c>
      <c r="AE688" s="186">
        <v>0</v>
      </c>
      <c r="AF688" s="182"/>
    </row>
    <row r="689" spans="1:32" s="154" customFormat="1" ht="14.45" customHeight="1" x14ac:dyDescent="0.2">
      <c r="A689" s="182" t="s">
        <v>208</v>
      </c>
      <c r="B689" s="182" t="s">
        <v>209</v>
      </c>
      <c r="C689" s="183" t="s">
        <v>2524</v>
      </c>
      <c r="D689" s="183" t="s">
        <v>2525</v>
      </c>
      <c r="E689" s="183"/>
      <c r="F689" s="184" t="s">
        <v>47</v>
      </c>
      <c r="G689" s="184"/>
      <c r="H689" s="185">
        <v>42</v>
      </c>
      <c r="I689" s="186">
        <v>0</v>
      </c>
      <c r="J689" s="185"/>
      <c r="K689" s="177"/>
      <c r="L689" s="182" t="s">
        <v>2539</v>
      </c>
      <c r="M689" s="183" t="s">
        <v>2540</v>
      </c>
      <c r="N689" s="183" t="s">
        <v>2561</v>
      </c>
      <c r="O689" s="183" t="s">
        <v>2562</v>
      </c>
      <c r="P689" s="185"/>
      <c r="Q689" s="184" t="s">
        <v>47</v>
      </c>
      <c r="R689" s="185"/>
      <c r="S689" s="185">
        <v>37</v>
      </c>
      <c r="T689" s="186">
        <v>0</v>
      </c>
      <c r="U689" s="182"/>
      <c r="V689" s="177"/>
      <c r="W689" s="183" t="s">
        <v>2651</v>
      </c>
      <c r="X689" s="183" t="s">
        <v>2652</v>
      </c>
      <c r="Y689" s="183" t="s">
        <v>2611</v>
      </c>
      <c r="Z689" s="184" t="s">
        <v>2612</v>
      </c>
      <c r="AA689" s="185"/>
      <c r="AB689" s="184" t="s">
        <v>47</v>
      </c>
      <c r="AC689" s="185"/>
      <c r="AD689" s="185">
        <v>60</v>
      </c>
      <c r="AE689" s="186">
        <v>0</v>
      </c>
      <c r="AF689" s="182"/>
    </row>
    <row r="690" spans="1:32" s="154" customFormat="1" ht="14.45" customHeight="1" x14ac:dyDescent="0.2">
      <c r="A690" s="182" t="s">
        <v>210</v>
      </c>
      <c r="B690" s="182" t="s">
        <v>211</v>
      </c>
      <c r="C690" s="183" t="s">
        <v>2524</v>
      </c>
      <c r="D690" s="183" t="s">
        <v>2525</v>
      </c>
      <c r="E690" s="183"/>
      <c r="F690" s="184" t="s">
        <v>47</v>
      </c>
      <c r="G690" s="184"/>
      <c r="H690" s="185">
        <v>42</v>
      </c>
      <c r="I690" s="186">
        <v>0</v>
      </c>
      <c r="J690" s="185"/>
      <c r="K690" s="177"/>
      <c r="L690" s="182" t="s">
        <v>2545</v>
      </c>
      <c r="M690" s="183" t="s">
        <v>2546</v>
      </c>
      <c r="N690" s="183" t="s">
        <v>2561</v>
      </c>
      <c r="O690" s="183" t="s">
        <v>2562</v>
      </c>
      <c r="P690" s="185"/>
      <c r="Q690" s="184" t="s">
        <v>47</v>
      </c>
      <c r="R690" s="185"/>
      <c r="S690" s="185">
        <v>57</v>
      </c>
      <c r="T690" s="186">
        <v>0</v>
      </c>
      <c r="U690" s="182"/>
      <c r="V690" s="177"/>
      <c r="W690" s="183" t="s">
        <v>2653</v>
      </c>
      <c r="X690" s="183" t="s">
        <v>2654</v>
      </c>
      <c r="Y690" s="183" t="s">
        <v>2611</v>
      </c>
      <c r="Z690" s="184" t="s">
        <v>2612</v>
      </c>
      <c r="AA690" s="185"/>
      <c r="AB690" s="184" t="s">
        <v>47</v>
      </c>
      <c r="AC690" s="185"/>
      <c r="AD690" s="185">
        <v>100</v>
      </c>
      <c r="AE690" s="186">
        <v>0</v>
      </c>
      <c r="AF690" s="182"/>
    </row>
    <row r="691" spans="1:32" s="154" customFormat="1" ht="14.45" customHeight="1" x14ac:dyDescent="0.2">
      <c r="A691" s="182" t="s">
        <v>214</v>
      </c>
      <c r="B691" s="182" t="s">
        <v>215</v>
      </c>
      <c r="C691" s="183" t="s">
        <v>2524</v>
      </c>
      <c r="D691" s="183" t="s">
        <v>2525</v>
      </c>
      <c r="E691" s="183"/>
      <c r="F691" s="184" t="s">
        <v>47</v>
      </c>
      <c r="G691" s="184"/>
      <c r="H691" s="185">
        <v>42</v>
      </c>
      <c r="I691" s="186">
        <v>0</v>
      </c>
      <c r="J691" s="185"/>
      <c r="K691" s="177"/>
      <c r="L691" s="182" t="s">
        <v>2589</v>
      </c>
      <c r="M691" s="183" t="s">
        <v>2590</v>
      </c>
      <c r="N691" s="183" t="s">
        <v>2561</v>
      </c>
      <c r="O691" s="183" t="s">
        <v>2562</v>
      </c>
      <c r="P691" s="185"/>
      <c r="Q691" s="184" t="s">
        <v>47</v>
      </c>
      <c r="R691" s="185"/>
      <c r="S691" s="185">
        <v>32</v>
      </c>
      <c r="T691" s="186">
        <v>0</v>
      </c>
      <c r="U691" s="182"/>
      <c r="V691" s="177"/>
      <c r="W691" s="183" t="s">
        <v>2655</v>
      </c>
      <c r="X691" s="183" t="s">
        <v>2656</v>
      </c>
      <c r="Y691" s="183" t="s">
        <v>2611</v>
      </c>
      <c r="Z691" s="184" t="s">
        <v>2612</v>
      </c>
      <c r="AA691" s="185"/>
      <c r="AB691" s="184" t="s">
        <v>47</v>
      </c>
      <c r="AC691" s="185"/>
      <c r="AD691" s="185">
        <v>60</v>
      </c>
      <c r="AE691" s="186">
        <v>0</v>
      </c>
      <c r="AF691" s="182"/>
    </row>
    <row r="692" spans="1:32" s="154" customFormat="1" ht="14.45" customHeight="1" x14ac:dyDescent="0.2">
      <c r="A692" s="182" t="s">
        <v>222</v>
      </c>
      <c r="B692" s="182" t="s">
        <v>223</v>
      </c>
      <c r="C692" s="183" t="s">
        <v>2524</v>
      </c>
      <c r="D692" s="183" t="s">
        <v>2525</v>
      </c>
      <c r="E692" s="183"/>
      <c r="F692" s="184" t="s">
        <v>47</v>
      </c>
      <c r="G692" s="184"/>
      <c r="H692" s="185">
        <v>24</v>
      </c>
      <c r="I692" s="186">
        <v>0</v>
      </c>
      <c r="J692" s="185"/>
      <c r="K692" s="177"/>
      <c r="L692" s="182" t="s">
        <v>2591</v>
      </c>
      <c r="M692" s="183" t="s">
        <v>2592</v>
      </c>
      <c r="N692" s="183" t="s">
        <v>2561</v>
      </c>
      <c r="O692" s="183" t="s">
        <v>2562</v>
      </c>
      <c r="P692" s="185"/>
      <c r="Q692" s="184" t="s">
        <v>47</v>
      </c>
      <c r="R692" s="185"/>
      <c r="S692" s="185">
        <v>47</v>
      </c>
      <c r="T692" s="186">
        <v>0</v>
      </c>
      <c r="U692" s="182"/>
      <c r="V692" s="177"/>
      <c r="W692" s="183" t="s">
        <v>2657</v>
      </c>
      <c r="X692" s="183" t="s">
        <v>2658</v>
      </c>
      <c r="Y692" s="183" t="s">
        <v>2611</v>
      </c>
      <c r="Z692" s="184" t="s">
        <v>2612</v>
      </c>
      <c r="AA692" s="185"/>
      <c r="AB692" s="184" t="s">
        <v>47</v>
      </c>
      <c r="AC692" s="185"/>
      <c r="AD692" s="185">
        <v>80</v>
      </c>
      <c r="AE692" s="186">
        <v>0</v>
      </c>
      <c r="AF692" s="182"/>
    </row>
    <row r="693" spans="1:32" s="154" customFormat="1" ht="14.45" customHeight="1" x14ac:dyDescent="0.2">
      <c r="A693" s="182" t="s">
        <v>2529</v>
      </c>
      <c r="B693" s="182" t="s">
        <v>2530</v>
      </c>
      <c r="C693" s="183" t="s">
        <v>2524</v>
      </c>
      <c r="D693" s="183" t="s">
        <v>2525</v>
      </c>
      <c r="E693" s="183"/>
      <c r="F693" s="184" t="s">
        <v>47</v>
      </c>
      <c r="G693" s="184"/>
      <c r="H693" s="185">
        <v>46</v>
      </c>
      <c r="I693" s="186">
        <v>0</v>
      </c>
      <c r="J693" s="185"/>
      <c r="K693" s="177"/>
      <c r="L693" s="182" t="s">
        <v>2593</v>
      </c>
      <c r="M693" s="183" t="s">
        <v>2594</v>
      </c>
      <c r="N693" s="183" t="s">
        <v>2561</v>
      </c>
      <c r="O693" s="183" t="s">
        <v>2562</v>
      </c>
      <c r="P693" s="185"/>
      <c r="Q693" s="184" t="s">
        <v>47</v>
      </c>
      <c r="R693" s="185"/>
      <c r="S693" s="185">
        <v>87</v>
      </c>
      <c r="T693" s="186">
        <v>0</v>
      </c>
      <c r="U693" s="182"/>
      <c r="V693" s="177"/>
      <c r="W693" s="183" t="s">
        <v>2659</v>
      </c>
      <c r="X693" s="183" t="s">
        <v>2660</v>
      </c>
      <c r="Y693" s="183" t="s">
        <v>2611</v>
      </c>
      <c r="Z693" s="184" t="s">
        <v>2612</v>
      </c>
      <c r="AA693" s="185"/>
      <c r="AB693" s="184" t="s">
        <v>47</v>
      </c>
      <c r="AC693" s="185"/>
      <c r="AD693" s="185">
        <v>70</v>
      </c>
      <c r="AE693" s="186">
        <v>0</v>
      </c>
      <c r="AF693" s="182"/>
    </row>
    <row r="694" spans="1:32" s="154" customFormat="1" ht="14.45" customHeight="1" x14ac:dyDescent="0.2">
      <c r="A694" s="182" t="s">
        <v>2531</v>
      </c>
      <c r="B694" s="182" t="s">
        <v>2532</v>
      </c>
      <c r="C694" s="183" t="s">
        <v>2524</v>
      </c>
      <c r="D694" s="183" t="s">
        <v>2525</v>
      </c>
      <c r="E694" s="183"/>
      <c r="F694" s="184" t="s">
        <v>47</v>
      </c>
      <c r="G694" s="184"/>
      <c r="H694" s="185">
        <v>50</v>
      </c>
      <c r="I694" s="186">
        <v>0</v>
      </c>
      <c r="J694" s="185"/>
      <c r="K694" s="177"/>
      <c r="L694" s="182" t="s">
        <v>2595</v>
      </c>
      <c r="M694" s="183" t="s">
        <v>2596</v>
      </c>
      <c r="N694" s="183" t="s">
        <v>2561</v>
      </c>
      <c r="O694" s="183" t="s">
        <v>2562</v>
      </c>
      <c r="P694" s="185"/>
      <c r="Q694" s="184" t="s">
        <v>47</v>
      </c>
      <c r="R694" s="185"/>
      <c r="S694" s="185">
        <v>57</v>
      </c>
      <c r="T694" s="186">
        <v>0</v>
      </c>
      <c r="U694" s="182"/>
      <c r="V694" s="177"/>
      <c r="W694" s="183" t="s">
        <v>2661</v>
      </c>
      <c r="X694" s="183" t="s">
        <v>2662</v>
      </c>
      <c r="Y694" s="183" t="s">
        <v>2611</v>
      </c>
      <c r="Z694" s="184" t="s">
        <v>2612</v>
      </c>
      <c r="AA694" s="185"/>
      <c r="AB694" s="184" t="s">
        <v>47</v>
      </c>
      <c r="AC694" s="185"/>
      <c r="AD694" s="185">
        <v>70</v>
      </c>
      <c r="AE694" s="186">
        <v>0</v>
      </c>
      <c r="AF694" s="182"/>
    </row>
    <row r="695" spans="1:32" s="154" customFormat="1" ht="14.45" customHeight="1" x14ac:dyDescent="0.2">
      <c r="A695" s="182" t="s">
        <v>2533</v>
      </c>
      <c r="B695" s="182" t="s">
        <v>2534</v>
      </c>
      <c r="C695" s="183" t="s">
        <v>2524</v>
      </c>
      <c r="D695" s="183" t="s">
        <v>2525</v>
      </c>
      <c r="E695" s="183"/>
      <c r="F695" s="184" t="s">
        <v>47</v>
      </c>
      <c r="G695" s="184"/>
      <c r="H695" s="185">
        <v>62</v>
      </c>
      <c r="I695" s="186">
        <v>0</v>
      </c>
      <c r="J695" s="185"/>
      <c r="K695" s="177"/>
      <c r="L695" s="182" t="s">
        <v>2597</v>
      </c>
      <c r="M695" s="183" t="s">
        <v>2598</v>
      </c>
      <c r="N695" s="183" t="s">
        <v>2561</v>
      </c>
      <c r="O695" s="183" t="s">
        <v>2562</v>
      </c>
      <c r="P695" s="185"/>
      <c r="Q695" s="184" t="s">
        <v>47</v>
      </c>
      <c r="R695" s="185"/>
      <c r="S695" s="185">
        <v>57</v>
      </c>
      <c r="T695" s="186">
        <v>0</v>
      </c>
      <c r="U695" s="182"/>
      <c r="V695" s="177"/>
      <c r="W695" s="183" t="s">
        <v>2663</v>
      </c>
      <c r="X695" s="183" t="s">
        <v>2664</v>
      </c>
      <c r="Y695" s="183" t="s">
        <v>2611</v>
      </c>
      <c r="Z695" s="184" t="s">
        <v>2612</v>
      </c>
      <c r="AA695" s="185"/>
      <c r="AB695" s="184" t="s">
        <v>47</v>
      </c>
      <c r="AC695" s="185"/>
      <c r="AD695" s="185">
        <v>70</v>
      </c>
      <c r="AE695" s="186">
        <v>0</v>
      </c>
      <c r="AF695" s="182"/>
    </row>
    <row r="696" spans="1:32" s="154" customFormat="1" ht="14.45" customHeight="1" x14ac:dyDescent="0.2">
      <c r="A696" s="182" t="s">
        <v>2535</v>
      </c>
      <c r="B696" s="182" t="s">
        <v>2536</v>
      </c>
      <c r="C696" s="183" t="s">
        <v>2524</v>
      </c>
      <c r="D696" s="183" t="s">
        <v>2525</v>
      </c>
      <c r="E696" s="183"/>
      <c r="F696" s="184" t="s">
        <v>47</v>
      </c>
      <c r="G696" s="184"/>
      <c r="H696" s="185">
        <v>50</v>
      </c>
      <c r="I696" s="186">
        <v>0</v>
      </c>
      <c r="J696" s="185"/>
      <c r="K696" s="177"/>
      <c r="L696" s="182" t="s">
        <v>2599</v>
      </c>
      <c r="M696" s="183" t="s">
        <v>2600</v>
      </c>
      <c r="N696" s="183" t="s">
        <v>2561</v>
      </c>
      <c r="O696" s="183" t="s">
        <v>2562</v>
      </c>
      <c r="P696" s="185"/>
      <c r="Q696" s="184" t="s">
        <v>47</v>
      </c>
      <c r="R696" s="185"/>
      <c r="S696" s="185">
        <v>77</v>
      </c>
      <c r="T696" s="186">
        <v>0</v>
      </c>
      <c r="U696" s="182"/>
      <c r="V696" s="177"/>
      <c r="W696" s="183" t="s">
        <v>2665</v>
      </c>
      <c r="X696" s="183" t="s">
        <v>2666</v>
      </c>
      <c r="Y696" s="183" t="s">
        <v>2611</v>
      </c>
      <c r="Z696" s="184" t="s">
        <v>2612</v>
      </c>
      <c r="AA696" s="185"/>
      <c r="AB696" s="184" t="s">
        <v>47</v>
      </c>
      <c r="AC696" s="185"/>
      <c r="AD696" s="185">
        <v>110</v>
      </c>
      <c r="AE696" s="186">
        <v>0</v>
      </c>
      <c r="AF696" s="182"/>
    </row>
    <row r="697" spans="1:32" s="154" customFormat="1" ht="14.45" customHeight="1" x14ac:dyDescent="0.2">
      <c r="A697" s="182" t="s">
        <v>2537</v>
      </c>
      <c r="B697" s="182" t="s">
        <v>2538</v>
      </c>
      <c r="C697" s="183" t="s">
        <v>2524</v>
      </c>
      <c r="D697" s="183" t="s">
        <v>2525</v>
      </c>
      <c r="E697" s="183"/>
      <c r="F697" s="184" t="s">
        <v>47</v>
      </c>
      <c r="G697" s="184"/>
      <c r="H697" s="185">
        <v>46</v>
      </c>
      <c r="I697" s="186">
        <v>0</v>
      </c>
      <c r="J697" s="185"/>
      <c r="K697" s="177"/>
      <c r="L697" s="182" t="s">
        <v>2555</v>
      </c>
      <c r="M697" s="183" t="s">
        <v>2556</v>
      </c>
      <c r="N697" s="183" t="s">
        <v>2561</v>
      </c>
      <c r="O697" s="183" t="s">
        <v>2562</v>
      </c>
      <c r="P697" s="185"/>
      <c r="Q697" s="184" t="s">
        <v>47</v>
      </c>
      <c r="R697" s="185"/>
      <c r="S697" s="185">
        <v>47</v>
      </c>
      <c r="T697" s="186">
        <v>0</v>
      </c>
      <c r="U697" s="182"/>
      <c r="V697" s="177"/>
      <c r="W697" s="183" t="s">
        <v>2667</v>
      </c>
      <c r="X697" s="183" t="s">
        <v>2668</v>
      </c>
      <c r="Y697" s="183" t="s">
        <v>2611</v>
      </c>
      <c r="Z697" s="184" t="s">
        <v>2612</v>
      </c>
      <c r="AA697" s="185"/>
      <c r="AB697" s="184" t="s">
        <v>47</v>
      </c>
      <c r="AC697" s="185"/>
      <c r="AD697" s="185">
        <v>70</v>
      </c>
      <c r="AE697" s="186">
        <v>0</v>
      </c>
      <c r="AF697" s="182"/>
    </row>
    <row r="698" spans="1:32" s="154" customFormat="1" ht="14.45" customHeight="1" x14ac:dyDescent="0.2">
      <c r="A698" s="182" t="s">
        <v>2539</v>
      </c>
      <c r="B698" s="182" t="s">
        <v>2540</v>
      </c>
      <c r="C698" s="183" t="s">
        <v>2524</v>
      </c>
      <c r="D698" s="183" t="s">
        <v>2525</v>
      </c>
      <c r="E698" s="183"/>
      <c r="F698" s="184" t="s">
        <v>47</v>
      </c>
      <c r="G698" s="184"/>
      <c r="H698" s="185">
        <v>44</v>
      </c>
      <c r="I698" s="186">
        <v>0</v>
      </c>
      <c r="J698" s="185"/>
      <c r="K698" s="177"/>
      <c r="L698" s="182" t="s">
        <v>2601</v>
      </c>
      <c r="M698" s="183" t="s">
        <v>2602</v>
      </c>
      <c r="N698" s="183" t="s">
        <v>2561</v>
      </c>
      <c r="O698" s="183" t="s">
        <v>2562</v>
      </c>
      <c r="P698" s="185"/>
      <c r="Q698" s="184" t="s">
        <v>47</v>
      </c>
      <c r="R698" s="185"/>
      <c r="S698" s="185">
        <v>37</v>
      </c>
      <c r="T698" s="186">
        <v>0</v>
      </c>
      <c r="U698" s="182"/>
      <c r="V698" s="177"/>
      <c r="W698" s="183" t="s">
        <v>2669</v>
      </c>
      <c r="X698" s="183" t="s">
        <v>2670</v>
      </c>
      <c r="Y698" s="183" t="s">
        <v>2611</v>
      </c>
      <c r="Z698" s="184" t="s">
        <v>2612</v>
      </c>
      <c r="AA698" s="185"/>
      <c r="AB698" s="184" t="s">
        <v>47</v>
      </c>
      <c r="AC698" s="185"/>
      <c r="AD698" s="185">
        <v>70</v>
      </c>
      <c r="AE698" s="186">
        <v>0</v>
      </c>
      <c r="AF698" s="182"/>
    </row>
    <row r="699" spans="1:32" s="154" customFormat="1" ht="14.45" customHeight="1" x14ac:dyDescent="0.2">
      <c r="A699" s="182" t="s">
        <v>2541</v>
      </c>
      <c r="B699" s="182" t="s">
        <v>2542</v>
      </c>
      <c r="C699" s="183" t="s">
        <v>2524</v>
      </c>
      <c r="D699" s="183" t="s">
        <v>2525</v>
      </c>
      <c r="E699" s="183"/>
      <c r="F699" s="184" t="s">
        <v>47</v>
      </c>
      <c r="G699" s="184"/>
      <c r="H699" s="185">
        <v>44</v>
      </c>
      <c r="I699" s="186">
        <v>0</v>
      </c>
      <c r="J699" s="185"/>
      <c r="K699" s="177"/>
      <c r="L699" s="182" t="s">
        <v>2603</v>
      </c>
      <c r="M699" s="183" t="s">
        <v>2604</v>
      </c>
      <c r="N699" s="183" t="s">
        <v>2561</v>
      </c>
      <c r="O699" s="183" t="s">
        <v>2562</v>
      </c>
      <c r="P699" s="185"/>
      <c r="Q699" s="184" t="s">
        <v>47</v>
      </c>
      <c r="R699" s="185"/>
      <c r="S699" s="185">
        <v>77</v>
      </c>
      <c r="T699" s="186">
        <v>0</v>
      </c>
      <c r="U699" s="182"/>
      <c r="V699" s="177"/>
      <c r="W699" s="183" t="s">
        <v>2671</v>
      </c>
      <c r="X699" s="183" t="s">
        <v>2672</v>
      </c>
      <c r="Y699" s="183" t="s">
        <v>2611</v>
      </c>
      <c r="Z699" s="184" t="s">
        <v>2612</v>
      </c>
      <c r="AA699" s="185"/>
      <c r="AB699" s="184" t="s">
        <v>47</v>
      </c>
      <c r="AC699" s="185"/>
      <c r="AD699" s="185">
        <v>60</v>
      </c>
      <c r="AE699" s="186">
        <v>0</v>
      </c>
      <c r="AF699" s="182"/>
    </row>
    <row r="700" spans="1:32" s="154" customFormat="1" ht="14.45" customHeight="1" x14ac:dyDescent="0.2">
      <c r="A700" s="182" t="s">
        <v>2543</v>
      </c>
      <c r="B700" s="182" t="s">
        <v>2544</v>
      </c>
      <c r="C700" s="183" t="s">
        <v>2524</v>
      </c>
      <c r="D700" s="183" t="s">
        <v>2525</v>
      </c>
      <c r="E700" s="183"/>
      <c r="F700" s="184" t="s">
        <v>47</v>
      </c>
      <c r="G700" s="184"/>
      <c r="H700" s="185">
        <v>46</v>
      </c>
      <c r="I700" s="186">
        <v>0</v>
      </c>
      <c r="J700" s="185"/>
      <c r="K700" s="177"/>
      <c r="L700" s="182" t="s">
        <v>2605</v>
      </c>
      <c r="M700" s="183" t="s">
        <v>2606</v>
      </c>
      <c r="N700" s="183" t="s">
        <v>2561</v>
      </c>
      <c r="O700" s="183" t="s">
        <v>2562</v>
      </c>
      <c r="P700" s="185"/>
      <c r="Q700" s="184" t="s">
        <v>47</v>
      </c>
      <c r="R700" s="185"/>
      <c r="S700" s="185">
        <v>57</v>
      </c>
      <c r="T700" s="186">
        <v>0</v>
      </c>
      <c r="U700" s="182"/>
      <c r="V700" s="177"/>
      <c r="W700" s="183" t="s">
        <v>2673</v>
      </c>
      <c r="X700" s="183" t="s">
        <v>2674</v>
      </c>
      <c r="Y700" s="183" t="s">
        <v>2611</v>
      </c>
      <c r="Z700" s="184" t="s">
        <v>2612</v>
      </c>
      <c r="AA700" s="185"/>
      <c r="AB700" s="184" t="s">
        <v>47</v>
      </c>
      <c r="AC700" s="185"/>
      <c r="AD700" s="185">
        <v>60</v>
      </c>
      <c r="AE700" s="186">
        <v>0</v>
      </c>
      <c r="AF700" s="182"/>
    </row>
    <row r="701" spans="1:32" s="154" customFormat="1" ht="14.45" customHeight="1" x14ac:dyDescent="0.2">
      <c r="A701" s="182" t="s">
        <v>2545</v>
      </c>
      <c r="B701" s="182" t="s">
        <v>2546</v>
      </c>
      <c r="C701" s="183" t="s">
        <v>2524</v>
      </c>
      <c r="D701" s="183" t="s">
        <v>2525</v>
      </c>
      <c r="E701" s="183"/>
      <c r="F701" s="184" t="s">
        <v>47</v>
      </c>
      <c r="G701" s="184"/>
      <c r="H701" s="185">
        <v>46</v>
      </c>
      <c r="I701" s="186">
        <v>0</v>
      </c>
      <c r="J701" s="185"/>
      <c r="K701" s="177"/>
      <c r="L701" s="172" t="s">
        <v>2607</v>
      </c>
      <c r="M701" s="183"/>
      <c r="N701" s="183"/>
      <c r="O701" s="183"/>
      <c r="P701" s="185"/>
      <c r="Q701" s="184"/>
      <c r="R701" s="185"/>
      <c r="S701" s="185">
        <f>(SUM(H708:H716) + SUM(S683:S700))</f>
        <v>1517</v>
      </c>
      <c r="T701" s="186">
        <f>(SUM(I708:I716) + SUM(T683:T700))</f>
        <v>0</v>
      </c>
      <c r="U701" s="182">
        <f>(SUM(J708:J716) + SUM(U683:U700))</f>
        <v>0</v>
      </c>
      <c r="V701" s="177"/>
      <c r="W701" s="183" t="s">
        <v>2675</v>
      </c>
      <c r="X701" s="183" t="s">
        <v>2676</v>
      </c>
      <c r="Y701" s="183" t="s">
        <v>2611</v>
      </c>
      <c r="Z701" s="184" t="s">
        <v>2612</v>
      </c>
      <c r="AA701" s="185"/>
      <c r="AB701" s="184" t="s">
        <v>47</v>
      </c>
      <c r="AC701" s="185"/>
      <c r="AD701" s="185">
        <v>60</v>
      </c>
      <c r="AE701" s="186">
        <v>0</v>
      </c>
      <c r="AF701" s="182"/>
    </row>
    <row r="702" spans="1:32" s="154" customFormat="1" ht="14.45" customHeight="1" x14ac:dyDescent="0.25">
      <c r="A702" s="182" t="s">
        <v>2547</v>
      </c>
      <c r="B702" s="182" t="s">
        <v>2548</v>
      </c>
      <c r="C702" s="183" t="s">
        <v>2524</v>
      </c>
      <c r="D702" s="183" t="s">
        <v>2525</v>
      </c>
      <c r="E702" s="183"/>
      <c r="F702" s="184" t="s">
        <v>47</v>
      </c>
      <c r="G702" s="184"/>
      <c r="H702" s="185">
        <v>44</v>
      </c>
      <c r="I702" s="186">
        <v>0</v>
      </c>
      <c r="J702" s="185"/>
      <c r="K702" s="177"/>
      <c r="L702" s="214" t="s">
        <v>2608</v>
      </c>
      <c r="M702" s="212"/>
      <c r="N702" s="212"/>
      <c r="O702" s="212"/>
      <c r="P702" s="212"/>
      <c r="Q702" s="212"/>
      <c r="R702" s="212"/>
      <c r="S702" s="212"/>
      <c r="T702" s="212"/>
      <c r="U702" s="213"/>
      <c r="V702" s="177"/>
      <c r="W702" s="183" t="s">
        <v>2677</v>
      </c>
      <c r="X702" s="183" t="s">
        <v>2678</v>
      </c>
      <c r="Y702" s="183" t="s">
        <v>2611</v>
      </c>
      <c r="Z702" s="184" t="s">
        <v>2612</v>
      </c>
      <c r="AA702" s="185"/>
      <c r="AB702" s="184" t="s">
        <v>47</v>
      </c>
      <c r="AC702" s="185"/>
      <c r="AD702" s="185">
        <v>40</v>
      </c>
      <c r="AE702" s="186">
        <v>0</v>
      </c>
      <c r="AF702" s="182"/>
    </row>
    <row r="703" spans="1:32" s="154" customFormat="1" ht="14.45" customHeight="1" x14ac:dyDescent="0.2">
      <c r="A703" s="182" t="s">
        <v>2549</v>
      </c>
      <c r="B703" s="182" t="s">
        <v>2550</v>
      </c>
      <c r="C703" s="183" t="s">
        <v>2524</v>
      </c>
      <c r="D703" s="183" t="s">
        <v>2525</v>
      </c>
      <c r="E703" s="183"/>
      <c r="F703" s="184" t="s">
        <v>47</v>
      </c>
      <c r="G703" s="184"/>
      <c r="H703" s="185">
        <v>44</v>
      </c>
      <c r="I703" s="186">
        <v>0</v>
      </c>
      <c r="J703" s="185"/>
      <c r="K703" s="177"/>
      <c r="L703" s="182" t="s">
        <v>2609</v>
      </c>
      <c r="M703" s="183" t="s">
        <v>2610</v>
      </c>
      <c r="N703" s="183" t="s">
        <v>2611</v>
      </c>
      <c r="O703" s="183" t="s">
        <v>2612</v>
      </c>
      <c r="P703" s="185"/>
      <c r="Q703" s="184" t="s">
        <v>47</v>
      </c>
      <c r="R703" s="185"/>
      <c r="S703" s="185">
        <v>40</v>
      </c>
      <c r="T703" s="186">
        <v>0</v>
      </c>
      <c r="U703" s="182"/>
      <c r="V703" s="177"/>
      <c r="W703" s="183" t="s">
        <v>2679</v>
      </c>
      <c r="X703" s="183" t="s">
        <v>2680</v>
      </c>
      <c r="Y703" s="183" t="s">
        <v>2611</v>
      </c>
      <c r="Z703" s="184" t="s">
        <v>2612</v>
      </c>
      <c r="AA703" s="185"/>
      <c r="AB703" s="184" t="s">
        <v>47</v>
      </c>
      <c r="AC703" s="185"/>
      <c r="AD703" s="185">
        <v>40</v>
      </c>
      <c r="AE703" s="186">
        <v>0</v>
      </c>
      <c r="AF703" s="182"/>
    </row>
    <row r="704" spans="1:32" s="154" customFormat="1" ht="14.45" customHeight="1" x14ac:dyDescent="0.2">
      <c r="A704" s="182" t="s">
        <v>2551</v>
      </c>
      <c r="B704" s="182" t="s">
        <v>2552</v>
      </c>
      <c r="C704" s="183" t="s">
        <v>2524</v>
      </c>
      <c r="D704" s="183" t="s">
        <v>2525</v>
      </c>
      <c r="E704" s="183"/>
      <c r="F704" s="184" t="s">
        <v>47</v>
      </c>
      <c r="G704" s="184"/>
      <c r="H704" s="185">
        <v>48</v>
      </c>
      <c r="I704" s="186">
        <v>0</v>
      </c>
      <c r="J704" s="185"/>
      <c r="K704" s="177"/>
      <c r="L704" s="182" t="s">
        <v>2613</v>
      </c>
      <c r="M704" s="183" t="s">
        <v>2614</v>
      </c>
      <c r="N704" s="183" t="s">
        <v>2611</v>
      </c>
      <c r="O704" s="183" t="s">
        <v>2612</v>
      </c>
      <c r="P704" s="185"/>
      <c r="Q704" s="184" t="s">
        <v>47</v>
      </c>
      <c r="R704" s="185"/>
      <c r="S704" s="185">
        <v>50</v>
      </c>
      <c r="T704" s="186">
        <v>0</v>
      </c>
      <c r="U704" s="182"/>
      <c r="V704" s="177"/>
      <c r="W704" s="183" t="s">
        <v>2681</v>
      </c>
      <c r="X704" s="183" t="s">
        <v>2682</v>
      </c>
      <c r="Y704" s="183" t="s">
        <v>2611</v>
      </c>
      <c r="Z704" s="184" t="s">
        <v>2612</v>
      </c>
      <c r="AA704" s="185"/>
      <c r="AB704" s="184" t="s">
        <v>47</v>
      </c>
      <c r="AC704" s="185"/>
      <c r="AD704" s="185">
        <v>40</v>
      </c>
      <c r="AE704" s="186">
        <v>0</v>
      </c>
      <c r="AF704" s="182"/>
    </row>
    <row r="705" spans="1:32" s="154" customFormat="1" ht="14.45" customHeight="1" x14ac:dyDescent="0.2">
      <c r="A705" s="182" t="s">
        <v>2553</v>
      </c>
      <c r="B705" s="182" t="s">
        <v>2554</v>
      </c>
      <c r="C705" s="183" t="s">
        <v>2524</v>
      </c>
      <c r="D705" s="183" t="s">
        <v>2525</v>
      </c>
      <c r="E705" s="183"/>
      <c r="F705" s="184" t="s">
        <v>47</v>
      </c>
      <c r="G705" s="184"/>
      <c r="H705" s="185">
        <v>54</v>
      </c>
      <c r="I705" s="186">
        <v>0</v>
      </c>
      <c r="J705" s="185"/>
      <c r="K705" s="177"/>
      <c r="L705" s="182" t="s">
        <v>2615</v>
      </c>
      <c r="M705" s="183" t="s">
        <v>2616</v>
      </c>
      <c r="N705" s="183" t="s">
        <v>2611</v>
      </c>
      <c r="O705" s="183" t="s">
        <v>2612</v>
      </c>
      <c r="P705" s="185"/>
      <c r="Q705" s="184" t="s">
        <v>47</v>
      </c>
      <c r="R705" s="185"/>
      <c r="S705" s="185">
        <v>60</v>
      </c>
      <c r="T705" s="186">
        <v>0</v>
      </c>
      <c r="U705" s="182"/>
      <c r="V705" s="177"/>
      <c r="W705" s="183" t="s">
        <v>2683</v>
      </c>
      <c r="X705" s="183" t="s">
        <v>2684</v>
      </c>
      <c r="Y705" s="183" t="s">
        <v>2611</v>
      </c>
      <c r="Z705" s="184" t="s">
        <v>2612</v>
      </c>
      <c r="AA705" s="185"/>
      <c r="AB705" s="184" t="s">
        <v>47</v>
      </c>
      <c r="AC705" s="185"/>
      <c r="AD705" s="185">
        <v>40</v>
      </c>
      <c r="AE705" s="186">
        <v>0</v>
      </c>
      <c r="AF705" s="182"/>
    </row>
    <row r="706" spans="1:32" s="154" customFormat="1" ht="14.45" customHeight="1" x14ac:dyDescent="0.2">
      <c r="A706" s="182" t="s">
        <v>2555</v>
      </c>
      <c r="B706" s="182" t="s">
        <v>2556</v>
      </c>
      <c r="C706" s="183" t="s">
        <v>2524</v>
      </c>
      <c r="D706" s="183" t="s">
        <v>2525</v>
      </c>
      <c r="E706" s="183"/>
      <c r="F706" s="184" t="s">
        <v>47</v>
      </c>
      <c r="G706" s="184"/>
      <c r="H706" s="185">
        <v>56</v>
      </c>
      <c r="I706" s="186">
        <v>0</v>
      </c>
      <c r="J706" s="185"/>
      <c r="K706" s="177"/>
      <c r="L706" s="182" t="s">
        <v>2617</v>
      </c>
      <c r="M706" s="183" t="s">
        <v>2618</v>
      </c>
      <c r="N706" s="183" t="s">
        <v>2611</v>
      </c>
      <c r="O706" s="183" t="s">
        <v>2612</v>
      </c>
      <c r="P706" s="185"/>
      <c r="Q706" s="184" t="s">
        <v>47</v>
      </c>
      <c r="R706" s="185"/>
      <c r="S706" s="185">
        <v>50</v>
      </c>
      <c r="T706" s="186">
        <v>0</v>
      </c>
      <c r="U706" s="182"/>
      <c r="V706" s="177"/>
      <c r="W706" s="183" t="s">
        <v>2685</v>
      </c>
      <c r="X706" s="183" t="s">
        <v>2686</v>
      </c>
      <c r="Y706" s="183" t="s">
        <v>2611</v>
      </c>
      <c r="Z706" s="184" t="s">
        <v>2612</v>
      </c>
      <c r="AA706" s="185"/>
      <c r="AB706" s="184" t="s">
        <v>47</v>
      </c>
      <c r="AC706" s="185"/>
      <c r="AD706" s="185">
        <v>70</v>
      </c>
      <c r="AE706" s="186">
        <v>0</v>
      </c>
      <c r="AF706" s="182"/>
    </row>
    <row r="707" spans="1:32" s="154" customFormat="1" ht="14.45" customHeight="1" x14ac:dyDescent="0.2">
      <c r="A707" s="172" t="s">
        <v>2557</v>
      </c>
      <c r="B707" s="182"/>
      <c r="C707" s="183"/>
      <c r="D707" s="183"/>
      <c r="E707" s="183"/>
      <c r="F707" s="184"/>
      <c r="G707" s="184"/>
      <c r="H707" s="185">
        <f>(SUM(AD670:AD676) + SUM(H683:H706))</f>
        <v>1250</v>
      </c>
      <c r="I707" s="186">
        <f>(SUM(AE670:AE676) + SUM(I683:I706))</f>
        <v>0</v>
      </c>
      <c r="J707" s="185">
        <f>(SUM(AF670:AF676) + SUM(J683:J706))</f>
        <v>0</v>
      </c>
      <c r="K707" s="177"/>
      <c r="L707" s="182" t="s">
        <v>2619</v>
      </c>
      <c r="M707" s="183" t="s">
        <v>2620</v>
      </c>
      <c r="N707" s="183" t="s">
        <v>2611</v>
      </c>
      <c r="O707" s="183" t="s">
        <v>2612</v>
      </c>
      <c r="P707" s="185"/>
      <c r="Q707" s="184" t="s">
        <v>47</v>
      </c>
      <c r="R707" s="185"/>
      <c r="S707" s="185">
        <v>90</v>
      </c>
      <c r="T707" s="186">
        <v>0</v>
      </c>
      <c r="U707" s="182"/>
      <c r="V707" s="177"/>
      <c r="W707" s="183" t="s">
        <v>2687</v>
      </c>
      <c r="X707" s="183" t="s">
        <v>2688</v>
      </c>
      <c r="Y707" s="183" t="s">
        <v>2611</v>
      </c>
      <c r="Z707" s="184" t="s">
        <v>2612</v>
      </c>
      <c r="AA707" s="185"/>
      <c r="AB707" s="184" t="s">
        <v>47</v>
      </c>
      <c r="AC707" s="185"/>
      <c r="AD707" s="185">
        <v>70</v>
      </c>
      <c r="AE707" s="186">
        <v>0</v>
      </c>
      <c r="AF707" s="182"/>
    </row>
    <row r="708" spans="1:32" s="154" customFormat="1" ht="14.45" customHeight="1" x14ac:dyDescent="0.25">
      <c r="A708" s="214" t="s">
        <v>2558</v>
      </c>
      <c r="B708" s="212"/>
      <c r="C708" s="212"/>
      <c r="D708" s="212"/>
      <c r="E708" s="212"/>
      <c r="F708" s="212"/>
      <c r="G708" s="212"/>
      <c r="H708" s="212"/>
      <c r="I708" s="212"/>
      <c r="J708" s="213"/>
      <c r="K708" s="177"/>
      <c r="L708" s="182" t="s">
        <v>2621</v>
      </c>
      <c r="M708" s="183" t="s">
        <v>2622</v>
      </c>
      <c r="N708" s="183" t="s">
        <v>2611</v>
      </c>
      <c r="O708" s="183" t="s">
        <v>2612</v>
      </c>
      <c r="P708" s="185"/>
      <c r="Q708" s="184" t="s">
        <v>47</v>
      </c>
      <c r="R708" s="185"/>
      <c r="S708" s="185">
        <v>51</v>
      </c>
      <c r="T708" s="186">
        <v>0</v>
      </c>
      <c r="U708" s="182"/>
      <c r="V708" s="177"/>
      <c r="W708" s="183" t="s">
        <v>2689</v>
      </c>
      <c r="X708" s="183" t="s">
        <v>2690</v>
      </c>
      <c r="Y708" s="183" t="s">
        <v>2611</v>
      </c>
      <c r="Z708" s="184" t="s">
        <v>2612</v>
      </c>
      <c r="AA708" s="185"/>
      <c r="AB708" s="184" t="s">
        <v>47</v>
      </c>
      <c r="AC708" s="185"/>
      <c r="AD708" s="185">
        <v>70</v>
      </c>
      <c r="AE708" s="186">
        <v>0</v>
      </c>
      <c r="AF708" s="182"/>
    </row>
    <row r="709" spans="1:32" s="154" customFormat="1" ht="14.45" customHeight="1" x14ac:dyDescent="0.2">
      <c r="A709" s="182" t="s">
        <v>2559</v>
      </c>
      <c r="B709" s="182" t="s">
        <v>2560</v>
      </c>
      <c r="C709" s="183" t="s">
        <v>2561</v>
      </c>
      <c r="D709" s="183" t="s">
        <v>2562</v>
      </c>
      <c r="E709" s="183"/>
      <c r="F709" s="184" t="s">
        <v>47</v>
      </c>
      <c r="G709" s="184"/>
      <c r="H709" s="185">
        <v>87</v>
      </c>
      <c r="I709" s="186">
        <v>0</v>
      </c>
      <c r="J709" s="185"/>
      <c r="K709" s="177"/>
      <c r="L709" s="182" t="s">
        <v>2623</v>
      </c>
      <c r="M709" s="183" t="s">
        <v>2624</v>
      </c>
      <c r="N709" s="183" t="s">
        <v>2611</v>
      </c>
      <c r="O709" s="183" t="s">
        <v>2612</v>
      </c>
      <c r="P709" s="185"/>
      <c r="Q709" s="184" t="s">
        <v>47</v>
      </c>
      <c r="R709" s="185"/>
      <c r="S709" s="185">
        <v>51</v>
      </c>
      <c r="T709" s="186">
        <v>0</v>
      </c>
      <c r="U709" s="182"/>
      <c r="V709" s="177"/>
      <c r="W709" s="183" t="s">
        <v>2691</v>
      </c>
      <c r="X709" s="183" t="s">
        <v>2692</v>
      </c>
      <c r="Y709" s="183" t="s">
        <v>2611</v>
      </c>
      <c r="Z709" s="184" t="s">
        <v>2612</v>
      </c>
      <c r="AA709" s="185"/>
      <c r="AB709" s="184" t="s">
        <v>47</v>
      </c>
      <c r="AC709" s="185"/>
      <c r="AD709" s="185">
        <v>150</v>
      </c>
      <c r="AE709" s="186">
        <v>0</v>
      </c>
      <c r="AF709" s="182"/>
    </row>
    <row r="710" spans="1:32" s="154" customFormat="1" ht="14.45" customHeight="1" x14ac:dyDescent="0.2">
      <c r="A710" s="182" t="s">
        <v>2563</v>
      </c>
      <c r="B710" s="182" t="s">
        <v>2564</v>
      </c>
      <c r="C710" s="183" t="s">
        <v>2561</v>
      </c>
      <c r="D710" s="183" t="s">
        <v>2562</v>
      </c>
      <c r="E710" s="183"/>
      <c r="F710" s="184" t="s">
        <v>47</v>
      </c>
      <c r="G710" s="184"/>
      <c r="H710" s="185">
        <v>77</v>
      </c>
      <c r="I710" s="186">
        <v>0</v>
      </c>
      <c r="J710" s="185"/>
      <c r="K710" s="177"/>
      <c r="L710" s="182" t="s">
        <v>2625</v>
      </c>
      <c r="M710" s="183" t="s">
        <v>2626</v>
      </c>
      <c r="N710" s="183" t="s">
        <v>2611</v>
      </c>
      <c r="O710" s="183" t="s">
        <v>2612</v>
      </c>
      <c r="P710" s="185"/>
      <c r="Q710" s="184" t="s">
        <v>47</v>
      </c>
      <c r="R710" s="185"/>
      <c r="S710" s="185">
        <v>60</v>
      </c>
      <c r="T710" s="186">
        <v>0</v>
      </c>
      <c r="U710" s="182"/>
      <c r="V710" s="177"/>
      <c r="W710" s="183" t="s">
        <v>2693</v>
      </c>
      <c r="X710" s="183" t="s">
        <v>2694</v>
      </c>
      <c r="Y710" s="183" t="s">
        <v>2611</v>
      </c>
      <c r="Z710" s="184" t="s">
        <v>2612</v>
      </c>
      <c r="AA710" s="185"/>
      <c r="AB710" s="184" t="s">
        <v>47</v>
      </c>
      <c r="AC710" s="185"/>
      <c r="AD710" s="185">
        <v>80</v>
      </c>
      <c r="AE710" s="186">
        <v>0</v>
      </c>
      <c r="AF710" s="182"/>
    </row>
    <row r="711" spans="1:32" s="154" customFormat="1" ht="14.45" customHeight="1" x14ac:dyDescent="0.2">
      <c r="A711" s="182" t="s">
        <v>2565</v>
      </c>
      <c r="B711" s="182" t="s">
        <v>2566</v>
      </c>
      <c r="C711" s="183" t="s">
        <v>2561</v>
      </c>
      <c r="D711" s="183" t="s">
        <v>2562</v>
      </c>
      <c r="E711" s="183"/>
      <c r="F711" s="184" t="s">
        <v>47</v>
      </c>
      <c r="G711" s="184"/>
      <c r="H711" s="185">
        <v>47</v>
      </c>
      <c r="I711" s="186">
        <v>0</v>
      </c>
      <c r="J711" s="185"/>
      <c r="K711" s="177"/>
      <c r="L711" s="182" t="s">
        <v>2627</v>
      </c>
      <c r="M711" s="183" t="s">
        <v>2628</v>
      </c>
      <c r="N711" s="183" t="s">
        <v>2611</v>
      </c>
      <c r="O711" s="183" t="s">
        <v>2612</v>
      </c>
      <c r="P711" s="185"/>
      <c r="Q711" s="184" t="s">
        <v>47</v>
      </c>
      <c r="R711" s="185"/>
      <c r="S711" s="185">
        <v>50</v>
      </c>
      <c r="T711" s="186">
        <v>0</v>
      </c>
      <c r="U711" s="182"/>
      <c r="V711" s="177"/>
      <c r="W711" s="183" t="s">
        <v>2695</v>
      </c>
      <c r="X711" s="183" t="s">
        <v>2696</v>
      </c>
      <c r="Y711" s="183" t="s">
        <v>2611</v>
      </c>
      <c r="Z711" s="184" t="s">
        <v>2612</v>
      </c>
      <c r="AA711" s="185"/>
      <c r="AB711" s="184" t="s">
        <v>47</v>
      </c>
      <c r="AC711" s="185"/>
      <c r="AD711" s="185">
        <v>70</v>
      </c>
      <c r="AE711" s="186">
        <v>0</v>
      </c>
      <c r="AF711" s="182"/>
    </row>
    <row r="712" spans="1:32" s="154" customFormat="1" ht="14.45" customHeight="1" x14ac:dyDescent="0.2">
      <c r="A712" s="182" t="s">
        <v>2567</v>
      </c>
      <c r="B712" s="182" t="s">
        <v>2568</v>
      </c>
      <c r="C712" s="183" t="s">
        <v>2561</v>
      </c>
      <c r="D712" s="183" t="s">
        <v>2562</v>
      </c>
      <c r="E712" s="183"/>
      <c r="F712" s="184" t="s">
        <v>47</v>
      </c>
      <c r="G712" s="184"/>
      <c r="H712" s="185">
        <v>47</v>
      </c>
      <c r="I712" s="186">
        <v>0</v>
      </c>
      <c r="J712" s="185"/>
      <c r="K712" s="177"/>
      <c r="L712" s="182" t="s">
        <v>2629</v>
      </c>
      <c r="M712" s="183" t="s">
        <v>2630</v>
      </c>
      <c r="N712" s="183" t="s">
        <v>2611</v>
      </c>
      <c r="O712" s="183" t="s">
        <v>2612</v>
      </c>
      <c r="P712" s="185"/>
      <c r="Q712" s="184" t="s">
        <v>47</v>
      </c>
      <c r="R712" s="185"/>
      <c r="S712" s="185">
        <v>60</v>
      </c>
      <c r="T712" s="186">
        <v>0</v>
      </c>
      <c r="U712" s="182"/>
      <c r="V712" s="177"/>
      <c r="W712" s="183" t="s">
        <v>2697</v>
      </c>
      <c r="X712" s="183" t="s">
        <v>2698</v>
      </c>
      <c r="Y712" s="183" t="s">
        <v>2611</v>
      </c>
      <c r="Z712" s="184" t="s">
        <v>2612</v>
      </c>
      <c r="AA712" s="185"/>
      <c r="AB712" s="184" t="s">
        <v>47</v>
      </c>
      <c r="AC712" s="185"/>
      <c r="AD712" s="185">
        <v>40</v>
      </c>
      <c r="AE712" s="186">
        <v>0</v>
      </c>
      <c r="AF712" s="182"/>
    </row>
    <row r="713" spans="1:32" s="154" customFormat="1" ht="14.45" customHeight="1" x14ac:dyDescent="0.2">
      <c r="A713" s="182" t="s">
        <v>2569</v>
      </c>
      <c r="B713" s="182" t="s">
        <v>2570</v>
      </c>
      <c r="C713" s="183" t="s">
        <v>2561</v>
      </c>
      <c r="D713" s="183" t="s">
        <v>2562</v>
      </c>
      <c r="E713" s="183"/>
      <c r="F713" s="184" t="s">
        <v>47</v>
      </c>
      <c r="G713" s="184"/>
      <c r="H713" s="185">
        <v>67</v>
      </c>
      <c r="I713" s="186">
        <v>0</v>
      </c>
      <c r="J713" s="185"/>
      <c r="K713" s="177"/>
      <c r="L713" s="182" t="s">
        <v>2631</v>
      </c>
      <c r="M713" s="183" t="s">
        <v>2632</v>
      </c>
      <c r="N713" s="183" t="s">
        <v>2611</v>
      </c>
      <c r="O713" s="183" t="s">
        <v>2612</v>
      </c>
      <c r="P713" s="185"/>
      <c r="Q713" s="184" t="s">
        <v>47</v>
      </c>
      <c r="R713" s="185"/>
      <c r="S713" s="185">
        <v>80</v>
      </c>
      <c r="T713" s="186">
        <v>0</v>
      </c>
      <c r="U713" s="182"/>
      <c r="V713" s="177"/>
      <c r="W713" s="183" t="s">
        <v>2699</v>
      </c>
      <c r="X713" s="183" t="s">
        <v>2700</v>
      </c>
      <c r="Y713" s="183" t="s">
        <v>2611</v>
      </c>
      <c r="Z713" s="184" t="s">
        <v>2612</v>
      </c>
      <c r="AA713" s="185"/>
      <c r="AB713" s="184" t="s">
        <v>47</v>
      </c>
      <c r="AC713" s="185"/>
      <c r="AD713" s="185">
        <v>40</v>
      </c>
      <c r="AE713" s="186">
        <v>0</v>
      </c>
      <c r="AF713" s="182"/>
    </row>
    <row r="714" spans="1:32" s="154" customFormat="1" ht="14.45" customHeight="1" x14ac:dyDescent="0.2">
      <c r="A714" s="182" t="s">
        <v>2571</v>
      </c>
      <c r="B714" s="182" t="s">
        <v>2572</v>
      </c>
      <c r="C714" s="183" t="s">
        <v>2561</v>
      </c>
      <c r="D714" s="183" t="s">
        <v>2562</v>
      </c>
      <c r="E714" s="183"/>
      <c r="F714" s="184" t="s">
        <v>47</v>
      </c>
      <c r="G714" s="184"/>
      <c r="H714" s="185">
        <v>77</v>
      </c>
      <c r="I714" s="186">
        <v>0</v>
      </c>
      <c r="J714" s="185"/>
      <c r="K714" s="177"/>
      <c r="L714" s="182" t="s">
        <v>2633</v>
      </c>
      <c r="M714" s="183" t="s">
        <v>2634</v>
      </c>
      <c r="N714" s="183" t="s">
        <v>2611</v>
      </c>
      <c r="O714" s="183" t="s">
        <v>2612</v>
      </c>
      <c r="P714" s="185"/>
      <c r="Q714" s="184" t="s">
        <v>47</v>
      </c>
      <c r="R714" s="185"/>
      <c r="S714" s="185">
        <v>50</v>
      </c>
      <c r="T714" s="186">
        <v>0</v>
      </c>
      <c r="U714" s="182"/>
      <c r="V714" s="177"/>
      <c r="W714" s="183" t="s">
        <v>2701</v>
      </c>
      <c r="X714" s="183" t="s">
        <v>2702</v>
      </c>
      <c r="Y714" s="183" t="s">
        <v>2611</v>
      </c>
      <c r="Z714" s="184" t="s">
        <v>2612</v>
      </c>
      <c r="AA714" s="185"/>
      <c r="AB714" s="184" t="s">
        <v>47</v>
      </c>
      <c r="AC714" s="185"/>
      <c r="AD714" s="185">
        <v>40</v>
      </c>
      <c r="AE714" s="186">
        <v>0</v>
      </c>
      <c r="AF714" s="182"/>
    </row>
    <row r="715" spans="1:32" s="154" customFormat="1" ht="14.45" customHeight="1" x14ac:dyDescent="0.2">
      <c r="A715" s="182" t="s">
        <v>2573</v>
      </c>
      <c r="B715" s="182" t="s">
        <v>2574</v>
      </c>
      <c r="C715" s="183" t="s">
        <v>2561</v>
      </c>
      <c r="D715" s="183" t="s">
        <v>2562</v>
      </c>
      <c r="E715" s="183"/>
      <c r="F715" s="184" t="s">
        <v>47</v>
      </c>
      <c r="G715" s="184"/>
      <c r="H715" s="185">
        <v>47</v>
      </c>
      <c r="I715" s="186">
        <v>0</v>
      </c>
      <c r="J715" s="185"/>
      <c r="K715" s="177"/>
      <c r="L715" s="182" t="s">
        <v>2635</v>
      </c>
      <c r="M715" s="183" t="s">
        <v>2636</v>
      </c>
      <c r="N715" s="183" t="s">
        <v>2611</v>
      </c>
      <c r="O715" s="183" t="s">
        <v>2612</v>
      </c>
      <c r="P715" s="185"/>
      <c r="Q715" s="184" t="s">
        <v>47</v>
      </c>
      <c r="R715" s="185"/>
      <c r="S715" s="185">
        <v>80</v>
      </c>
      <c r="T715" s="186">
        <v>0</v>
      </c>
      <c r="U715" s="182"/>
      <c r="V715" s="177"/>
      <c r="W715" s="183" t="s">
        <v>2703</v>
      </c>
      <c r="X715" s="183" t="s">
        <v>2704</v>
      </c>
      <c r="Y715" s="183" t="s">
        <v>2611</v>
      </c>
      <c r="Z715" s="184" t="s">
        <v>2612</v>
      </c>
      <c r="AA715" s="185"/>
      <c r="AB715" s="184" t="s">
        <v>47</v>
      </c>
      <c r="AC715" s="185"/>
      <c r="AD715" s="185">
        <v>40</v>
      </c>
      <c r="AE715" s="186">
        <v>0</v>
      </c>
      <c r="AF715" s="182"/>
    </row>
    <row r="716" spans="1:32" s="154" customFormat="1" ht="14.45" customHeight="1" x14ac:dyDescent="0.2">
      <c r="A716" s="182" t="s">
        <v>2575</v>
      </c>
      <c r="B716" s="182" t="s">
        <v>2576</v>
      </c>
      <c r="C716" s="183" t="s">
        <v>2561</v>
      </c>
      <c r="D716" s="183" t="s">
        <v>2562</v>
      </c>
      <c r="E716" s="183"/>
      <c r="F716" s="184" t="s">
        <v>47</v>
      </c>
      <c r="G716" s="184"/>
      <c r="H716" s="185">
        <v>107</v>
      </c>
      <c r="I716" s="186">
        <v>0</v>
      </c>
      <c r="J716" s="185"/>
      <c r="K716" s="177"/>
      <c r="L716" s="182" t="s">
        <v>2637</v>
      </c>
      <c r="M716" s="183" t="s">
        <v>2638</v>
      </c>
      <c r="N716" s="183" t="s">
        <v>2611</v>
      </c>
      <c r="O716" s="183" t="s">
        <v>2612</v>
      </c>
      <c r="P716" s="185"/>
      <c r="Q716" s="184" t="s">
        <v>47</v>
      </c>
      <c r="R716" s="185"/>
      <c r="S716" s="185">
        <v>70</v>
      </c>
      <c r="T716" s="186">
        <v>0</v>
      </c>
      <c r="U716" s="182"/>
      <c r="V716" s="177"/>
      <c r="W716" s="183" t="s">
        <v>2705</v>
      </c>
      <c r="X716" s="183" t="s">
        <v>2706</v>
      </c>
      <c r="Y716" s="183" t="s">
        <v>2611</v>
      </c>
      <c r="Z716" s="184" t="s">
        <v>2612</v>
      </c>
      <c r="AA716" s="185"/>
      <c r="AB716" s="184" t="s">
        <v>47</v>
      </c>
      <c r="AC716" s="185"/>
      <c r="AD716" s="185">
        <v>70</v>
      </c>
      <c r="AE716" s="186">
        <v>0</v>
      </c>
      <c r="AF716" s="182"/>
    </row>
    <row r="717" spans="1:32" s="154" customFormat="1" ht="14.45" customHeight="1" x14ac:dyDescent="0.2">
      <c r="A717" s="182"/>
      <c r="B717" s="182"/>
      <c r="C717" s="183"/>
      <c r="D717" s="183"/>
      <c r="E717" s="183"/>
      <c r="F717" s="184"/>
      <c r="G717" s="184"/>
      <c r="H717" s="185"/>
      <c r="I717" s="186"/>
      <c r="J717" s="185"/>
      <c r="K717" s="177"/>
      <c r="L717" s="182"/>
      <c r="M717" s="183"/>
      <c r="N717" s="183"/>
      <c r="O717" s="183"/>
      <c r="P717" s="185"/>
      <c r="Q717" s="184"/>
      <c r="R717" s="185"/>
      <c r="S717" s="185"/>
      <c r="T717" s="186"/>
      <c r="U717" s="182"/>
      <c r="V717" s="177"/>
      <c r="W717" s="183"/>
      <c r="X717" s="183"/>
      <c r="Y717" s="183"/>
      <c r="Z717" s="184"/>
      <c r="AA717" s="185"/>
      <c r="AB717" s="184"/>
      <c r="AC717" s="185"/>
      <c r="AD717" s="185"/>
      <c r="AE717" s="186"/>
      <c r="AF717" s="182"/>
    </row>
    <row r="718" spans="1:32" s="154" customFormat="1" ht="14.45" customHeight="1" x14ac:dyDescent="0.25">
      <c r="A718" s="204" t="s">
        <v>2528</v>
      </c>
      <c r="B718" s="205"/>
      <c r="C718" s="205"/>
      <c r="D718" s="205"/>
      <c r="E718" s="205"/>
      <c r="F718" s="205"/>
      <c r="G718" s="205"/>
      <c r="H718" s="205"/>
      <c r="I718" s="205"/>
      <c r="J718" s="205"/>
      <c r="K718" s="205"/>
      <c r="L718" s="205"/>
      <c r="M718" s="205"/>
      <c r="N718" s="205"/>
      <c r="O718" s="205"/>
      <c r="P718" s="205"/>
      <c r="Q718" s="205"/>
      <c r="R718" s="205"/>
      <c r="S718" s="205"/>
      <c r="T718" s="205"/>
      <c r="U718" s="205"/>
      <c r="V718" s="205"/>
      <c r="W718" s="205"/>
      <c r="X718" s="205"/>
      <c r="Y718" s="205"/>
      <c r="Z718" s="205"/>
      <c r="AA718" s="205"/>
      <c r="AB718" s="205"/>
      <c r="AC718" s="205"/>
      <c r="AD718" s="205"/>
      <c r="AE718" s="205"/>
      <c r="AF718" s="205"/>
    </row>
    <row r="719" spans="1:32" s="154" customFormat="1" ht="24.95" customHeight="1" x14ac:dyDescent="0.25">
      <c r="A719" s="206"/>
      <c r="B719" s="207"/>
      <c r="C719" s="207"/>
      <c r="D719" s="207"/>
      <c r="E719" s="207"/>
      <c r="F719" s="207"/>
      <c r="G719" s="207"/>
      <c r="H719" s="207"/>
      <c r="I719" s="207"/>
      <c r="J719" s="207"/>
      <c r="K719" s="207"/>
      <c r="L719" s="207"/>
      <c r="M719" s="207"/>
      <c r="N719" s="207"/>
      <c r="O719" s="207"/>
      <c r="P719" s="207"/>
      <c r="Q719" s="207"/>
      <c r="R719" s="207"/>
      <c r="S719" s="207"/>
      <c r="T719" s="207"/>
      <c r="U719" s="207"/>
      <c r="V719" s="207"/>
      <c r="W719" s="207"/>
      <c r="X719" s="207"/>
      <c r="Y719" s="207"/>
      <c r="Z719" s="207"/>
      <c r="AA719" s="207"/>
      <c r="AB719" s="207"/>
      <c r="AC719" s="207"/>
      <c r="AD719" s="207"/>
      <c r="AE719" s="207"/>
      <c r="AF719" s="207"/>
    </row>
    <row r="720" spans="1:32" s="154" customFormat="1" ht="14.45" customHeight="1" x14ac:dyDescent="0.2">
      <c r="C720" s="155"/>
      <c r="D720" s="155"/>
      <c r="E720" s="155"/>
      <c r="F720" s="156"/>
      <c r="G720" s="156"/>
      <c r="H720" s="157"/>
      <c r="I720" s="165"/>
      <c r="J720" s="157"/>
      <c r="M720" s="155"/>
      <c r="N720" s="155"/>
      <c r="O720" s="155"/>
      <c r="P720" s="157"/>
      <c r="Q720" s="156"/>
      <c r="R720" s="157"/>
      <c r="S720" s="157"/>
      <c r="T720" s="165"/>
      <c r="W720" s="155"/>
      <c r="X720" s="155"/>
      <c r="Y720" s="155"/>
      <c r="Z720" s="156"/>
      <c r="AA720" s="157"/>
      <c r="AB720" s="156"/>
      <c r="AC720" s="157"/>
      <c r="AD720" s="157"/>
      <c r="AE720" s="165"/>
    </row>
    <row r="721" spans="1:32" s="154" customFormat="1" ht="14.45" customHeight="1" x14ac:dyDescent="0.2">
      <c r="A721" s="172" t="s">
        <v>10</v>
      </c>
      <c r="B721" s="172"/>
      <c r="C721" s="173"/>
      <c r="D721" s="173"/>
      <c r="E721" s="173"/>
      <c r="F721" s="174" t="s">
        <v>26</v>
      </c>
      <c r="G721" s="174"/>
      <c r="H721" s="175" t="s">
        <v>39</v>
      </c>
      <c r="I721" s="176" t="s">
        <v>40</v>
      </c>
      <c r="J721" s="175" t="s">
        <v>38</v>
      </c>
      <c r="K721" s="172"/>
      <c r="L721" s="172" t="s">
        <v>10</v>
      </c>
      <c r="M721" s="173"/>
      <c r="N721" s="173"/>
      <c r="O721" s="173"/>
      <c r="P721" s="175"/>
      <c r="Q721" s="174" t="s">
        <v>26</v>
      </c>
      <c r="R721" s="175"/>
      <c r="S721" s="175" t="s">
        <v>39</v>
      </c>
      <c r="T721" s="176" t="s">
        <v>40</v>
      </c>
      <c r="U721" s="172" t="s">
        <v>38</v>
      </c>
      <c r="V721" s="172"/>
      <c r="W721" s="173" t="s">
        <v>10</v>
      </c>
      <c r="X721" s="173"/>
      <c r="Y721" s="173"/>
      <c r="Z721" s="174"/>
      <c r="AA721" s="175"/>
      <c r="AB721" s="174" t="s">
        <v>26</v>
      </c>
      <c r="AC721" s="175"/>
      <c r="AD721" s="175" t="s">
        <v>39</v>
      </c>
      <c r="AE721" s="176" t="s">
        <v>40</v>
      </c>
      <c r="AF721" s="172" t="s">
        <v>38</v>
      </c>
    </row>
    <row r="722" spans="1:32" s="154" customFormat="1" ht="5.0999999999999996" customHeight="1" x14ac:dyDescent="0.2">
      <c r="A722" s="177"/>
      <c r="B722" s="177"/>
      <c r="C722" s="178"/>
      <c r="D722" s="178"/>
      <c r="E722" s="178"/>
      <c r="F722" s="179"/>
      <c r="G722" s="179"/>
      <c r="H722" s="180"/>
      <c r="I722" s="181"/>
      <c r="J722" s="180"/>
      <c r="K722" s="177"/>
      <c r="L722" s="177"/>
      <c r="M722" s="178"/>
      <c r="N722" s="178"/>
      <c r="O722" s="178"/>
      <c r="P722" s="180"/>
      <c r="Q722" s="179"/>
      <c r="R722" s="180"/>
      <c r="S722" s="180"/>
      <c r="T722" s="181"/>
      <c r="U722" s="177"/>
      <c r="V722" s="177"/>
      <c r="W722" s="178"/>
      <c r="X722" s="178"/>
      <c r="Y722" s="178"/>
      <c r="Z722" s="179"/>
      <c r="AA722" s="180"/>
      <c r="AB722" s="179"/>
      <c r="AC722" s="180"/>
      <c r="AD722" s="180"/>
      <c r="AE722" s="181"/>
      <c r="AF722" s="177"/>
    </row>
    <row r="723" spans="1:32" s="154" customFormat="1" ht="14.45" customHeight="1" x14ac:dyDescent="0.2">
      <c r="A723" s="182" t="s">
        <v>2708</v>
      </c>
      <c r="B723" s="182" t="s">
        <v>2709</v>
      </c>
      <c r="C723" s="183" t="s">
        <v>2611</v>
      </c>
      <c r="D723" s="183" t="s">
        <v>2612</v>
      </c>
      <c r="E723" s="183"/>
      <c r="F723" s="184" t="s">
        <v>47</v>
      </c>
      <c r="G723" s="184"/>
      <c r="H723" s="185">
        <v>100</v>
      </c>
      <c r="I723" s="186">
        <v>0</v>
      </c>
      <c r="J723" s="185"/>
      <c r="K723" s="177"/>
      <c r="L723" s="182" t="s">
        <v>2776</v>
      </c>
      <c r="M723" s="183" t="s">
        <v>2777</v>
      </c>
      <c r="N723" s="183" t="s">
        <v>2611</v>
      </c>
      <c r="O723" s="183" t="s">
        <v>2612</v>
      </c>
      <c r="P723" s="185"/>
      <c r="Q723" s="184" t="s">
        <v>47</v>
      </c>
      <c r="R723" s="185"/>
      <c r="S723" s="185">
        <v>300</v>
      </c>
      <c r="T723" s="186">
        <v>0</v>
      </c>
      <c r="U723" s="182"/>
      <c r="V723" s="177"/>
      <c r="W723" s="183" t="s">
        <v>2844</v>
      </c>
      <c r="X723" s="183" t="s">
        <v>2845</v>
      </c>
      <c r="Y723" s="183" t="s">
        <v>2824</v>
      </c>
      <c r="Z723" s="184" t="s">
        <v>2825</v>
      </c>
      <c r="AA723" s="185"/>
      <c r="AB723" s="184" t="s">
        <v>47</v>
      </c>
      <c r="AC723" s="185"/>
      <c r="AD723" s="185">
        <v>87</v>
      </c>
      <c r="AE723" s="186">
        <v>0</v>
      </c>
      <c r="AF723" s="182"/>
    </row>
    <row r="724" spans="1:32" s="154" customFormat="1" ht="14.45" customHeight="1" x14ac:dyDescent="0.2">
      <c r="A724" s="182" t="s">
        <v>2710</v>
      </c>
      <c r="B724" s="182" t="s">
        <v>2711</v>
      </c>
      <c r="C724" s="183" t="s">
        <v>2611</v>
      </c>
      <c r="D724" s="183" t="s">
        <v>2612</v>
      </c>
      <c r="E724" s="183"/>
      <c r="F724" s="184" t="s">
        <v>47</v>
      </c>
      <c r="G724" s="184"/>
      <c r="H724" s="185">
        <v>70</v>
      </c>
      <c r="I724" s="186">
        <v>0</v>
      </c>
      <c r="J724" s="185"/>
      <c r="K724" s="177"/>
      <c r="L724" s="182" t="s">
        <v>2778</v>
      </c>
      <c r="M724" s="183" t="s">
        <v>2779</v>
      </c>
      <c r="N724" s="183" t="s">
        <v>2611</v>
      </c>
      <c r="O724" s="183" t="s">
        <v>2612</v>
      </c>
      <c r="P724" s="185"/>
      <c r="Q724" s="184" t="s">
        <v>47</v>
      </c>
      <c r="R724" s="185"/>
      <c r="S724" s="185">
        <v>80</v>
      </c>
      <c r="T724" s="186">
        <v>0</v>
      </c>
      <c r="U724" s="182"/>
      <c r="V724" s="177"/>
      <c r="W724" s="183" t="s">
        <v>2846</v>
      </c>
      <c r="X724" s="183" t="s">
        <v>2847</v>
      </c>
      <c r="Y724" s="183" t="s">
        <v>2824</v>
      </c>
      <c r="Z724" s="184" t="s">
        <v>2825</v>
      </c>
      <c r="AA724" s="185"/>
      <c r="AB724" s="184" t="s">
        <v>47</v>
      </c>
      <c r="AC724" s="185"/>
      <c r="AD724" s="185">
        <v>87</v>
      </c>
      <c r="AE724" s="186">
        <v>0</v>
      </c>
      <c r="AF724" s="182"/>
    </row>
    <row r="725" spans="1:32" s="154" customFormat="1" ht="14.45" customHeight="1" x14ac:dyDescent="0.2">
      <c r="A725" s="182" t="s">
        <v>2712</v>
      </c>
      <c r="B725" s="182" t="s">
        <v>2713</v>
      </c>
      <c r="C725" s="183" t="s">
        <v>2611</v>
      </c>
      <c r="D725" s="183" t="s">
        <v>2612</v>
      </c>
      <c r="E725" s="183"/>
      <c r="F725" s="184" t="s">
        <v>47</v>
      </c>
      <c r="G725" s="184"/>
      <c r="H725" s="185">
        <v>60</v>
      </c>
      <c r="I725" s="186">
        <v>0</v>
      </c>
      <c r="J725" s="185"/>
      <c r="K725" s="177"/>
      <c r="L725" s="182" t="s">
        <v>2780</v>
      </c>
      <c r="M725" s="183" t="s">
        <v>2781</v>
      </c>
      <c r="N725" s="183" t="s">
        <v>2611</v>
      </c>
      <c r="O725" s="183" t="s">
        <v>2612</v>
      </c>
      <c r="P725" s="185"/>
      <c r="Q725" s="184" t="s">
        <v>47</v>
      </c>
      <c r="R725" s="185"/>
      <c r="S725" s="185">
        <v>100</v>
      </c>
      <c r="T725" s="186">
        <v>0</v>
      </c>
      <c r="U725" s="182"/>
      <c r="V725" s="177"/>
      <c r="W725" s="183" t="s">
        <v>2848</v>
      </c>
      <c r="X725" s="183" t="s">
        <v>2849</v>
      </c>
      <c r="Y725" s="183" t="s">
        <v>2824</v>
      </c>
      <c r="Z725" s="184" t="s">
        <v>2825</v>
      </c>
      <c r="AA725" s="185"/>
      <c r="AB725" s="184" t="s">
        <v>47</v>
      </c>
      <c r="AC725" s="185"/>
      <c r="AD725" s="185">
        <v>87</v>
      </c>
      <c r="AE725" s="186">
        <v>0</v>
      </c>
      <c r="AF725" s="182"/>
    </row>
    <row r="726" spans="1:32" s="154" customFormat="1" ht="14.45" customHeight="1" x14ac:dyDescent="0.2">
      <c r="A726" s="182" t="s">
        <v>2714</v>
      </c>
      <c r="B726" s="182" t="s">
        <v>2715</v>
      </c>
      <c r="C726" s="183" t="s">
        <v>2611</v>
      </c>
      <c r="D726" s="183" t="s">
        <v>2612</v>
      </c>
      <c r="E726" s="183"/>
      <c r="F726" s="184" t="s">
        <v>47</v>
      </c>
      <c r="G726" s="184"/>
      <c r="H726" s="185">
        <v>130</v>
      </c>
      <c r="I726" s="186">
        <v>0</v>
      </c>
      <c r="J726" s="185"/>
      <c r="K726" s="177"/>
      <c r="L726" s="182" t="s">
        <v>2782</v>
      </c>
      <c r="M726" s="183" t="s">
        <v>2783</v>
      </c>
      <c r="N726" s="183" t="s">
        <v>2611</v>
      </c>
      <c r="O726" s="183" t="s">
        <v>2612</v>
      </c>
      <c r="P726" s="185"/>
      <c r="Q726" s="184" t="s">
        <v>47</v>
      </c>
      <c r="R726" s="185"/>
      <c r="S726" s="185">
        <v>120</v>
      </c>
      <c r="T726" s="186">
        <v>0</v>
      </c>
      <c r="U726" s="182"/>
      <c r="V726" s="177"/>
      <c r="W726" s="183" t="s">
        <v>2850</v>
      </c>
      <c r="X726" s="183" t="s">
        <v>2851</v>
      </c>
      <c r="Y726" s="183" t="s">
        <v>2824</v>
      </c>
      <c r="Z726" s="184" t="s">
        <v>2825</v>
      </c>
      <c r="AA726" s="185"/>
      <c r="AB726" s="184" t="s">
        <v>47</v>
      </c>
      <c r="AC726" s="185"/>
      <c r="AD726" s="185">
        <v>67</v>
      </c>
      <c r="AE726" s="186">
        <v>0</v>
      </c>
      <c r="AF726" s="182"/>
    </row>
    <row r="727" spans="1:32" s="154" customFormat="1" ht="14.45" customHeight="1" x14ac:dyDescent="0.2">
      <c r="A727" s="182" t="s">
        <v>2716</v>
      </c>
      <c r="B727" s="182" t="s">
        <v>2717</v>
      </c>
      <c r="C727" s="183" t="s">
        <v>2611</v>
      </c>
      <c r="D727" s="183" t="s">
        <v>2612</v>
      </c>
      <c r="E727" s="183"/>
      <c r="F727" s="184" t="s">
        <v>47</v>
      </c>
      <c r="G727" s="184"/>
      <c r="H727" s="185">
        <v>110</v>
      </c>
      <c r="I727" s="186">
        <v>0</v>
      </c>
      <c r="J727" s="185"/>
      <c r="K727" s="177"/>
      <c r="L727" s="182" t="s">
        <v>2784</v>
      </c>
      <c r="M727" s="183" t="s">
        <v>2785</v>
      </c>
      <c r="N727" s="183" t="s">
        <v>2611</v>
      </c>
      <c r="O727" s="183" t="s">
        <v>2612</v>
      </c>
      <c r="P727" s="185"/>
      <c r="Q727" s="184" t="s">
        <v>47</v>
      </c>
      <c r="R727" s="185"/>
      <c r="S727" s="185">
        <v>130</v>
      </c>
      <c r="T727" s="186">
        <v>0</v>
      </c>
      <c r="U727" s="182"/>
      <c r="V727" s="177"/>
      <c r="W727" s="183" t="s">
        <v>2852</v>
      </c>
      <c r="X727" s="183" t="s">
        <v>2853</v>
      </c>
      <c r="Y727" s="183" t="s">
        <v>2824</v>
      </c>
      <c r="Z727" s="184" t="s">
        <v>2825</v>
      </c>
      <c r="AA727" s="185"/>
      <c r="AB727" s="184" t="s">
        <v>47</v>
      </c>
      <c r="AC727" s="185"/>
      <c r="AD727" s="185">
        <v>67</v>
      </c>
      <c r="AE727" s="186">
        <v>0</v>
      </c>
      <c r="AF727" s="182"/>
    </row>
    <row r="728" spans="1:32" s="154" customFormat="1" ht="14.45" customHeight="1" x14ac:dyDescent="0.2">
      <c r="A728" s="182" t="s">
        <v>2718</v>
      </c>
      <c r="B728" s="182" t="s">
        <v>2719</v>
      </c>
      <c r="C728" s="183" t="s">
        <v>2611</v>
      </c>
      <c r="D728" s="183" t="s">
        <v>2612</v>
      </c>
      <c r="E728" s="183"/>
      <c r="F728" s="184" t="s">
        <v>47</v>
      </c>
      <c r="G728" s="184"/>
      <c r="H728" s="185">
        <v>80</v>
      </c>
      <c r="I728" s="186">
        <v>0</v>
      </c>
      <c r="J728" s="185"/>
      <c r="K728" s="177"/>
      <c r="L728" s="182" t="s">
        <v>2786</v>
      </c>
      <c r="M728" s="183" t="s">
        <v>2787</v>
      </c>
      <c r="N728" s="183" t="s">
        <v>2611</v>
      </c>
      <c r="O728" s="183" t="s">
        <v>2612</v>
      </c>
      <c r="P728" s="185"/>
      <c r="Q728" s="184" t="s">
        <v>47</v>
      </c>
      <c r="R728" s="185"/>
      <c r="S728" s="185">
        <v>100</v>
      </c>
      <c r="T728" s="186">
        <v>0</v>
      </c>
      <c r="U728" s="182"/>
      <c r="V728" s="177"/>
      <c r="W728" s="183" t="s">
        <v>2854</v>
      </c>
      <c r="X728" s="183" t="s">
        <v>2855</v>
      </c>
      <c r="Y728" s="183" t="s">
        <v>2824</v>
      </c>
      <c r="Z728" s="184" t="s">
        <v>2825</v>
      </c>
      <c r="AA728" s="185"/>
      <c r="AB728" s="184" t="s">
        <v>47</v>
      </c>
      <c r="AC728" s="185"/>
      <c r="AD728" s="185">
        <v>67</v>
      </c>
      <c r="AE728" s="186">
        <v>0</v>
      </c>
      <c r="AF728" s="182"/>
    </row>
    <row r="729" spans="1:32" s="154" customFormat="1" ht="14.45" customHeight="1" x14ac:dyDescent="0.2">
      <c r="A729" s="182" t="s">
        <v>2720</v>
      </c>
      <c r="B729" s="182" t="s">
        <v>2721</v>
      </c>
      <c r="C729" s="183" t="s">
        <v>2611</v>
      </c>
      <c r="D729" s="183" t="s">
        <v>2612</v>
      </c>
      <c r="E729" s="183"/>
      <c r="F729" s="184" t="s">
        <v>47</v>
      </c>
      <c r="G729" s="184"/>
      <c r="H729" s="185">
        <v>80</v>
      </c>
      <c r="I729" s="186">
        <v>0</v>
      </c>
      <c r="J729" s="185"/>
      <c r="K729" s="177"/>
      <c r="L729" s="182" t="s">
        <v>2788</v>
      </c>
      <c r="M729" s="183" t="s">
        <v>2789</v>
      </c>
      <c r="N729" s="183" t="s">
        <v>2611</v>
      </c>
      <c r="O729" s="183" t="s">
        <v>2612</v>
      </c>
      <c r="P729" s="185"/>
      <c r="Q729" s="184" t="s">
        <v>47</v>
      </c>
      <c r="R729" s="185"/>
      <c r="S729" s="185">
        <v>50</v>
      </c>
      <c r="T729" s="186">
        <v>0</v>
      </c>
      <c r="U729" s="182"/>
      <c r="V729" s="177"/>
      <c r="W729" s="183" t="s">
        <v>2856</v>
      </c>
      <c r="X729" s="183" t="s">
        <v>2857</v>
      </c>
      <c r="Y729" s="183" t="s">
        <v>2824</v>
      </c>
      <c r="Z729" s="184" t="s">
        <v>2825</v>
      </c>
      <c r="AA729" s="185"/>
      <c r="AB729" s="184" t="s">
        <v>47</v>
      </c>
      <c r="AC729" s="185"/>
      <c r="AD729" s="185">
        <v>107</v>
      </c>
      <c r="AE729" s="186">
        <v>0</v>
      </c>
      <c r="AF729" s="182"/>
    </row>
    <row r="730" spans="1:32" s="154" customFormat="1" ht="14.45" customHeight="1" x14ac:dyDescent="0.2">
      <c r="A730" s="182" t="s">
        <v>2722</v>
      </c>
      <c r="B730" s="182" t="s">
        <v>2723</v>
      </c>
      <c r="C730" s="183" t="s">
        <v>2611</v>
      </c>
      <c r="D730" s="183" t="s">
        <v>2612</v>
      </c>
      <c r="E730" s="183"/>
      <c r="F730" s="184" t="s">
        <v>47</v>
      </c>
      <c r="G730" s="184"/>
      <c r="H730" s="185">
        <v>90</v>
      </c>
      <c r="I730" s="186">
        <v>0</v>
      </c>
      <c r="J730" s="185"/>
      <c r="K730" s="177"/>
      <c r="L730" s="182" t="s">
        <v>2790</v>
      </c>
      <c r="M730" s="183" t="s">
        <v>2791</v>
      </c>
      <c r="N730" s="183" t="s">
        <v>2611</v>
      </c>
      <c r="O730" s="183" t="s">
        <v>2612</v>
      </c>
      <c r="P730" s="185"/>
      <c r="Q730" s="184" t="s">
        <v>47</v>
      </c>
      <c r="R730" s="185"/>
      <c r="S730" s="185">
        <v>40</v>
      </c>
      <c r="T730" s="186">
        <v>0</v>
      </c>
      <c r="U730" s="182"/>
      <c r="V730" s="177"/>
      <c r="W730" s="183" t="s">
        <v>2858</v>
      </c>
      <c r="X730" s="183" t="s">
        <v>2859</v>
      </c>
      <c r="Y730" s="183" t="s">
        <v>2824</v>
      </c>
      <c r="Z730" s="184" t="s">
        <v>2825</v>
      </c>
      <c r="AA730" s="185"/>
      <c r="AB730" s="184" t="s">
        <v>47</v>
      </c>
      <c r="AC730" s="185"/>
      <c r="AD730" s="185">
        <v>77</v>
      </c>
      <c r="AE730" s="186">
        <v>0</v>
      </c>
      <c r="AF730" s="182"/>
    </row>
    <row r="731" spans="1:32" s="154" customFormat="1" ht="14.45" customHeight="1" x14ac:dyDescent="0.2">
      <c r="A731" s="182" t="s">
        <v>2724</v>
      </c>
      <c r="B731" s="182" t="s">
        <v>2725</v>
      </c>
      <c r="C731" s="183" t="s">
        <v>2611</v>
      </c>
      <c r="D731" s="183" t="s">
        <v>2612</v>
      </c>
      <c r="E731" s="183"/>
      <c r="F731" s="184" t="s">
        <v>47</v>
      </c>
      <c r="G731" s="184"/>
      <c r="H731" s="185">
        <v>80</v>
      </c>
      <c r="I731" s="186">
        <v>0</v>
      </c>
      <c r="J731" s="185"/>
      <c r="K731" s="177"/>
      <c r="L731" s="182" t="s">
        <v>2792</v>
      </c>
      <c r="M731" s="183" t="s">
        <v>2793</v>
      </c>
      <c r="N731" s="183" t="s">
        <v>2611</v>
      </c>
      <c r="O731" s="183" t="s">
        <v>2612</v>
      </c>
      <c r="P731" s="185"/>
      <c r="Q731" s="184" t="s">
        <v>47</v>
      </c>
      <c r="R731" s="185"/>
      <c r="S731" s="185">
        <v>60</v>
      </c>
      <c r="T731" s="186">
        <v>0</v>
      </c>
      <c r="U731" s="182"/>
      <c r="V731" s="177"/>
      <c r="W731" s="183" t="s">
        <v>2860</v>
      </c>
      <c r="X731" s="183" t="s">
        <v>2861</v>
      </c>
      <c r="Y731" s="183" t="s">
        <v>2824</v>
      </c>
      <c r="Z731" s="184" t="s">
        <v>2825</v>
      </c>
      <c r="AA731" s="185"/>
      <c r="AB731" s="184" t="s">
        <v>47</v>
      </c>
      <c r="AC731" s="185"/>
      <c r="AD731" s="185">
        <v>87</v>
      </c>
      <c r="AE731" s="186">
        <v>0</v>
      </c>
      <c r="AF731" s="182"/>
    </row>
    <row r="732" spans="1:32" s="154" customFormat="1" ht="14.45" customHeight="1" x14ac:dyDescent="0.2">
      <c r="A732" s="182" t="s">
        <v>2726</v>
      </c>
      <c r="B732" s="182" t="s">
        <v>2727</v>
      </c>
      <c r="C732" s="183" t="s">
        <v>2611</v>
      </c>
      <c r="D732" s="183" t="s">
        <v>2612</v>
      </c>
      <c r="E732" s="183"/>
      <c r="F732" s="184" t="s">
        <v>47</v>
      </c>
      <c r="G732" s="184"/>
      <c r="H732" s="185">
        <v>50</v>
      </c>
      <c r="I732" s="186">
        <v>0</v>
      </c>
      <c r="J732" s="185"/>
      <c r="K732" s="177"/>
      <c r="L732" s="182" t="s">
        <v>2794</v>
      </c>
      <c r="M732" s="183" t="s">
        <v>2795</v>
      </c>
      <c r="N732" s="183" t="s">
        <v>2611</v>
      </c>
      <c r="O732" s="183" t="s">
        <v>2612</v>
      </c>
      <c r="P732" s="185"/>
      <c r="Q732" s="184" t="s">
        <v>47</v>
      </c>
      <c r="R732" s="185"/>
      <c r="S732" s="185">
        <v>30</v>
      </c>
      <c r="T732" s="186">
        <v>0</v>
      </c>
      <c r="U732" s="182"/>
      <c r="V732" s="177"/>
      <c r="W732" s="183" t="s">
        <v>2862</v>
      </c>
      <c r="X732" s="183" t="s">
        <v>2863</v>
      </c>
      <c r="Y732" s="183" t="s">
        <v>2824</v>
      </c>
      <c r="Z732" s="184" t="s">
        <v>2825</v>
      </c>
      <c r="AA732" s="185"/>
      <c r="AB732" s="184" t="s">
        <v>47</v>
      </c>
      <c r="AC732" s="185"/>
      <c r="AD732" s="185">
        <v>97</v>
      </c>
      <c r="AE732" s="186">
        <v>0</v>
      </c>
      <c r="AF732" s="182"/>
    </row>
    <row r="733" spans="1:32" s="154" customFormat="1" ht="14.45" customHeight="1" x14ac:dyDescent="0.2">
      <c r="A733" s="182" t="s">
        <v>2728</v>
      </c>
      <c r="B733" s="182" t="s">
        <v>2729</v>
      </c>
      <c r="C733" s="183" t="s">
        <v>2611</v>
      </c>
      <c r="D733" s="183" t="s">
        <v>2612</v>
      </c>
      <c r="E733" s="183"/>
      <c r="F733" s="184" t="s">
        <v>47</v>
      </c>
      <c r="G733" s="184"/>
      <c r="H733" s="185">
        <v>40</v>
      </c>
      <c r="I733" s="186">
        <v>0</v>
      </c>
      <c r="J733" s="185"/>
      <c r="K733" s="177"/>
      <c r="L733" s="182" t="s">
        <v>2796</v>
      </c>
      <c r="M733" s="183" t="s">
        <v>2797</v>
      </c>
      <c r="N733" s="183" t="s">
        <v>2611</v>
      </c>
      <c r="O733" s="183" t="s">
        <v>2612</v>
      </c>
      <c r="P733" s="185"/>
      <c r="Q733" s="184" t="s">
        <v>47</v>
      </c>
      <c r="R733" s="185"/>
      <c r="S733" s="185">
        <v>100</v>
      </c>
      <c r="T733" s="186">
        <v>0</v>
      </c>
      <c r="U733" s="182"/>
      <c r="V733" s="177"/>
      <c r="W733" s="183" t="s">
        <v>2864</v>
      </c>
      <c r="X733" s="183" t="s">
        <v>2865</v>
      </c>
      <c r="Y733" s="183" t="s">
        <v>2824</v>
      </c>
      <c r="Z733" s="184" t="s">
        <v>2825</v>
      </c>
      <c r="AA733" s="185"/>
      <c r="AB733" s="184" t="s">
        <v>47</v>
      </c>
      <c r="AC733" s="185"/>
      <c r="AD733" s="185">
        <v>67</v>
      </c>
      <c r="AE733" s="186">
        <v>0</v>
      </c>
      <c r="AF733" s="182"/>
    </row>
    <row r="734" spans="1:32" s="154" customFormat="1" ht="14.45" customHeight="1" x14ac:dyDescent="0.2">
      <c r="A734" s="182" t="s">
        <v>2730</v>
      </c>
      <c r="B734" s="182" t="s">
        <v>2731</v>
      </c>
      <c r="C734" s="183" t="s">
        <v>2611</v>
      </c>
      <c r="D734" s="183" t="s">
        <v>2612</v>
      </c>
      <c r="E734" s="183"/>
      <c r="F734" s="184" t="s">
        <v>47</v>
      </c>
      <c r="G734" s="184"/>
      <c r="H734" s="185">
        <v>50</v>
      </c>
      <c r="I734" s="186">
        <v>0</v>
      </c>
      <c r="J734" s="185"/>
      <c r="K734" s="177"/>
      <c r="L734" s="182" t="s">
        <v>2798</v>
      </c>
      <c r="M734" s="183" t="s">
        <v>2799</v>
      </c>
      <c r="N734" s="183" t="s">
        <v>2611</v>
      </c>
      <c r="O734" s="183" t="s">
        <v>2612</v>
      </c>
      <c r="P734" s="185"/>
      <c r="Q734" s="184" t="s">
        <v>47</v>
      </c>
      <c r="R734" s="185"/>
      <c r="S734" s="185">
        <v>70</v>
      </c>
      <c r="T734" s="186">
        <v>0</v>
      </c>
      <c r="U734" s="182"/>
      <c r="V734" s="177"/>
      <c r="W734" s="183" t="s">
        <v>2866</v>
      </c>
      <c r="X734" s="183" t="s">
        <v>2867</v>
      </c>
      <c r="Y734" s="183" t="s">
        <v>2824</v>
      </c>
      <c r="Z734" s="184" t="s">
        <v>2825</v>
      </c>
      <c r="AA734" s="185"/>
      <c r="AB734" s="184" t="s">
        <v>47</v>
      </c>
      <c r="AC734" s="185"/>
      <c r="AD734" s="185">
        <v>67</v>
      </c>
      <c r="AE734" s="186">
        <v>0</v>
      </c>
      <c r="AF734" s="182"/>
    </row>
    <row r="735" spans="1:32" s="154" customFormat="1" ht="14.45" customHeight="1" x14ac:dyDescent="0.2">
      <c r="A735" s="182" t="s">
        <v>2732</v>
      </c>
      <c r="B735" s="182" t="s">
        <v>2733</v>
      </c>
      <c r="C735" s="183" t="s">
        <v>2611</v>
      </c>
      <c r="D735" s="183" t="s">
        <v>2612</v>
      </c>
      <c r="E735" s="183"/>
      <c r="F735" s="184" t="s">
        <v>47</v>
      </c>
      <c r="G735" s="184"/>
      <c r="H735" s="185">
        <v>40</v>
      </c>
      <c r="I735" s="186">
        <v>0</v>
      </c>
      <c r="J735" s="185"/>
      <c r="K735" s="177"/>
      <c r="L735" s="182" t="s">
        <v>2800</v>
      </c>
      <c r="M735" s="183" t="s">
        <v>2801</v>
      </c>
      <c r="N735" s="183" t="s">
        <v>2611</v>
      </c>
      <c r="O735" s="183" t="s">
        <v>2612</v>
      </c>
      <c r="P735" s="185"/>
      <c r="Q735" s="184" t="s">
        <v>47</v>
      </c>
      <c r="R735" s="185"/>
      <c r="S735" s="185">
        <v>70</v>
      </c>
      <c r="T735" s="186">
        <v>0</v>
      </c>
      <c r="U735" s="182"/>
      <c r="V735" s="177"/>
      <c r="W735" s="183" t="s">
        <v>2868</v>
      </c>
      <c r="X735" s="183" t="s">
        <v>2869</v>
      </c>
      <c r="Y735" s="183" t="s">
        <v>2824</v>
      </c>
      <c r="Z735" s="184" t="s">
        <v>2825</v>
      </c>
      <c r="AA735" s="185"/>
      <c r="AB735" s="184" t="s">
        <v>47</v>
      </c>
      <c r="AC735" s="185"/>
      <c r="AD735" s="185">
        <v>97</v>
      </c>
      <c r="AE735" s="186">
        <v>0</v>
      </c>
      <c r="AF735" s="182"/>
    </row>
    <row r="736" spans="1:32" s="154" customFormat="1" ht="14.45" customHeight="1" x14ac:dyDescent="0.2">
      <c r="A736" s="182" t="s">
        <v>2734</v>
      </c>
      <c r="B736" s="182" t="s">
        <v>2735</v>
      </c>
      <c r="C736" s="183" t="s">
        <v>2611</v>
      </c>
      <c r="D736" s="183" t="s">
        <v>2612</v>
      </c>
      <c r="E736" s="183"/>
      <c r="F736" s="184" t="s">
        <v>47</v>
      </c>
      <c r="G736" s="184"/>
      <c r="H736" s="185">
        <v>90</v>
      </c>
      <c r="I736" s="186">
        <v>0</v>
      </c>
      <c r="J736" s="185"/>
      <c r="K736" s="177"/>
      <c r="L736" s="182" t="s">
        <v>2802</v>
      </c>
      <c r="M736" s="183" t="s">
        <v>2803</v>
      </c>
      <c r="N736" s="183" t="s">
        <v>2611</v>
      </c>
      <c r="O736" s="183" t="s">
        <v>2612</v>
      </c>
      <c r="P736" s="185"/>
      <c r="Q736" s="184" t="s">
        <v>47</v>
      </c>
      <c r="R736" s="185"/>
      <c r="S736" s="185">
        <v>50</v>
      </c>
      <c r="T736" s="186">
        <v>0</v>
      </c>
      <c r="U736" s="182"/>
      <c r="V736" s="177"/>
      <c r="W736" s="183" t="s">
        <v>2870</v>
      </c>
      <c r="X736" s="183" t="s">
        <v>2871</v>
      </c>
      <c r="Y736" s="183" t="s">
        <v>2824</v>
      </c>
      <c r="Z736" s="184" t="s">
        <v>2825</v>
      </c>
      <c r="AA736" s="185"/>
      <c r="AB736" s="184" t="s">
        <v>47</v>
      </c>
      <c r="AC736" s="185"/>
      <c r="AD736" s="185">
        <v>97</v>
      </c>
      <c r="AE736" s="186">
        <v>0</v>
      </c>
      <c r="AF736" s="182"/>
    </row>
    <row r="737" spans="1:32" s="154" customFormat="1" ht="14.45" customHeight="1" x14ac:dyDescent="0.2">
      <c r="A737" s="182" t="s">
        <v>2736</v>
      </c>
      <c r="B737" s="182" t="s">
        <v>2737</v>
      </c>
      <c r="C737" s="183" t="s">
        <v>2611</v>
      </c>
      <c r="D737" s="183" t="s">
        <v>2612</v>
      </c>
      <c r="E737" s="183"/>
      <c r="F737" s="184" t="s">
        <v>47</v>
      </c>
      <c r="G737" s="184"/>
      <c r="H737" s="185">
        <v>60</v>
      </c>
      <c r="I737" s="186">
        <v>0</v>
      </c>
      <c r="J737" s="185"/>
      <c r="K737" s="177"/>
      <c r="L737" s="182" t="s">
        <v>2804</v>
      </c>
      <c r="M737" s="183" t="s">
        <v>2805</v>
      </c>
      <c r="N737" s="183" t="s">
        <v>2611</v>
      </c>
      <c r="O737" s="183" t="s">
        <v>2612</v>
      </c>
      <c r="P737" s="185"/>
      <c r="Q737" s="184" t="s">
        <v>47</v>
      </c>
      <c r="R737" s="185"/>
      <c r="S737" s="185">
        <v>60</v>
      </c>
      <c r="T737" s="186">
        <v>0</v>
      </c>
      <c r="U737" s="182"/>
      <c r="V737" s="177"/>
      <c r="W737" s="183" t="s">
        <v>2872</v>
      </c>
      <c r="X737" s="183" t="s">
        <v>2873</v>
      </c>
      <c r="Y737" s="183" t="s">
        <v>2824</v>
      </c>
      <c r="Z737" s="184" t="s">
        <v>2825</v>
      </c>
      <c r="AA737" s="185"/>
      <c r="AB737" s="184" t="s">
        <v>47</v>
      </c>
      <c r="AC737" s="185"/>
      <c r="AD737" s="185">
        <v>57</v>
      </c>
      <c r="AE737" s="186">
        <v>0</v>
      </c>
      <c r="AF737" s="182"/>
    </row>
    <row r="738" spans="1:32" s="154" customFormat="1" ht="14.45" customHeight="1" x14ac:dyDescent="0.2">
      <c r="A738" s="182" t="s">
        <v>2738</v>
      </c>
      <c r="B738" s="182" t="s">
        <v>2739</v>
      </c>
      <c r="C738" s="183" t="s">
        <v>2611</v>
      </c>
      <c r="D738" s="183" t="s">
        <v>2612</v>
      </c>
      <c r="E738" s="183"/>
      <c r="F738" s="184" t="s">
        <v>47</v>
      </c>
      <c r="G738" s="184"/>
      <c r="H738" s="185">
        <v>60</v>
      </c>
      <c r="I738" s="186">
        <v>0</v>
      </c>
      <c r="J738" s="185"/>
      <c r="K738" s="177"/>
      <c r="L738" s="182" t="s">
        <v>2806</v>
      </c>
      <c r="M738" s="183" t="s">
        <v>2807</v>
      </c>
      <c r="N738" s="183" t="s">
        <v>2611</v>
      </c>
      <c r="O738" s="183" t="s">
        <v>2612</v>
      </c>
      <c r="P738" s="185"/>
      <c r="Q738" s="184" t="s">
        <v>47</v>
      </c>
      <c r="R738" s="185"/>
      <c r="S738" s="185">
        <v>60</v>
      </c>
      <c r="T738" s="186">
        <v>0</v>
      </c>
      <c r="U738" s="182"/>
      <c r="V738" s="177"/>
      <c r="W738" s="183" t="s">
        <v>2874</v>
      </c>
      <c r="X738" s="183" t="s">
        <v>2875</v>
      </c>
      <c r="Y738" s="183" t="s">
        <v>2824</v>
      </c>
      <c r="Z738" s="184" t="s">
        <v>2825</v>
      </c>
      <c r="AA738" s="185"/>
      <c r="AB738" s="184" t="s">
        <v>47</v>
      </c>
      <c r="AC738" s="185"/>
      <c r="AD738" s="185">
        <v>67</v>
      </c>
      <c r="AE738" s="186">
        <v>0</v>
      </c>
      <c r="AF738" s="182"/>
    </row>
    <row r="739" spans="1:32" s="154" customFormat="1" ht="14.45" customHeight="1" x14ac:dyDescent="0.2">
      <c r="A739" s="182" t="s">
        <v>2740</v>
      </c>
      <c r="B739" s="182" t="s">
        <v>2741</v>
      </c>
      <c r="C739" s="183" t="s">
        <v>2611</v>
      </c>
      <c r="D739" s="183" t="s">
        <v>2612</v>
      </c>
      <c r="E739" s="183"/>
      <c r="F739" s="184" t="s">
        <v>47</v>
      </c>
      <c r="G739" s="184"/>
      <c r="H739" s="185">
        <v>60</v>
      </c>
      <c r="I739" s="186">
        <v>0</v>
      </c>
      <c r="J739" s="185"/>
      <c r="K739" s="177"/>
      <c r="L739" s="182" t="s">
        <v>2808</v>
      </c>
      <c r="M739" s="183" t="s">
        <v>2809</v>
      </c>
      <c r="N739" s="183" t="s">
        <v>2611</v>
      </c>
      <c r="O739" s="183" t="s">
        <v>2612</v>
      </c>
      <c r="P739" s="185"/>
      <c r="Q739" s="184" t="s">
        <v>47</v>
      </c>
      <c r="R739" s="185"/>
      <c r="S739" s="185">
        <v>80</v>
      </c>
      <c r="T739" s="186">
        <v>0</v>
      </c>
      <c r="U739" s="182"/>
      <c r="V739" s="177"/>
      <c r="W739" s="183" t="s">
        <v>2876</v>
      </c>
      <c r="X739" s="183" t="s">
        <v>2877</v>
      </c>
      <c r="Y739" s="183" t="s">
        <v>2824</v>
      </c>
      <c r="Z739" s="184" t="s">
        <v>2825</v>
      </c>
      <c r="AA739" s="185"/>
      <c r="AB739" s="184" t="s">
        <v>47</v>
      </c>
      <c r="AC739" s="185"/>
      <c r="AD739" s="185">
        <v>60</v>
      </c>
      <c r="AE739" s="186">
        <v>0</v>
      </c>
      <c r="AF739" s="182"/>
    </row>
    <row r="740" spans="1:32" s="154" customFormat="1" ht="14.45" customHeight="1" x14ac:dyDescent="0.2">
      <c r="A740" s="182" t="s">
        <v>2742</v>
      </c>
      <c r="B740" s="182" t="s">
        <v>2743</v>
      </c>
      <c r="C740" s="183" t="s">
        <v>2611</v>
      </c>
      <c r="D740" s="183" t="s">
        <v>2612</v>
      </c>
      <c r="E740" s="183"/>
      <c r="F740" s="184" t="s">
        <v>47</v>
      </c>
      <c r="G740" s="184"/>
      <c r="H740" s="185">
        <v>50</v>
      </c>
      <c r="I740" s="186">
        <v>0</v>
      </c>
      <c r="J740" s="185"/>
      <c r="K740" s="177"/>
      <c r="L740" s="182" t="s">
        <v>2810</v>
      </c>
      <c r="M740" s="183" t="s">
        <v>2811</v>
      </c>
      <c r="N740" s="183" t="s">
        <v>2611</v>
      </c>
      <c r="O740" s="183" t="s">
        <v>2612</v>
      </c>
      <c r="P740" s="185"/>
      <c r="Q740" s="184" t="s">
        <v>47</v>
      </c>
      <c r="R740" s="185"/>
      <c r="S740" s="185">
        <v>70</v>
      </c>
      <c r="T740" s="186">
        <v>0</v>
      </c>
      <c r="U740" s="182"/>
      <c r="V740" s="177"/>
      <c r="W740" s="183" t="s">
        <v>2878</v>
      </c>
      <c r="X740" s="183" t="s">
        <v>2879</v>
      </c>
      <c r="Y740" s="183" t="s">
        <v>2824</v>
      </c>
      <c r="Z740" s="184" t="s">
        <v>2825</v>
      </c>
      <c r="AA740" s="185"/>
      <c r="AB740" s="184" t="s">
        <v>47</v>
      </c>
      <c r="AC740" s="185"/>
      <c r="AD740" s="185">
        <v>57</v>
      </c>
      <c r="AE740" s="186">
        <v>0</v>
      </c>
      <c r="AF740" s="182"/>
    </row>
    <row r="741" spans="1:32" s="154" customFormat="1" ht="14.45" customHeight="1" x14ac:dyDescent="0.2">
      <c r="A741" s="182" t="s">
        <v>2744</v>
      </c>
      <c r="B741" s="182" t="s">
        <v>2745</v>
      </c>
      <c r="C741" s="183" t="s">
        <v>2611</v>
      </c>
      <c r="D741" s="183" t="s">
        <v>2612</v>
      </c>
      <c r="E741" s="183"/>
      <c r="F741" s="184" t="s">
        <v>47</v>
      </c>
      <c r="G741" s="184"/>
      <c r="H741" s="185">
        <v>50</v>
      </c>
      <c r="I741" s="186">
        <v>0</v>
      </c>
      <c r="J741" s="185"/>
      <c r="K741" s="177"/>
      <c r="L741" s="182" t="s">
        <v>2812</v>
      </c>
      <c r="M741" s="183" t="s">
        <v>2813</v>
      </c>
      <c r="N741" s="183" t="s">
        <v>2611</v>
      </c>
      <c r="O741" s="183" t="s">
        <v>2612</v>
      </c>
      <c r="P741" s="185"/>
      <c r="Q741" s="184" t="s">
        <v>47</v>
      </c>
      <c r="R741" s="185"/>
      <c r="S741" s="185">
        <v>70</v>
      </c>
      <c r="T741" s="186">
        <v>0</v>
      </c>
      <c r="U741" s="182"/>
      <c r="V741" s="177"/>
      <c r="W741" s="183" t="s">
        <v>2880</v>
      </c>
      <c r="X741" s="183" t="s">
        <v>2881</v>
      </c>
      <c r="Y741" s="183" t="s">
        <v>2824</v>
      </c>
      <c r="Z741" s="184" t="s">
        <v>2825</v>
      </c>
      <c r="AA741" s="185"/>
      <c r="AB741" s="184" t="s">
        <v>47</v>
      </c>
      <c r="AC741" s="185"/>
      <c r="AD741" s="185">
        <v>87</v>
      </c>
      <c r="AE741" s="186">
        <v>0</v>
      </c>
      <c r="AF741" s="182"/>
    </row>
    <row r="742" spans="1:32" s="154" customFormat="1" ht="14.45" customHeight="1" x14ac:dyDescent="0.2">
      <c r="A742" s="182" t="s">
        <v>2746</v>
      </c>
      <c r="B742" s="182" t="s">
        <v>2747</v>
      </c>
      <c r="C742" s="183" t="s">
        <v>2611</v>
      </c>
      <c r="D742" s="183" t="s">
        <v>2612</v>
      </c>
      <c r="E742" s="183"/>
      <c r="F742" s="184" t="s">
        <v>47</v>
      </c>
      <c r="G742" s="184"/>
      <c r="H742" s="185">
        <v>60</v>
      </c>
      <c r="I742" s="186">
        <v>0</v>
      </c>
      <c r="J742" s="185"/>
      <c r="K742" s="177"/>
      <c r="L742" s="182" t="s">
        <v>2814</v>
      </c>
      <c r="M742" s="183" t="s">
        <v>2815</v>
      </c>
      <c r="N742" s="183" t="s">
        <v>2611</v>
      </c>
      <c r="O742" s="183" t="s">
        <v>2612</v>
      </c>
      <c r="P742" s="185"/>
      <c r="Q742" s="184" t="s">
        <v>47</v>
      </c>
      <c r="R742" s="185"/>
      <c r="S742" s="185">
        <v>90</v>
      </c>
      <c r="T742" s="186">
        <v>0</v>
      </c>
      <c r="U742" s="182"/>
      <c r="V742" s="177"/>
      <c r="W742" s="183" t="s">
        <v>2882</v>
      </c>
      <c r="X742" s="183" t="s">
        <v>2883</v>
      </c>
      <c r="Y742" s="183" t="s">
        <v>2824</v>
      </c>
      <c r="Z742" s="184" t="s">
        <v>2825</v>
      </c>
      <c r="AA742" s="185"/>
      <c r="AB742" s="184" t="s">
        <v>47</v>
      </c>
      <c r="AC742" s="185"/>
      <c r="AD742" s="185">
        <v>60</v>
      </c>
      <c r="AE742" s="186">
        <v>0</v>
      </c>
      <c r="AF742" s="182"/>
    </row>
    <row r="743" spans="1:32" s="154" customFormat="1" ht="14.45" customHeight="1" x14ac:dyDescent="0.2">
      <c r="A743" s="182" t="s">
        <v>2748</v>
      </c>
      <c r="B743" s="182" t="s">
        <v>2749</v>
      </c>
      <c r="C743" s="183" t="s">
        <v>2611</v>
      </c>
      <c r="D743" s="183" t="s">
        <v>2612</v>
      </c>
      <c r="E743" s="183"/>
      <c r="F743" s="184" t="s">
        <v>47</v>
      </c>
      <c r="G743" s="184"/>
      <c r="H743" s="185">
        <v>80</v>
      </c>
      <c r="I743" s="186">
        <v>0</v>
      </c>
      <c r="J743" s="185"/>
      <c r="K743" s="177"/>
      <c r="L743" s="182" t="s">
        <v>2816</v>
      </c>
      <c r="M743" s="183" t="s">
        <v>2817</v>
      </c>
      <c r="N743" s="183" t="s">
        <v>2611</v>
      </c>
      <c r="O743" s="183" t="s">
        <v>2612</v>
      </c>
      <c r="P743" s="185"/>
      <c r="Q743" s="184" t="s">
        <v>47</v>
      </c>
      <c r="R743" s="185"/>
      <c r="S743" s="185">
        <v>70</v>
      </c>
      <c r="T743" s="186">
        <v>0</v>
      </c>
      <c r="U743" s="182"/>
      <c r="V743" s="177"/>
      <c r="W743" s="183" t="s">
        <v>2884</v>
      </c>
      <c r="X743" s="183" t="s">
        <v>2885</v>
      </c>
      <c r="Y743" s="183" t="s">
        <v>2824</v>
      </c>
      <c r="Z743" s="184" t="s">
        <v>2825</v>
      </c>
      <c r="AA743" s="185"/>
      <c r="AB743" s="184" t="s">
        <v>47</v>
      </c>
      <c r="AC743" s="185"/>
      <c r="AD743" s="185">
        <v>57</v>
      </c>
      <c r="AE743" s="186">
        <v>0</v>
      </c>
      <c r="AF743" s="182"/>
    </row>
    <row r="744" spans="1:32" s="154" customFormat="1" ht="14.45" customHeight="1" x14ac:dyDescent="0.2">
      <c r="A744" s="182" t="s">
        <v>2750</v>
      </c>
      <c r="B744" s="182" t="s">
        <v>2751</v>
      </c>
      <c r="C744" s="183" t="s">
        <v>2611</v>
      </c>
      <c r="D744" s="183" t="s">
        <v>2612</v>
      </c>
      <c r="E744" s="183"/>
      <c r="F744" s="184" t="s">
        <v>47</v>
      </c>
      <c r="G744" s="184"/>
      <c r="H744" s="185">
        <v>60</v>
      </c>
      <c r="I744" s="186">
        <v>0</v>
      </c>
      <c r="J744" s="185"/>
      <c r="K744" s="177"/>
      <c r="L744" s="182" t="s">
        <v>2818</v>
      </c>
      <c r="M744" s="183" t="s">
        <v>2819</v>
      </c>
      <c r="N744" s="183" t="s">
        <v>2611</v>
      </c>
      <c r="O744" s="183" t="s">
        <v>2612</v>
      </c>
      <c r="P744" s="185"/>
      <c r="Q744" s="184" t="s">
        <v>47</v>
      </c>
      <c r="R744" s="185"/>
      <c r="S744" s="185">
        <v>60</v>
      </c>
      <c r="T744" s="186">
        <v>0</v>
      </c>
      <c r="U744" s="182"/>
      <c r="V744" s="177"/>
      <c r="W744" s="183" t="s">
        <v>2886</v>
      </c>
      <c r="X744" s="183" t="s">
        <v>2887</v>
      </c>
      <c r="Y744" s="183" t="s">
        <v>2824</v>
      </c>
      <c r="Z744" s="184" t="s">
        <v>2825</v>
      </c>
      <c r="AA744" s="185"/>
      <c r="AB744" s="184" t="s">
        <v>47</v>
      </c>
      <c r="AC744" s="185"/>
      <c r="AD744" s="185">
        <v>57</v>
      </c>
      <c r="AE744" s="186">
        <v>0</v>
      </c>
      <c r="AF744" s="182"/>
    </row>
    <row r="745" spans="1:32" s="154" customFormat="1" ht="14.45" customHeight="1" x14ac:dyDescent="0.2">
      <c r="A745" s="182" t="s">
        <v>2752</v>
      </c>
      <c r="B745" s="182" t="s">
        <v>2753</v>
      </c>
      <c r="C745" s="183" t="s">
        <v>2611</v>
      </c>
      <c r="D745" s="183" t="s">
        <v>2612</v>
      </c>
      <c r="E745" s="183"/>
      <c r="F745" s="184" t="s">
        <v>47</v>
      </c>
      <c r="G745" s="184"/>
      <c r="H745" s="185">
        <v>90</v>
      </c>
      <c r="I745" s="186">
        <v>0</v>
      </c>
      <c r="J745" s="185"/>
      <c r="K745" s="177"/>
      <c r="L745" s="172" t="s">
        <v>2820</v>
      </c>
      <c r="M745" s="183"/>
      <c r="N745" s="183"/>
      <c r="O745" s="183"/>
      <c r="P745" s="185"/>
      <c r="Q745" s="184"/>
      <c r="R745" s="185"/>
      <c r="S745" s="185">
        <f>(SUM(S702:S716) + SUM(AD683:AD716) + SUM(H723:H756) + SUM(S723:S744))</f>
        <v>7452</v>
      </c>
      <c r="T745" s="186">
        <f>(SUM(T702:T716) + SUM(AE683:AE716) + SUM(I723:I756) + SUM(T723:T744))</f>
        <v>0</v>
      </c>
      <c r="U745" s="182">
        <f>(SUM(U702:U716) + SUM(AF683:AF716) + SUM(J723:J756) + SUM(U723:U744))</f>
        <v>0</v>
      </c>
      <c r="V745" s="177"/>
      <c r="W745" s="183" t="s">
        <v>2888</v>
      </c>
      <c r="X745" s="183" t="s">
        <v>2889</v>
      </c>
      <c r="Y745" s="183" t="s">
        <v>2824</v>
      </c>
      <c r="Z745" s="184" t="s">
        <v>2825</v>
      </c>
      <c r="AA745" s="185"/>
      <c r="AB745" s="184" t="s">
        <v>47</v>
      </c>
      <c r="AC745" s="185"/>
      <c r="AD745" s="185">
        <v>67</v>
      </c>
      <c r="AE745" s="186">
        <v>0</v>
      </c>
      <c r="AF745" s="182"/>
    </row>
    <row r="746" spans="1:32" s="154" customFormat="1" ht="14.45" customHeight="1" x14ac:dyDescent="0.25">
      <c r="A746" s="182" t="s">
        <v>2754</v>
      </c>
      <c r="B746" s="182" t="s">
        <v>2755</v>
      </c>
      <c r="C746" s="183" t="s">
        <v>2611</v>
      </c>
      <c r="D746" s="183" t="s">
        <v>2612</v>
      </c>
      <c r="E746" s="183"/>
      <c r="F746" s="184" t="s">
        <v>47</v>
      </c>
      <c r="G746" s="184"/>
      <c r="H746" s="185">
        <v>70</v>
      </c>
      <c r="I746" s="186">
        <v>0</v>
      </c>
      <c r="J746" s="185"/>
      <c r="K746" s="177"/>
      <c r="L746" s="214" t="s">
        <v>2821</v>
      </c>
      <c r="M746" s="212"/>
      <c r="N746" s="212"/>
      <c r="O746" s="212"/>
      <c r="P746" s="212"/>
      <c r="Q746" s="212"/>
      <c r="R746" s="212"/>
      <c r="S746" s="212"/>
      <c r="T746" s="212"/>
      <c r="U746" s="213"/>
      <c r="V746" s="177"/>
      <c r="W746" s="183" t="s">
        <v>2890</v>
      </c>
      <c r="X746" s="183" t="s">
        <v>2891</v>
      </c>
      <c r="Y746" s="183" t="s">
        <v>2824</v>
      </c>
      <c r="Z746" s="184" t="s">
        <v>2825</v>
      </c>
      <c r="AA746" s="185"/>
      <c r="AB746" s="184" t="s">
        <v>47</v>
      </c>
      <c r="AC746" s="185"/>
      <c r="AD746" s="185">
        <v>67</v>
      </c>
      <c r="AE746" s="186">
        <v>0</v>
      </c>
      <c r="AF746" s="182"/>
    </row>
    <row r="747" spans="1:32" s="154" customFormat="1" ht="14.45" customHeight="1" x14ac:dyDescent="0.2">
      <c r="A747" s="182" t="s">
        <v>2756</v>
      </c>
      <c r="B747" s="182" t="s">
        <v>2757</v>
      </c>
      <c r="C747" s="183" t="s">
        <v>2611</v>
      </c>
      <c r="D747" s="183" t="s">
        <v>2612</v>
      </c>
      <c r="E747" s="183"/>
      <c r="F747" s="184" t="s">
        <v>47</v>
      </c>
      <c r="G747" s="184"/>
      <c r="H747" s="185">
        <v>80</v>
      </c>
      <c r="I747" s="186">
        <v>0</v>
      </c>
      <c r="J747" s="185"/>
      <c r="K747" s="177"/>
      <c r="L747" s="182" t="s">
        <v>2822</v>
      </c>
      <c r="M747" s="183" t="s">
        <v>2823</v>
      </c>
      <c r="N747" s="183" t="s">
        <v>2824</v>
      </c>
      <c r="O747" s="183" t="s">
        <v>2825</v>
      </c>
      <c r="P747" s="185"/>
      <c r="Q747" s="184" t="s">
        <v>47</v>
      </c>
      <c r="R747" s="185"/>
      <c r="S747" s="185">
        <v>47</v>
      </c>
      <c r="T747" s="186">
        <v>0</v>
      </c>
      <c r="U747" s="182"/>
      <c r="V747" s="177"/>
      <c r="W747" s="183" t="s">
        <v>2892</v>
      </c>
      <c r="X747" s="183" t="s">
        <v>2893</v>
      </c>
      <c r="Y747" s="183" t="s">
        <v>2824</v>
      </c>
      <c r="Z747" s="184" t="s">
        <v>2825</v>
      </c>
      <c r="AA747" s="185"/>
      <c r="AB747" s="184" t="s">
        <v>47</v>
      </c>
      <c r="AC747" s="185"/>
      <c r="AD747" s="185">
        <v>67</v>
      </c>
      <c r="AE747" s="186">
        <v>0</v>
      </c>
      <c r="AF747" s="182"/>
    </row>
    <row r="748" spans="1:32" s="154" customFormat="1" ht="14.45" customHeight="1" x14ac:dyDescent="0.2">
      <c r="A748" s="182" t="s">
        <v>2758</v>
      </c>
      <c r="B748" s="182" t="s">
        <v>2759</v>
      </c>
      <c r="C748" s="183" t="s">
        <v>2611</v>
      </c>
      <c r="D748" s="183" t="s">
        <v>2612</v>
      </c>
      <c r="E748" s="183"/>
      <c r="F748" s="184" t="s">
        <v>47</v>
      </c>
      <c r="G748" s="184"/>
      <c r="H748" s="185">
        <v>70</v>
      </c>
      <c r="I748" s="186">
        <v>0</v>
      </c>
      <c r="J748" s="185"/>
      <c r="K748" s="177"/>
      <c r="L748" s="182" t="s">
        <v>2826</v>
      </c>
      <c r="M748" s="183" t="s">
        <v>2827</v>
      </c>
      <c r="N748" s="183" t="s">
        <v>2824</v>
      </c>
      <c r="O748" s="183" t="s">
        <v>2825</v>
      </c>
      <c r="P748" s="185"/>
      <c r="Q748" s="184" t="s">
        <v>47</v>
      </c>
      <c r="R748" s="185"/>
      <c r="S748" s="185">
        <v>47</v>
      </c>
      <c r="T748" s="186">
        <v>0</v>
      </c>
      <c r="U748" s="182"/>
      <c r="V748" s="177"/>
      <c r="W748" s="183" t="s">
        <v>2894</v>
      </c>
      <c r="X748" s="183" t="s">
        <v>2895</v>
      </c>
      <c r="Y748" s="183" t="s">
        <v>2824</v>
      </c>
      <c r="Z748" s="184" t="s">
        <v>2825</v>
      </c>
      <c r="AA748" s="185"/>
      <c r="AB748" s="184" t="s">
        <v>47</v>
      </c>
      <c r="AC748" s="185"/>
      <c r="AD748" s="185">
        <v>67</v>
      </c>
      <c r="AE748" s="186">
        <v>0</v>
      </c>
      <c r="AF748" s="182"/>
    </row>
    <row r="749" spans="1:32" s="154" customFormat="1" ht="14.45" customHeight="1" x14ac:dyDescent="0.2">
      <c r="A749" s="182" t="s">
        <v>2760</v>
      </c>
      <c r="B749" s="182" t="s">
        <v>2761</v>
      </c>
      <c r="C749" s="183" t="s">
        <v>2611</v>
      </c>
      <c r="D749" s="183" t="s">
        <v>2612</v>
      </c>
      <c r="E749" s="183"/>
      <c r="F749" s="184" t="s">
        <v>47</v>
      </c>
      <c r="G749" s="184"/>
      <c r="H749" s="185">
        <v>80</v>
      </c>
      <c r="I749" s="186">
        <v>0</v>
      </c>
      <c r="J749" s="185"/>
      <c r="K749" s="177"/>
      <c r="L749" s="182" t="s">
        <v>2828</v>
      </c>
      <c r="M749" s="183" t="s">
        <v>2829</v>
      </c>
      <c r="N749" s="183" t="s">
        <v>2824</v>
      </c>
      <c r="O749" s="183" t="s">
        <v>2825</v>
      </c>
      <c r="P749" s="185"/>
      <c r="Q749" s="184" t="s">
        <v>47</v>
      </c>
      <c r="R749" s="185"/>
      <c r="S749" s="185">
        <v>47</v>
      </c>
      <c r="T749" s="186">
        <v>0</v>
      </c>
      <c r="U749" s="182"/>
      <c r="V749" s="177"/>
      <c r="W749" s="183" t="s">
        <v>2896</v>
      </c>
      <c r="X749" s="183" t="s">
        <v>2897</v>
      </c>
      <c r="Y749" s="183" t="s">
        <v>2824</v>
      </c>
      <c r="Z749" s="184" t="s">
        <v>2825</v>
      </c>
      <c r="AA749" s="185"/>
      <c r="AB749" s="184" t="s">
        <v>47</v>
      </c>
      <c r="AC749" s="185"/>
      <c r="AD749" s="185">
        <v>77</v>
      </c>
      <c r="AE749" s="186">
        <v>0</v>
      </c>
      <c r="AF749" s="182"/>
    </row>
    <row r="750" spans="1:32" s="154" customFormat="1" ht="14.45" customHeight="1" x14ac:dyDescent="0.2">
      <c r="A750" s="182" t="s">
        <v>2762</v>
      </c>
      <c r="B750" s="182" t="s">
        <v>2763</v>
      </c>
      <c r="C750" s="183" t="s">
        <v>2611</v>
      </c>
      <c r="D750" s="183" t="s">
        <v>2612</v>
      </c>
      <c r="E750" s="183"/>
      <c r="F750" s="184" t="s">
        <v>47</v>
      </c>
      <c r="G750" s="184"/>
      <c r="H750" s="185">
        <v>90</v>
      </c>
      <c r="I750" s="186">
        <v>0</v>
      </c>
      <c r="J750" s="185"/>
      <c r="K750" s="177"/>
      <c r="L750" s="182" t="s">
        <v>2830</v>
      </c>
      <c r="M750" s="183" t="s">
        <v>2831</v>
      </c>
      <c r="N750" s="183" t="s">
        <v>2824</v>
      </c>
      <c r="O750" s="183" t="s">
        <v>2825</v>
      </c>
      <c r="P750" s="185"/>
      <c r="Q750" s="184" t="s">
        <v>47</v>
      </c>
      <c r="R750" s="185"/>
      <c r="S750" s="185">
        <v>47</v>
      </c>
      <c r="T750" s="186">
        <v>0</v>
      </c>
      <c r="U750" s="182"/>
      <c r="V750" s="177"/>
      <c r="W750" s="183" t="s">
        <v>2898</v>
      </c>
      <c r="X750" s="183" t="s">
        <v>2899</v>
      </c>
      <c r="Y750" s="183" t="s">
        <v>2824</v>
      </c>
      <c r="Z750" s="184" t="s">
        <v>2825</v>
      </c>
      <c r="AA750" s="185"/>
      <c r="AB750" s="184" t="s">
        <v>47</v>
      </c>
      <c r="AC750" s="185"/>
      <c r="AD750" s="185">
        <v>67</v>
      </c>
      <c r="AE750" s="186">
        <v>0</v>
      </c>
      <c r="AF750" s="182"/>
    </row>
    <row r="751" spans="1:32" s="154" customFormat="1" ht="14.45" customHeight="1" x14ac:dyDescent="0.2">
      <c r="A751" s="182" t="s">
        <v>2764</v>
      </c>
      <c r="B751" s="182" t="s">
        <v>2765</v>
      </c>
      <c r="C751" s="183" t="s">
        <v>2611</v>
      </c>
      <c r="D751" s="183" t="s">
        <v>2612</v>
      </c>
      <c r="E751" s="183"/>
      <c r="F751" s="184" t="s">
        <v>47</v>
      </c>
      <c r="G751" s="184"/>
      <c r="H751" s="185">
        <v>70</v>
      </c>
      <c r="I751" s="186">
        <v>0</v>
      </c>
      <c r="J751" s="185"/>
      <c r="K751" s="177"/>
      <c r="L751" s="182" t="s">
        <v>2832</v>
      </c>
      <c r="M751" s="183" t="s">
        <v>2833</v>
      </c>
      <c r="N751" s="183" t="s">
        <v>2824</v>
      </c>
      <c r="O751" s="183" t="s">
        <v>2825</v>
      </c>
      <c r="P751" s="185"/>
      <c r="Q751" s="184" t="s">
        <v>47</v>
      </c>
      <c r="R751" s="185"/>
      <c r="S751" s="185">
        <v>77</v>
      </c>
      <c r="T751" s="186">
        <v>0</v>
      </c>
      <c r="U751" s="182"/>
      <c r="V751" s="177"/>
      <c r="W751" s="183" t="s">
        <v>2900</v>
      </c>
      <c r="X751" s="183" t="s">
        <v>2901</v>
      </c>
      <c r="Y751" s="183" t="s">
        <v>2824</v>
      </c>
      <c r="Z751" s="184" t="s">
        <v>2825</v>
      </c>
      <c r="AA751" s="185"/>
      <c r="AB751" s="184" t="s">
        <v>47</v>
      </c>
      <c r="AC751" s="185"/>
      <c r="AD751" s="185">
        <v>67</v>
      </c>
      <c r="AE751" s="186">
        <v>0</v>
      </c>
      <c r="AF751" s="182"/>
    </row>
    <row r="752" spans="1:32" s="154" customFormat="1" ht="14.45" customHeight="1" x14ac:dyDescent="0.2">
      <c r="A752" s="182" t="s">
        <v>2766</v>
      </c>
      <c r="B752" s="182" t="s">
        <v>2767</v>
      </c>
      <c r="C752" s="183" t="s">
        <v>2611</v>
      </c>
      <c r="D752" s="183" t="s">
        <v>2612</v>
      </c>
      <c r="E752" s="183"/>
      <c r="F752" s="184" t="s">
        <v>47</v>
      </c>
      <c r="G752" s="184"/>
      <c r="H752" s="185">
        <v>70</v>
      </c>
      <c r="I752" s="186">
        <v>0</v>
      </c>
      <c r="J752" s="185"/>
      <c r="K752" s="177"/>
      <c r="L752" s="182" t="s">
        <v>2834</v>
      </c>
      <c r="M752" s="183" t="s">
        <v>2835</v>
      </c>
      <c r="N752" s="183" t="s">
        <v>2824</v>
      </c>
      <c r="O752" s="183" t="s">
        <v>2825</v>
      </c>
      <c r="P752" s="185"/>
      <c r="Q752" s="184" t="s">
        <v>47</v>
      </c>
      <c r="R752" s="185"/>
      <c r="S752" s="185">
        <v>87</v>
      </c>
      <c r="T752" s="186">
        <v>0</v>
      </c>
      <c r="U752" s="182"/>
      <c r="V752" s="177"/>
      <c r="W752" s="183" t="s">
        <v>2902</v>
      </c>
      <c r="X752" s="183" t="s">
        <v>2903</v>
      </c>
      <c r="Y752" s="183" t="s">
        <v>2824</v>
      </c>
      <c r="Z752" s="184" t="s">
        <v>2825</v>
      </c>
      <c r="AA752" s="185"/>
      <c r="AB752" s="184" t="s">
        <v>47</v>
      </c>
      <c r="AC752" s="185"/>
      <c r="AD752" s="185">
        <v>137</v>
      </c>
      <c r="AE752" s="186">
        <v>0</v>
      </c>
      <c r="AF752" s="182"/>
    </row>
    <row r="753" spans="1:32" s="154" customFormat="1" ht="14.45" customHeight="1" x14ac:dyDescent="0.2">
      <c r="A753" s="182" t="s">
        <v>2768</v>
      </c>
      <c r="B753" s="182" t="s">
        <v>2769</v>
      </c>
      <c r="C753" s="183" t="s">
        <v>2611</v>
      </c>
      <c r="D753" s="183" t="s">
        <v>2612</v>
      </c>
      <c r="E753" s="183"/>
      <c r="F753" s="184" t="s">
        <v>47</v>
      </c>
      <c r="G753" s="184"/>
      <c r="H753" s="185">
        <v>60</v>
      </c>
      <c r="I753" s="186">
        <v>0</v>
      </c>
      <c r="J753" s="185"/>
      <c r="K753" s="177"/>
      <c r="L753" s="182" t="s">
        <v>2836</v>
      </c>
      <c r="M753" s="183" t="s">
        <v>2837</v>
      </c>
      <c r="N753" s="183" t="s">
        <v>2824</v>
      </c>
      <c r="O753" s="183" t="s">
        <v>2825</v>
      </c>
      <c r="P753" s="185"/>
      <c r="Q753" s="184" t="s">
        <v>47</v>
      </c>
      <c r="R753" s="185"/>
      <c r="S753" s="185">
        <v>47</v>
      </c>
      <c r="T753" s="186">
        <v>0</v>
      </c>
      <c r="U753" s="182"/>
      <c r="V753" s="177"/>
      <c r="W753" s="183" t="s">
        <v>2904</v>
      </c>
      <c r="X753" s="183" t="s">
        <v>2905</v>
      </c>
      <c r="Y753" s="183" t="s">
        <v>2824</v>
      </c>
      <c r="Z753" s="184" t="s">
        <v>2825</v>
      </c>
      <c r="AA753" s="185"/>
      <c r="AB753" s="184" t="s">
        <v>47</v>
      </c>
      <c r="AC753" s="185"/>
      <c r="AD753" s="185">
        <v>137</v>
      </c>
      <c r="AE753" s="186">
        <v>0</v>
      </c>
      <c r="AF753" s="182"/>
    </row>
    <row r="754" spans="1:32" s="154" customFormat="1" ht="14.45" customHeight="1" x14ac:dyDescent="0.2">
      <c r="A754" s="182" t="s">
        <v>2770</v>
      </c>
      <c r="B754" s="182" t="s">
        <v>2771</v>
      </c>
      <c r="C754" s="183" t="s">
        <v>2611</v>
      </c>
      <c r="D754" s="183" t="s">
        <v>2612</v>
      </c>
      <c r="E754" s="183"/>
      <c r="F754" s="184" t="s">
        <v>47</v>
      </c>
      <c r="G754" s="184"/>
      <c r="H754" s="185">
        <v>120</v>
      </c>
      <c r="I754" s="186">
        <v>0</v>
      </c>
      <c r="J754" s="185"/>
      <c r="K754" s="177"/>
      <c r="L754" s="182" t="s">
        <v>2838</v>
      </c>
      <c r="M754" s="183" t="s">
        <v>2839</v>
      </c>
      <c r="N754" s="183" t="s">
        <v>2824</v>
      </c>
      <c r="O754" s="183" t="s">
        <v>2825</v>
      </c>
      <c r="P754" s="185"/>
      <c r="Q754" s="184" t="s">
        <v>47</v>
      </c>
      <c r="R754" s="185"/>
      <c r="S754" s="185">
        <v>47</v>
      </c>
      <c r="T754" s="186">
        <v>0</v>
      </c>
      <c r="U754" s="182"/>
      <c r="V754" s="177"/>
      <c r="W754" s="183" t="s">
        <v>2906</v>
      </c>
      <c r="X754" s="183" t="s">
        <v>2907</v>
      </c>
      <c r="Y754" s="183" t="s">
        <v>2824</v>
      </c>
      <c r="Z754" s="184" t="s">
        <v>2825</v>
      </c>
      <c r="AA754" s="185"/>
      <c r="AB754" s="184" t="s">
        <v>47</v>
      </c>
      <c r="AC754" s="185"/>
      <c r="AD754" s="185">
        <v>137</v>
      </c>
      <c r="AE754" s="186">
        <v>0</v>
      </c>
      <c r="AF754" s="182"/>
    </row>
    <row r="755" spans="1:32" s="154" customFormat="1" ht="14.45" customHeight="1" x14ac:dyDescent="0.2">
      <c r="A755" s="182" t="s">
        <v>2772</v>
      </c>
      <c r="B755" s="182" t="s">
        <v>2773</v>
      </c>
      <c r="C755" s="183" t="s">
        <v>2611</v>
      </c>
      <c r="D755" s="183" t="s">
        <v>2612</v>
      </c>
      <c r="E755" s="183"/>
      <c r="F755" s="184" t="s">
        <v>47</v>
      </c>
      <c r="G755" s="184"/>
      <c r="H755" s="185">
        <v>30</v>
      </c>
      <c r="I755" s="186">
        <v>0</v>
      </c>
      <c r="J755" s="185"/>
      <c r="K755" s="177"/>
      <c r="L755" s="182" t="s">
        <v>2840</v>
      </c>
      <c r="M755" s="183" t="s">
        <v>2841</v>
      </c>
      <c r="N755" s="183" t="s">
        <v>2824</v>
      </c>
      <c r="O755" s="183" t="s">
        <v>2825</v>
      </c>
      <c r="P755" s="185"/>
      <c r="Q755" s="184" t="s">
        <v>47</v>
      </c>
      <c r="R755" s="185"/>
      <c r="S755" s="185">
        <v>137</v>
      </c>
      <c r="T755" s="186">
        <v>0</v>
      </c>
      <c r="U755" s="182"/>
      <c r="V755" s="177"/>
      <c r="W755" s="183" t="s">
        <v>2908</v>
      </c>
      <c r="X755" s="183" t="s">
        <v>2909</v>
      </c>
      <c r="Y755" s="183" t="s">
        <v>2824</v>
      </c>
      <c r="Z755" s="184" t="s">
        <v>2825</v>
      </c>
      <c r="AA755" s="185"/>
      <c r="AB755" s="184" t="s">
        <v>47</v>
      </c>
      <c r="AC755" s="185"/>
      <c r="AD755" s="185">
        <v>117</v>
      </c>
      <c r="AE755" s="186">
        <v>0</v>
      </c>
      <c r="AF755" s="182"/>
    </row>
    <row r="756" spans="1:32" s="154" customFormat="1" ht="14.45" customHeight="1" x14ac:dyDescent="0.2">
      <c r="A756" s="182" t="s">
        <v>2774</v>
      </c>
      <c r="B756" s="182" t="s">
        <v>2775</v>
      </c>
      <c r="C756" s="183" t="s">
        <v>2611</v>
      </c>
      <c r="D756" s="183" t="s">
        <v>2612</v>
      </c>
      <c r="E756" s="183"/>
      <c r="F756" s="184" t="s">
        <v>47</v>
      </c>
      <c r="G756" s="184"/>
      <c r="H756" s="185">
        <v>80</v>
      </c>
      <c r="I756" s="186">
        <v>0</v>
      </c>
      <c r="J756" s="185"/>
      <c r="K756" s="177"/>
      <c r="L756" s="182" t="s">
        <v>2842</v>
      </c>
      <c r="M756" s="183" t="s">
        <v>2843</v>
      </c>
      <c r="N756" s="183" t="s">
        <v>2824</v>
      </c>
      <c r="O756" s="183" t="s">
        <v>2825</v>
      </c>
      <c r="P756" s="185"/>
      <c r="Q756" s="184" t="s">
        <v>47</v>
      </c>
      <c r="R756" s="185"/>
      <c r="S756" s="185">
        <v>117</v>
      </c>
      <c r="T756" s="186">
        <v>0</v>
      </c>
      <c r="U756" s="182"/>
      <c r="V756" s="177"/>
      <c r="W756" s="183" t="s">
        <v>2910</v>
      </c>
      <c r="X756" s="183" t="s">
        <v>2911</v>
      </c>
      <c r="Y756" s="183" t="s">
        <v>2824</v>
      </c>
      <c r="Z756" s="184" t="s">
        <v>2825</v>
      </c>
      <c r="AA756" s="185"/>
      <c r="AB756" s="184" t="s">
        <v>47</v>
      </c>
      <c r="AC756" s="185"/>
      <c r="AD756" s="185">
        <v>117</v>
      </c>
      <c r="AE756" s="186">
        <v>0</v>
      </c>
      <c r="AF756" s="182"/>
    </row>
    <row r="757" spans="1:32" s="154" customFormat="1" ht="14.45" customHeight="1" x14ac:dyDescent="0.2">
      <c r="A757" s="182"/>
      <c r="B757" s="182"/>
      <c r="C757" s="183"/>
      <c r="D757" s="183"/>
      <c r="E757" s="183"/>
      <c r="F757" s="184"/>
      <c r="G757" s="184"/>
      <c r="H757" s="185"/>
      <c r="I757" s="186"/>
      <c r="J757" s="185"/>
      <c r="K757" s="177"/>
      <c r="L757" s="182"/>
      <c r="M757" s="183"/>
      <c r="N757" s="183"/>
      <c r="O757" s="183"/>
      <c r="P757" s="185"/>
      <c r="Q757" s="184"/>
      <c r="R757" s="185"/>
      <c r="S757" s="185"/>
      <c r="T757" s="186"/>
      <c r="U757" s="182"/>
      <c r="V757" s="177"/>
      <c r="W757" s="183"/>
      <c r="X757" s="183"/>
      <c r="Y757" s="183"/>
      <c r="Z757" s="184"/>
      <c r="AA757" s="185"/>
      <c r="AB757" s="184"/>
      <c r="AC757" s="185"/>
      <c r="AD757" s="185"/>
      <c r="AE757" s="186"/>
      <c r="AF757" s="182"/>
    </row>
    <row r="758" spans="1:32" s="154" customFormat="1" ht="14.45" customHeight="1" x14ac:dyDescent="0.25">
      <c r="A758" s="204" t="s">
        <v>2707</v>
      </c>
      <c r="B758" s="205"/>
      <c r="C758" s="205"/>
      <c r="D758" s="205"/>
      <c r="E758" s="205"/>
      <c r="F758" s="205"/>
      <c r="G758" s="205"/>
      <c r="H758" s="205"/>
      <c r="I758" s="205"/>
      <c r="J758" s="205"/>
      <c r="K758" s="205"/>
      <c r="L758" s="205"/>
      <c r="M758" s="205"/>
      <c r="N758" s="205"/>
      <c r="O758" s="205"/>
      <c r="P758" s="205"/>
      <c r="Q758" s="205"/>
      <c r="R758" s="205"/>
      <c r="S758" s="205"/>
      <c r="T758" s="205"/>
      <c r="U758" s="205"/>
      <c r="V758" s="205"/>
      <c r="W758" s="205"/>
      <c r="X758" s="205"/>
      <c r="Y758" s="205"/>
      <c r="Z758" s="205"/>
      <c r="AA758" s="205"/>
      <c r="AB758" s="205"/>
      <c r="AC758" s="205"/>
      <c r="AD758" s="205"/>
      <c r="AE758" s="205"/>
      <c r="AF758" s="205"/>
    </row>
    <row r="759" spans="1:32" s="154" customFormat="1" ht="24.95" customHeight="1" x14ac:dyDescent="0.25">
      <c r="A759" s="206"/>
      <c r="B759" s="207"/>
      <c r="C759" s="207"/>
      <c r="D759" s="207"/>
      <c r="E759" s="207"/>
      <c r="F759" s="207"/>
      <c r="G759" s="207"/>
      <c r="H759" s="207"/>
      <c r="I759" s="207"/>
      <c r="J759" s="207"/>
      <c r="K759" s="207"/>
      <c r="L759" s="207"/>
      <c r="M759" s="207"/>
      <c r="N759" s="207"/>
      <c r="O759" s="207"/>
      <c r="P759" s="207"/>
      <c r="Q759" s="207"/>
      <c r="R759" s="207"/>
      <c r="S759" s="207"/>
      <c r="T759" s="207"/>
      <c r="U759" s="207"/>
      <c r="V759" s="207"/>
      <c r="W759" s="207"/>
      <c r="X759" s="207"/>
      <c r="Y759" s="207"/>
      <c r="Z759" s="207"/>
      <c r="AA759" s="207"/>
      <c r="AB759" s="207"/>
      <c r="AC759" s="207"/>
      <c r="AD759" s="207"/>
      <c r="AE759" s="207"/>
      <c r="AF759" s="207"/>
    </row>
    <row r="760" spans="1:32" s="154" customFormat="1" ht="14.45" customHeight="1" x14ac:dyDescent="0.2">
      <c r="C760" s="155"/>
      <c r="D760" s="155"/>
      <c r="E760" s="155"/>
      <c r="F760" s="156"/>
      <c r="G760" s="156"/>
      <c r="H760" s="157"/>
      <c r="I760" s="165"/>
      <c r="J760" s="157"/>
      <c r="M760" s="155"/>
      <c r="N760" s="155"/>
      <c r="O760" s="155"/>
      <c r="P760" s="157"/>
      <c r="Q760" s="156"/>
      <c r="R760" s="157"/>
      <c r="S760" s="157"/>
      <c r="T760" s="165"/>
      <c r="W760" s="155"/>
      <c r="X760" s="155"/>
      <c r="Y760" s="155"/>
      <c r="Z760" s="156"/>
      <c r="AA760" s="157"/>
      <c r="AB760" s="156"/>
      <c r="AC760" s="157"/>
      <c r="AD760" s="157"/>
      <c r="AE760" s="165"/>
    </row>
    <row r="761" spans="1:32" s="154" customFormat="1" ht="14.45" customHeight="1" x14ac:dyDescent="0.2">
      <c r="A761" s="172" t="s">
        <v>10</v>
      </c>
      <c r="B761" s="172"/>
      <c r="C761" s="173"/>
      <c r="D761" s="173"/>
      <c r="E761" s="173"/>
      <c r="F761" s="174" t="s">
        <v>26</v>
      </c>
      <c r="G761" s="174"/>
      <c r="H761" s="175" t="s">
        <v>39</v>
      </c>
      <c r="I761" s="176" t="s">
        <v>40</v>
      </c>
      <c r="J761" s="175" t="s">
        <v>38</v>
      </c>
      <c r="K761" s="172"/>
      <c r="L761" s="172" t="s">
        <v>10</v>
      </c>
      <c r="M761" s="173"/>
      <c r="N761" s="173"/>
      <c r="O761" s="173"/>
      <c r="P761" s="175"/>
      <c r="Q761" s="174" t="s">
        <v>26</v>
      </c>
      <c r="R761" s="175"/>
      <c r="S761" s="175" t="s">
        <v>39</v>
      </c>
      <c r="T761" s="176" t="s">
        <v>40</v>
      </c>
      <c r="U761" s="172" t="s">
        <v>38</v>
      </c>
      <c r="V761" s="172"/>
      <c r="W761" s="173" t="s">
        <v>10</v>
      </c>
      <c r="X761" s="173"/>
      <c r="Y761" s="173"/>
      <c r="Z761" s="174"/>
      <c r="AA761" s="175"/>
      <c r="AB761" s="174" t="s">
        <v>26</v>
      </c>
      <c r="AC761" s="175"/>
      <c r="AD761" s="175" t="s">
        <v>39</v>
      </c>
      <c r="AE761" s="176" t="s">
        <v>40</v>
      </c>
      <c r="AF761" s="172" t="s">
        <v>38</v>
      </c>
    </row>
    <row r="762" spans="1:32" s="154" customFormat="1" ht="5.0999999999999996" customHeight="1" x14ac:dyDescent="0.2">
      <c r="A762" s="177"/>
      <c r="B762" s="177"/>
      <c r="C762" s="178"/>
      <c r="D762" s="178"/>
      <c r="E762" s="178"/>
      <c r="F762" s="179"/>
      <c r="G762" s="179"/>
      <c r="H762" s="180"/>
      <c r="I762" s="181"/>
      <c r="J762" s="180"/>
      <c r="K762" s="177"/>
      <c r="L762" s="177"/>
      <c r="M762" s="178"/>
      <c r="N762" s="178"/>
      <c r="O762" s="178"/>
      <c r="P762" s="180"/>
      <c r="Q762" s="179"/>
      <c r="R762" s="180"/>
      <c r="S762" s="180"/>
      <c r="T762" s="181"/>
      <c r="U762" s="177"/>
      <c r="V762" s="177"/>
      <c r="W762" s="178"/>
      <c r="X762" s="178"/>
      <c r="Y762" s="178"/>
      <c r="Z762" s="179"/>
      <c r="AA762" s="180"/>
      <c r="AB762" s="179"/>
      <c r="AC762" s="180"/>
      <c r="AD762" s="180"/>
      <c r="AE762" s="181"/>
      <c r="AF762" s="177"/>
    </row>
    <row r="763" spans="1:32" s="154" customFormat="1" ht="14.45" customHeight="1" x14ac:dyDescent="0.2">
      <c r="A763" s="182" t="s">
        <v>2913</v>
      </c>
      <c r="B763" s="182" t="s">
        <v>2914</v>
      </c>
      <c r="C763" s="183" t="s">
        <v>2824</v>
      </c>
      <c r="D763" s="183" t="s">
        <v>2825</v>
      </c>
      <c r="E763" s="183"/>
      <c r="F763" s="184" t="s">
        <v>47</v>
      </c>
      <c r="G763" s="184"/>
      <c r="H763" s="185">
        <v>120</v>
      </c>
      <c r="I763" s="186">
        <v>0</v>
      </c>
      <c r="J763" s="185"/>
      <c r="K763" s="177"/>
      <c r="L763" s="182" t="s">
        <v>2981</v>
      </c>
      <c r="M763" s="183" t="s">
        <v>2982</v>
      </c>
      <c r="N763" s="183" t="s">
        <v>2824</v>
      </c>
      <c r="O763" s="183" t="s">
        <v>2825</v>
      </c>
      <c r="P763" s="185"/>
      <c r="Q763" s="184" t="s">
        <v>47</v>
      </c>
      <c r="R763" s="185"/>
      <c r="S763" s="185">
        <v>67</v>
      </c>
      <c r="T763" s="186">
        <v>0</v>
      </c>
      <c r="U763" s="182"/>
      <c r="V763" s="177"/>
      <c r="W763" s="183" t="s">
        <v>3049</v>
      </c>
      <c r="X763" s="183" t="s">
        <v>3050</v>
      </c>
      <c r="Y763" s="183" t="s">
        <v>2824</v>
      </c>
      <c r="Z763" s="184" t="s">
        <v>2825</v>
      </c>
      <c r="AA763" s="185"/>
      <c r="AB763" s="184" t="s">
        <v>47</v>
      </c>
      <c r="AC763" s="185"/>
      <c r="AD763" s="185">
        <v>77</v>
      </c>
      <c r="AE763" s="186">
        <v>0</v>
      </c>
      <c r="AF763" s="182"/>
    </row>
    <row r="764" spans="1:32" s="154" customFormat="1" ht="14.45" customHeight="1" x14ac:dyDescent="0.2">
      <c r="A764" s="182" t="s">
        <v>2915</v>
      </c>
      <c r="B764" s="182" t="s">
        <v>2916</v>
      </c>
      <c r="C764" s="183" t="s">
        <v>2824</v>
      </c>
      <c r="D764" s="183" t="s">
        <v>2825</v>
      </c>
      <c r="E764" s="183"/>
      <c r="F764" s="184" t="s">
        <v>47</v>
      </c>
      <c r="G764" s="184"/>
      <c r="H764" s="185">
        <v>77</v>
      </c>
      <c r="I764" s="186">
        <v>0</v>
      </c>
      <c r="J764" s="185"/>
      <c r="K764" s="177"/>
      <c r="L764" s="182" t="s">
        <v>2983</v>
      </c>
      <c r="M764" s="183" t="s">
        <v>2984</v>
      </c>
      <c r="N764" s="183" t="s">
        <v>2824</v>
      </c>
      <c r="O764" s="183" t="s">
        <v>2825</v>
      </c>
      <c r="P764" s="185"/>
      <c r="Q764" s="184" t="s">
        <v>47</v>
      </c>
      <c r="R764" s="185"/>
      <c r="S764" s="185">
        <v>67</v>
      </c>
      <c r="T764" s="186">
        <v>0</v>
      </c>
      <c r="U764" s="182"/>
      <c r="V764" s="177"/>
      <c r="W764" s="183" t="s">
        <v>3051</v>
      </c>
      <c r="X764" s="183" t="s">
        <v>3052</v>
      </c>
      <c r="Y764" s="183" t="s">
        <v>2824</v>
      </c>
      <c r="Z764" s="184" t="s">
        <v>2825</v>
      </c>
      <c r="AA764" s="185"/>
      <c r="AB764" s="184" t="s">
        <v>47</v>
      </c>
      <c r="AC764" s="185"/>
      <c r="AD764" s="185">
        <v>77</v>
      </c>
      <c r="AE764" s="186">
        <v>0</v>
      </c>
      <c r="AF764" s="182"/>
    </row>
    <row r="765" spans="1:32" s="154" customFormat="1" ht="14.45" customHeight="1" x14ac:dyDescent="0.2">
      <c r="A765" s="182" t="s">
        <v>2917</v>
      </c>
      <c r="B765" s="182" t="s">
        <v>2918</v>
      </c>
      <c r="C765" s="183" t="s">
        <v>2824</v>
      </c>
      <c r="D765" s="183" t="s">
        <v>2825</v>
      </c>
      <c r="E765" s="183"/>
      <c r="F765" s="184" t="s">
        <v>47</v>
      </c>
      <c r="G765" s="184"/>
      <c r="H765" s="185">
        <v>50</v>
      </c>
      <c r="I765" s="186">
        <v>0</v>
      </c>
      <c r="J765" s="185"/>
      <c r="K765" s="177"/>
      <c r="L765" s="182" t="s">
        <v>2985</v>
      </c>
      <c r="M765" s="183" t="s">
        <v>2986</v>
      </c>
      <c r="N765" s="183" t="s">
        <v>2824</v>
      </c>
      <c r="O765" s="183" t="s">
        <v>2825</v>
      </c>
      <c r="P765" s="185"/>
      <c r="Q765" s="184" t="s">
        <v>47</v>
      </c>
      <c r="R765" s="185"/>
      <c r="S765" s="185">
        <v>67</v>
      </c>
      <c r="T765" s="186">
        <v>0</v>
      </c>
      <c r="U765" s="182"/>
      <c r="V765" s="177"/>
      <c r="W765" s="183" t="s">
        <v>3053</v>
      </c>
      <c r="X765" s="183" t="s">
        <v>3054</v>
      </c>
      <c r="Y765" s="183" t="s">
        <v>2824</v>
      </c>
      <c r="Z765" s="184" t="s">
        <v>2825</v>
      </c>
      <c r="AA765" s="185"/>
      <c r="AB765" s="184" t="s">
        <v>47</v>
      </c>
      <c r="AC765" s="185"/>
      <c r="AD765" s="185">
        <v>87</v>
      </c>
      <c r="AE765" s="186">
        <v>0</v>
      </c>
      <c r="AF765" s="182"/>
    </row>
    <row r="766" spans="1:32" s="154" customFormat="1" ht="14.45" customHeight="1" x14ac:dyDescent="0.2">
      <c r="A766" s="182" t="s">
        <v>2919</v>
      </c>
      <c r="B766" s="182" t="s">
        <v>2920</v>
      </c>
      <c r="C766" s="183" t="s">
        <v>2824</v>
      </c>
      <c r="D766" s="183" t="s">
        <v>2825</v>
      </c>
      <c r="E766" s="183"/>
      <c r="F766" s="184" t="s">
        <v>47</v>
      </c>
      <c r="G766" s="184"/>
      <c r="H766" s="185">
        <v>127</v>
      </c>
      <c r="I766" s="186">
        <v>0</v>
      </c>
      <c r="J766" s="185"/>
      <c r="K766" s="177"/>
      <c r="L766" s="182" t="s">
        <v>2987</v>
      </c>
      <c r="M766" s="183" t="s">
        <v>2988</v>
      </c>
      <c r="N766" s="183" t="s">
        <v>2824</v>
      </c>
      <c r="O766" s="183" t="s">
        <v>2825</v>
      </c>
      <c r="P766" s="185"/>
      <c r="Q766" s="184" t="s">
        <v>47</v>
      </c>
      <c r="R766" s="185"/>
      <c r="S766" s="185">
        <v>28</v>
      </c>
      <c r="T766" s="186">
        <v>0</v>
      </c>
      <c r="U766" s="182"/>
      <c r="V766" s="177"/>
      <c r="W766" s="183" t="s">
        <v>3055</v>
      </c>
      <c r="X766" s="183" t="s">
        <v>3056</v>
      </c>
      <c r="Y766" s="183" t="s">
        <v>2824</v>
      </c>
      <c r="Z766" s="184" t="s">
        <v>2825</v>
      </c>
      <c r="AA766" s="185"/>
      <c r="AB766" s="184" t="s">
        <v>47</v>
      </c>
      <c r="AC766" s="185"/>
      <c r="AD766" s="185">
        <v>77</v>
      </c>
      <c r="AE766" s="186">
        <v>0</v>
      </c>
      <c r="AF766" s="182"/>
    </row>
    <row r="767" spans="1:32" s="154" customFormat="1" ht="14.45" customHeight="1" x14ac:dyDescent="0.2">
      <c r="A767" s="182" t="s">
        <v>2921</v>
      </c>
      <c r="B767" s="182" t="s">
        <v>2922</v>
      </c>
      <c r="C767" s="183" t="s">
        <v>2824</v>
      </c>
      <c r="D767" s="183" t="s">
        <v>2825</v>
      </c>
      <c r="E767" s="183"/>
      <c r="F767" s="184" t="s">
        <v>47</v>
      </c>
      <c r="G767" s="184"/>
      <c r="H767" s="185">
        <v>127</v>
      </c>
      <c r="I767" s="186">
        <v>0</v>
      </c>
      <c r="J767" s="185"/>
      <c r="K767" s="177"/>
      <c r="L767" s="182" t="s">
        <v>2989</v>
      </c>
      <c r="M767" s="183" t="s">
        <v>2990</v>
      </c>
      <c r="N767" s="183" t="s">
        <v>2824</v>
      </c>
      <c r="O767" s="183" t="s">
        <v>2825</v>
      </c>
      <c r="P767" s="185"/>
      <c r="Q767" s="184" t="s">
        <v>47</v>
      </c>
      <c r="R767" s="185"/>
      <c r="S767" s="185">
        <v>67</v>
      </c>
      <c r="T767" s="186">
        <v>0</v>
      </c>
      <c r="U767" s="182"/>
      <c r="V767" s="177"/>
      <c r="W767" s="183" t="s">
        <v>3057</v>
      </c>
      <c r="X767" s="183" t="s">
        <v>3058</v>
      </c>
      <c r="Y767" s="183" t="s">
        <v>2824</v>
      </c>
      <c r="Z767" s="184" t="s">
        <v>2825</v>
      </c>
      <c r="AA767" s="185"/>
      <c r="AB767" s="184" t="s">
        <v>47</v>
      </c>
      <c r="AC767" s="185"/>
      <c r="AD767" s="185">
        <v>77</v>
      </c>
      <c r="AE767" s="186">
        <v>0</v>
      </c>
      <c r="AF767" s="182"/>
    </row>
    <row r="768" spans="1:32" s="154" customFormat="1" ht="14.45" customHeight="1" x14ac:dyDescent="0.2">
      <c r="A768" s="182" t="s">
        <v>2923</v>
      </c>
      <c r="B768" s="182" t="s">
        <v>2924</v>
      </c>
      <c r="C768" s="183" t="s">
        <v>2824</v>
      </c>
      <c r="D768" s="183" t="s">
        <v>2825</v>
      </c>
      <c r="E768" s="183"/>
      <c r="F768" s="184" t="s">
        <v>47</v>
      </c>
      <c r="G768" s="184"/>
      <c r="H768" s="185">
        <v>117</v>
      </c>
      <c r="I768" s="186">
        <v>0</v>
      </c>
      <c r="J768" s="185"/>
      <c r="K768" s="177"/>
      <c r="L768" s="182" t="s">
        <v>2991</v>
      </c>
      <c r="M768" s="183" t="s">
        <v>2992</v>
      </c>
      <c r="N768" s="183" t="s">
        <v>2824</v>
      </c>
      <c r="O768" s="183" t="s">
        <v>2825</v>
      </c>
      <c r="P768" s="185"/>
      <c r="Q768" s="184" t="s">
        <v>47</v>
      </c>
      <c r="R768" s="185"/>
      <c r="S768" s="185">
        <v>67</v>
      </c>
      <c r="T768" s="186">
        <v>0</v>
      </c>
      <c r="U768" s="182"/>
      <c r="V768" s="177"/>
      <c r="W768" s="173" t="s">
        <v>3059</v>
      </c>
      <c r="X768" s="183"/>
      <c r="Y768" s="183"/>
      <c r="Z768" s="184"/>
      <c r="AA768" s="185"/>
      <c r="AB768" s="184"/>
      <c r="AC768" s="185"/>
      <c r="AD768" s="185">
        <f>(SUM(S746:S756) + SUM(AD723:AD756) + SUM(H763:H796) + SUM(S763:S796) + SUM(AD763:AD767))</f>
        <v>10471</v>
      </c>
      <c r="AE768" s="186">
        <f>(SUM(T746:T756) + SUM(AE723:AE756) + SUM(I763:I796) + SUM(T763:T796) + SUM(AE763:AE767))</f>
        <v>0</v>
      </c>
      <c r="AF768" s="182">
        <f>(SUM(U746:U756) + SUM(AF723:AF756) + SUM(J763:J796) + SUM(U763:U796) + SUM(AF763:AF767))</f>
        <v>0</v>
      </c>
    </row>
    <row r="769" spans="1:32" s="154" customFormat="1" ht="14.45" customHeight="1" x14ac:dyDescent="0.25">
      <c r="A769" s="182" t="s">
        <v>2925</v>
      </c>
      <c r="B769" s="182" t="s">
        <v>2926</v>
      </c>
      <c r="C769" s="183" t="s">
        <v>2824</v>
      </c>
      <c r="D769" s="183" t="s">
        <v>2825</v>
      </c>
      <c r="E769" s="183"/>
      <c r="F769" s="184" t="s">
        <v>47</v>
      </c>
      <c r="G769" s="184"/>
      <c r="H769" s="185">
        <v>127</v>
      </c>
      <c r="I769" s="186">
        <v>0</v>
      </c>
      <c r="J769" s="185"/>
      <c r="K769" s="177"/>
      <c r="L769" s="182" t="s">
        <v>2993</v>
      </c>
      <c r="M769" s="183" t="s">
        <v>2994</v>
      </c>
      <c r="N769" s="183" t="s">
        <v>2824</v>
      </c>
      <c r="O769" s="183" t="s">
        <v>2825</v>
      </c>
      <c r="P769" s="185"/>
      <c r="Q769" s="184" t="s">
        <v>47</v>
      </c>
      <c r="R769" s="185"/>
      <c r="S769" s="185">
        <v>87</v>
      </c>
      <c r="T769" s="186">
        <v>0</v>
      </c>
      <c r="U769" s="182"/>
      <c r="V769" s="177"/>
      <c r="W769" s="211" t="s">
        <v>3060</v>
      </c>
      <c r="X769" s="212"/>
      <c r="Y769" s="212"/>
      <c r="Z769" s="212"/>
      <c r="AA769" s="212"/>
      <c r="AB769" s="212"/>
      <c r="AC769" s="212"/>
      <c r="AD769" s="212"/>
      <c r="AE769" s="212"/>
      <c r="AF769" s="213"/>
    </row>
    <row r="770" spans="1:32" s="154" customFormat="1" ht="14.45" customHeight="1" x14ac:dyDescent="0.2">
      <c r="A770" s="182" t="s">
        <v>2927</v>
      </c>
      <c r="B770" s="182" t="s">
        <v>2928</v>
      </c>
      <c r="C770" s="183" t="s">
        <v>2824</v>
      </c>
      <c r="D770" s="183" t="s">
        <v>2825</v>
      </c>
      <c r="E770" s="183"/>
      <c r="F770" s="184" t="s">
        <v>47</v>
      </c>
      <c r="G770" s="184"/>
      <c r="H770" s="185">
        <v>127</v>
      </c>
      <c r="I770" s="186">
        <v>0</v>
      </c>
      <c r="J770" s="185"/>
      <c r="K770" s="177"/>
      <c r="L770" s="182" t="s">
        <v>2995</v>
      </c>
      <c r="M770" s="183" t="s">
        <v>2996</v>
      </c>
      <c r="N770" s="183" t="s">
        <v>2824</v>
      </c>
      <c r="O770" s="183" t="s">
        <v>2825</v>
      </c>
      <c r="P770" s="185"/>
      <c r="Q770" s="184" t="s">
        <v>47</v>
      </c>
      <c r="R770" s="185"/>
      <c r="S770" s="185">
        <v>137</v>
      </c>
      <c r="T770" s="186">
        <v>0</v>
      </c>
      <c r="U770" s="182"/>
      <c r="V770" s="177"/>
      <c r="W770" s="183" t="s">
        <v>3061</v>
      </c>
      <c r="X770" s="183" t="s">
        <v>3062</v>
      </c>
      <c r="Y770" s="183" t="s">
        <v>3063</v>
      </c>
      <c r="Z770" s="184" t="s">
        <v>3064</v>
      </c>
      <c r="AA770" s="185"/>
      <c r="AB770" s="184" t="s">
        <v>47</v>
      </c>
      <c r="AC770" s="185"/>
      <c r="AD770" s="185">
        <v>327</v>
      </c>
      <c r="AE770" s="186">
        <v>0</v>
      </c>
      <c r="AF770" s="182"/>
    </row>
    <row r="771" spans="1:32" s="154" customFormat="1" ht="14.45" customHeight="1" x14ac:dyDescent="0.2">
      <c r="A771" s="182" t="s">
        <v>2929</v>
      </c>
      <c r="B771" s="182" t="s">
        <v>2930</v>
      </c>
      <c r="C771" s="183" t="s">
        <v>2824</v>
      </c>
      <c r="D771" s="183" t="s">
        <v>2825</v>
      </c>
      <c r="E771" s="183"/>
      <c r="F771" s="184" t="s">
        <v>47</v>
      </c>
      <c r="G771" s="184"/>
      <c r="H771" s="185">
        <v>137</v>
      </c>
      <c r="I771" s="186">
        <v>0</v>
      </c>
      <c r="J771" s="185"/>
      <c r="K771" s="177"/>
      <c r="L771" s="182" t="s">
        <v>2997</v>
      </c>
      <c r="M771" s="183" t="s">
        <v>2998</v>
      </c>
      <c r="N771" s="183" t="s">
        <v>2824</v>
      </c>
      <c r="O771" s="183" t="s">
        <v>2825</v>
      </c>
      <c r="P771" s="185"/>
      <c r="Q771" s="184" t="s">
        <v>47</v>
      </c>
      <c r="R771" s="185"/>
      <c r="S771" s="185">
        <v>77</v>
      </c>
      <c r="T771" s="186">
        <v>0</v>
      </c>
      <c r="U771" s="182"/>
      <c r="V771" s="177"/>
      <c r="W771" s="183" t="s">
        <v>3065</v>
      </c>
      <c r="X771" s="183" t="s">
        <v>3066</v>
      </c>
      <c r="Y771" s="183" t="s">
        <v>3063</v>
      </c>
      <c r="Z771" s="184" t="s">
        <v>3064</v>
      </c>
      <c r="AA771" s="185"/>
      <c r="AB771" s="184" t="s">
        <v>47</v>
      </c>
      <c r="AC771" s="185"/>
      <c r="AD771" s="185">
        <v>312</v>
      </c>
      <c r="AE771" s="186">
        <v>0</v>
      </c>
      <c r="AF771" s="182"/>
    </row>
    <row r="772" spans="1:32" s="154" customFormat="1" ht="14.45" customHeight="1" x14ac:dyDescent="0.2">
      <c r="A772" s="182" t="s">
        <v>2931</v>
      </c>
      <c r="B772" s="182" t="s">
        <v>2932</v>
      </c>
      <c r="C772" s="183" t="s">
        <v>2824</v>
      </c>
      <c r="D772" s="183" t="s">
        <v>2825</v>
      </c>
      <c r="E772" s="183"/>
      <c r="F772" s="184" t="s">
        <v>47</v>
      </c>
      <c r="G772" s="184"/>
      <c r="H772" s="185">
        <v>117</v>
      </c>
      <c r="I772" s="186">
        <v>0</v>
      </c>
      <c r="J772" s="185"/>
      <c r="K772" s="177"/>
      <c r="L772" s="182" t="s">
        <v>2999</v>
      </c>
      <c r="M772" s="183" t="s">
        <v>3000</v>
      </c>
      <c r="N772" s="183" t="s">
        <v>2824</v>
      </c>
      <c r="O772" s="183" t="s">
        <v>2825</v>
      </c>
      <c r="P772" s="185"/>
      <c r="Q772" s="184" t="s">
        <v>47</v>
      </c>
      <c r="R772" s="185"/>
      <c r="S772" s="185">
        <v>107</v>
      </c>
      <c r="T772" s="186">
        <v>0</v>
      </c>
      <c r="U772" s="182"/>
      <c r="V772" s="177"/>
      <c r="W772" s="183" t="s">
        <v>3067</v>
      </c>
      <c r="X772" s="183" t="s">
        <v>3068</v>
      </c>
      <c r="Y772" s="183" t="s">
        <v>3063</v>
      </c>
      <c r="Z772" s="184" t="s">
        <v>3064</v>
      </c>
      <c r="AA772" s="185"/>
      <c r="AB772" s="184" t="s">
        <v>47</v>
      </c>
      <c r="AC772" s="185"/>
      <c r="AD772" s="185">
        <v>562</v>
      </c>
      <c r="AE772" s="186">
        <v>0</v>
      </c>
      <c r="AF772" s="182"/>
    </row>
    <row r="773" spans="1:32" s="154" customFormat="1" ht="14.45" customHeight="1" x14ac:dyDescent="0.2">
      <c r="A773" s="182" t="s">
        <v>2933</v>
      </c>
      <c r="B773" s="182" t="s">
        <v>2934</v>
      </c>
      <c r="C773" s="183" t="s">
        <v>2824</v>
      </c>
      <c r="D773" s="183" t="s">
        <v>2825</v>
      </c>
      <c r="E773" s="183"/>
      <c r="F773" s="184" t="s">
        <v>47</v>
      </c>
      <c r="G773" s="184"/>
      <c r="H773" s="185">
        <v>97</v>
      </c>
      <c r="I773" s="186">
        <v>0</v>
      </c>
      <c r="J773" s="185"/>
      <c r="K773" s="177"/>
      <c r="L773" s="182" t="s">
        <v>3001</v>
      </c>
      <c r="M773" s="183" t="s">
        <v>3002</v>
      </c>
      <c r="N773" s="183" t="s">
        <v>2824</v>
      </c>
      <c r="O773" s="183" t="s">
        <v>2825</v>
      </c>
      <c r="P773" s="185"/>
      <c r="Q773" s="184" t="s">
        <v>47</v>
      </c>
      <c r="R773" s="185"/>
      <c r="S773" s="185">
        <v>117</v>
      </c>
      <c r="T773" s="186">
        <v>0</v>
      </c>
      <c r="U773" s="182"/>
      <c r="V773" s="177"/>
      <c r="W773" s="183" t="s">
        <v>3069</v>
      </c>
      <c r="X773" s="183" t="s">
        <v>3070</v>
      </c>
      <c r="Y773" s="183" t="s">
        <v>3063</v>
      </c>
      <c r="Z773" s="184" t="s">
        <v>3064</v>
      </c>
      <c r="AA773" s="185"/>
      <c r="AB773" s="184" t="s">
        <v>47</v>
      </c>
      <c r="AC773" s="185"/>
      <c r="AD773" s="185">
        <v>312</v>
      </c>
      <c r="AE773" s="186">
        <v>0</v>
      </c>
      <c r="AF773" s="182"/>
    </row>
    <row r="774" spans="1:32" s="154" customFormat="1" ht="14.45" customHeight="1" x14ac:dyDescent="0.2">
      <c r="A774" s="182" t="s">
        <v>2935</v>
      </c>
      <c r="B774" s="182" t="s">
        <v>2936</v>
      </c>
      <c r="C774" s="183" t="s">
        <v>2824</v>
      </c>
      <c r="D774" s="183" t="s">
        <v>2825</v>
      </c>
      <c r="E774" s="183"/>
      <c r="F774" s="184" t="s">
        <v>47</v>
      </c>
      <c r="G774" s="184"/>
      <c r="H774" s="185">
        <v>157</v>
      </c>
      <c r="I774" s="186">
        <v>0</v>
      </c>
      <c r="J774" s="185"/>
      <c r="K774" s="177"/>
      <c r="L774" s="182" t="s">
        <v>3003</v>
      </c>
      <c r="M774" s="183" t="s">
        <v>3004</v>
      </c>
      <c r="N774" s="183" t="s">
        <v>2824</v>
      </c>
      <c r="O774" s="183" t="s">
        <v>2825</v>
      </c>
      <c r="P774" s="185"/>
      <c r="Q774" s="184" t="s">
        <v>47</v>
      </c>
      <c r="R774" s="185"/>
      <c r="S774" s="185">
        <v>77</v>
      </c>
      <c r="T774" s="186">
        <v>0</v>
      </c>
      <c r="U774" s="182"/>
      <c r="V774" s="177"/>
      <c r="W774" s="183" t="s">
        <v>3071</v>
      </c>
      <c r="X774" s="183" t="s">
        <v>3072</v>
      </c>
      <c r="Y774" s="183" t="s">
        <v>3063</v>
      </c>
      <c r="Z774" s="184" t="s">
        <v>3064</v>
      </c>
      <c r="AA774" s="185"/>
      <c r="AB774" s="184" t="s">
        <v>47</v>
      </c>
      <c r="AC774" s="185"/>
      <c r="AD774" s="185">
        <v>212</v>
      </c>
      <c r="AE774" s="186">
        <v>0</v>
      </c>
      <c r="AF774" s="182"/>
    </row>
    <row r="775" spans="1:32" s="154" customFormat="1" ht="14.45" customHeight="1" x14ac:dyDescent="0.2">
      <c r="A775" s="182" t="s">
        <v>2937</v>
      </c>
      <c r="B775" s="182" t="s">
        <v>2938</v>
      </c>
      <c r="C775" s="183" t="s">
        <v>2824</v>
      </c>
      <c r="D775" s="183" t="s">
        <v>2825</v>
      </c>
      <c r="E775" s="183"/>
      <c r="F775" s="184" t="s">
        <v>47</v>
      </c>
      <c r="G775" s="184"/>
      <c r="H775" s="185">
        <v>317</v>
      </c>
      <c r="I775" s="186">
        <v>0</v>
      </c>
      <c r="J775" s="185"/>
      <c r="K775" s="177"/>
      <c r="L775" s="182" t="s">
        <v>3005</v>
      </c>
      <c r="M775" s="183" t="s">
        <v>3006</v>
      </c>
      <c r="N775" s="183" t="s">
        <v>2824</v>
      </c>
      <c r="O775" s="183" t="s">
        <v>2825</v>
      </c>
      <c r="P775" s="185"/>
      <c r="Q775" s="184" t="s">
        <v>47</v>
      </c>
      <c r="R775" s="185"/>
      <c r="S775" s="185">
        <v>117</v>
      </c>
      <c r="T775" s="186">
        <v>0</v>
      </c>
      <c r="U775" s="182"/>
      <c r="V775" s="177"/>
      <c r="W775" s="183" t="s">
        <v>3073</v>
      </c>
      <c r="X775" s="183" t="s">
        <v>3074</v>
      </c>
      <c r="Y775" s="183" t="s">
        <v>3063</v>
      </c>
      <c r="Z775" s="184" t="s">
        <v>3064</v>
      </c>
      <c r="AA775" s="185"/>
      <c r="AB775" s="184" t="s">
        <v>47</v>
      </c>
      <c r="AC775" s="185"/>
      <c r="AD775" s="185">
        <v>297</v>
      </c>
      <c r="AE775" s="186">
        <v>0</v>
      </c>
      <c r="AF775" s="182"/>
    </row>
    <row r="776" spans="1:32" s="154" customFormat="1" ht="14.45" customHeight="1" x14ac:dyDescent="0.2">
      <c r="A776" s="182" t="s">
        <v>2939</v>
      </c>
      <c r="B776" s="182" t="s">
        <v>2940</v>
      </c>
      <c r="C776" s="183" t="s">
        <v>2824</v>
      </c>
      <c r="D776" s="183" t="s">
        <v>2825</v>
      </c>
      <c r="E776" s="183"/>
      <c r="F776" s="184" t="s">
        <v>47</v>
      </c>
      <c r="G776" s="184"/>
      <c r="H776" s="185">
        <v>137</v>
      </c>
      <c r="I776" s="186">
        <v>0</v>
      </c>
      <c r="J776" s="185"/>
      <c r="K776" s="177"/>
      <c r="L776" s="182" t="s">
        <v>3007</v>
      </c>
      <c r="M776" s="183" t="s">
        <v>3008</v>
      </c>
      <c r="N776" s="183" t="s">
        <v>2824</v>
      </c>
      <c r="O776" s="183" t="s">
        <v>2825</v>
      </c>
      <c r="P776" s="185"/>
      <c r="Q776" s="184" t="s">
        <v>47</v>
      </c>
      <c r="R776" s="185"/>
      <c r="S776" s="185">
        <v>117</v>
      </c>
      <c r="T776" s="186">
        <v>0</v>
      </c>
      <c r="U776" s="182"/>
      <c r="V776" s="177"/>
      <c r="W776" s="183" t="s">
        <v>3075</v>
      </c>
      <c r="X776" s="183" t="s">
        <v>3076</v>
      </c>
      <c r="Y776" s="183" t="s">
        <v>3063</v>
      </c>
      <c r="Z776" s="184" t="s">
        <v>3064</v>
      </c>
      <c r="AA776" s="185"/>
      <c r="AB776" s="184" t="s">
        <v>47</v>
      </c>
      <c r="AC776" s="185"/>
      <c r="AD776" s="185">
        <v>212</v>
      </c>
      <c r="AE776" s="186">
        <v>0</v>
      </c>
      <c r="AF776" s="182"/>
    </row>
    <row r="777" spans="1:32" s="154" customFormat="1" ht="14.45" customHeight="1" x14ac:dyDescent="0.2">
      <c r="A777" s="182" t="s">
        <v>2941</v>
      </c>
      <c r="B777" s="182" t="s">
        <v>2942</v>
      </c>
      <c r="C777" s="183" t="s">
        <v>2824</v>
      </c>
      <c r="D777" s="183" t="s">
        <v>2825</v>
      </c>
      <c r="E777" s="183"/>
      <c r="F777" s="184" t="s">
        <v>47</v>
      </c>
      <c r="G777" s="184"/>
      <c r="H777" s="185">
        <v>87</v>
      </c>
      <c r="I777" s="186">
        <v>0</v>
      </c>
      <c r="J777" s="185"/>
      <c r="K777" s="177"/>
      <c r="L777" s="182" t="s">
        <v>3009</v>
      </c>
      <c r="M777" s="183" t="s">
        <v>3010</v>
      </c>
      <c r="N777" s="183" t="s">
        <v>2824</v>
      </c>
      <c r="O777" s="183" t="s">
        <v>2825</v>
      </c>
      <c r="P777" s="185"/>
      <c r="Q777" s="184" t="s">
        <v>47</v>
      </c>
      <c r="R777" s="185"/>
      <c r="S777" s="185">
        <v>97</v>
      </c>
      <c r="T777" s="186">
        <v>0</v>
      </c>
      <c r="U777" s="182"/>
      <c r="V777" s="177"/>
      <c r="W777" s="183" t="s">
        <v>3077</v>
      </c>
      <c r="X777" s="183" t="s">
        <v>3078</v>
      </c>
      <c r="Y777" s="183" t="s">
        <v>3063</v>
      </c>
      <c r="Z777" s="184" t="s">
        <v>3064</v>
      </c>
      <c r="AA777" s="185"/>
      <c r="AB777" s="184" t="s">
        <v>47</v>
      </c>
      <c r="AC777" s="185"/>
      <c r="AD777" s="185">
        <v>512</v>
      </c>
      <c r="AE777" s="186">
        <v>0</v>
      </c>
      <c r="AF777" s="182"/>
    </row>
    <row r="778" spans="1:32" s="154" customFormat="1" ht="14.45" customHeight="1" x14ac:dyDescent="0.2">
      <c r="A778" s="182" t="s">
        <v>2943</v>
      </c>
      <c r="B778" s="182" t="s">
        <v>2944</v>
      </c>
      <c r="C778" s="183" t="s">
        <v>2824</v>
      </c>
      <c r="D778" s="183" t="s">
        <v>2825</v>
      </c>
      <c r="E778" s="183"/>
      <c r="F778" s="184" t="s">
        <v>47</v>
      </c>
      <c r="G778" s="184"/>
      <c r="H778" s="185">
        <v>77</v>
      </c>
      <c r="I778" s="186">
        <v>0</v>
      </c>
      <c r="J778" s="185"/>
      <c r="K778" s="177"/>
      <c r="L778" s="182" t="s">
        <v>3011</v>
      </c>
      <c r="M778" s="183" t="s">
        <v>3012</v>
      </c>
      <c r="N778" s="183" t="s">
        <v>2824</v>
      </c>
      <c r="O778" s="183" t="s">
        <v>2825</v>
      </c>
      <c r="P778" s="185"/>
      <c r="Q778" s="184" t="s">
        <v>47</v>
      </c>
      <c r="R778" s="185"/>
      <c r="S778" s="185">
        <v>117</v>
      </c>
      <c r="T778" s="186">
        <v>0</v>
      </c>
      <c r="U778" s="182"/>
      <c r="V778" s="177"/>
      <c r="W778" s="183" t="s">
        <v>3079</v>
      </c>
      <c r="X778" s="183" t="s">
        <v>3080</v>
      </c>
      <c r="Y778" s="183" t="s">
        <v>3063</v>
      </c>
      <c r="Z778" s="184" t="s">
        <v>3064</v>
      </c>
      <c r="AA778" s="185"/>
      <c r="AB778" s="184" t="s">
        <v>47</v>
      </c>
      <c r="AC778" s="185"/>
      <c r="AD778" s="185">
        <v>562</v>
      </c>
      <c r="AE778" s="186">
        <v>0</v>
      </c>
      <c r="AF778" s="182"/>
    </row>
    <row r="779" spans="1:32" s="154" customFormat="1" ht="14.45" customHeight="1" x14ac:dyDescent="0.2">
      <c r="A779" s="182" t="s">
        <v>2945</v>
      </c>
      <c r="B779" s="182" t="s">
        <v>2946</v>
      </c>
      <c r="C779" s="183" t="s">
        <v>2824</v>
      </c>
      <c r="D779" s="183" t="s">
        <v>2825</v>
      </c>
      <c r="E779" s="183"/>
      <c r="F779" s="184" t="s">
        <v>47</v>
      </c>
      <c r="G779" s="184"/>
      <c r="H779" s="185">
        <v>77</v>
      </c>
      <c r="I779" s="186">
        <v>0</v>
      </c>
      <c r="J779" s="185"/>
      <c r="K779" s="177"/>
      <c r="L779" s="182" t="s">
        <v>3013</v>
      </c>
      <c r="M779" s="183" t="s">
        <v>3014</v>
      </c>
      <c r="N779" s="183" t="s">
        <v>2824</v>
      </c>
      <c r="O779" s="183" t="s">
        <v>2825</v>
      </c>
      <c r="P779" s="185"/>
      <c r="Q779" s="184" t="s">
        <v>47</v>
      </c>
      <c r="R779" s="185"/>
      <c r="S779" s="185">
        <v>77</v>
      </c>
      <c r="T779" s="186">
        <v>0</v>
      </c>
      <c r="U779" s="182"/>
      <c r="V779" s="177"/>
      <c r="W779" s="183" t="s">
        <v>3081</v>
      </c>
      <c r="X779" s="183" t="s">
        <v>3082</v>
      </c>
      <c r="Y779" s="183" t="s">
        <v>3063</v>
      </c>
      <c r="Z779" s="184" t="s">
        <v>3064</v>
      </c>
      <c r="AA779" s="185"/>
      <c r="AB779" s="184" t="s">
        <v>47</v>
      </c>
      <c r="AC779" s="185"/>
      <c r="AD779" s="185">
        <v>262</v>
      </c>
      <c r="AE779" s="186">
        <v>0</v>
      </c>
      <c r="AF779" s="182"/>
    </row>
    <row r="780" spans="1:32" s="154" customFormat="1" ht="14.45" customHeight="1" x14ac:dyDescent="0.2">
      <c r="A780" s="182" t="s">
        <v>2947</v>
      </c>
      <c r="B780" s="182" t="s">
        <v>2948</v>
      </c>
      <c r="C780" s="183" t="s">
        <v>2824</v>
      </c>
      <c r="D780" s="183" t="s">
        <v>2825</v>
      </c>
      <c r="E780" s="183"/>
      <c r="F780" s="184" t="s">
        <v>47</v>
      </c>
      <c r="G780" s="184"/>
      <c r="H780" s="185">
        <v>77</v>
      </c>
      <c r="I780" s="186">
        <v>0</v>
      </c>
      <c r="J780" s="185"/>
      <c r="K780" s="177"/>
      <c r="L780" s="182" t="s">
        <v>3015</v>
      </c>
      <c r="M780" s="183" t="s">
        <v>3016</v>
      </c>
      <c r="N780" s="183" t="s">
        <v>2824</v>
      </c>
      <c r="O780" s="183" t="s">
        <v>2825</v>
      </c>
      <c r="P780" s="185"/>
      <c r="Q780" s="184" t="s">
        <v>47</v>
      </c>
      <c r="R780" s="185"/>
      <c r="S780" s="185">
        <v>87</v>
      </c>
      <c r="T780" s="186">
        <v>0</v>
      </c>
      <c r="U780" s="182"/>
      <c r="V780" s="177"/>
      <c r="W780" s="183" t="s">
        <v>3083</v>
      </c>
      <c r="X780" s="183" t="s">
        <v>3084</v>
      </c>
      <c r="Y780" s="183" t="s">
        <v>3063</v>
      </c>
      <c r="Z780" s="184" t="s">
        <v>3064</v>
      </c>
      <c r="AA780" s="185"/>
      <c r="AB780" s="184" t="s">
        <v>47</v>
      </c>
      <c r="AC780" s="185"/>
      <c r="AD780" s="185">
        <v>747</v>
      </c>
      <c r="AE780" s="186">
        <v>0</v>
      </c>
      <c r="AF780" s="182"/>
    </row>
    <row r="781" spans="1:32" s="154" customFormat="1" ht="14.45" customHeight="1" x14ac:dyDescent="0.2">
      <c r="A781" s="182" t="s">
        <v>2949</v>
      </c>
      <c r="B781" s="182" t="s">
        <v>2950</v>
      </c>
      <c r="C781" s="183" t="s">
        <v>2824</v>
      </c>
      <c r="D781" s="183" t="s">
        <v>2825</v>
      </c>
      <c r="E781" s="183"/>
      <c r="F781" s="184" t="s">
        <v>47</v>
      </c>
      <c r="G781" s="184"/>
      <c r="H781" s="185">
        <v>87</v>
      </c>
      <c r="I781" s="186">
        <v>0</v>
      </c>
      <c r="J781" s="185"/>
      <c r="K781" s="177"/>
      <c r="L781" s="182" t="s">
        <v>3017</v>
      </c>
      <c r="M781" s="183" t="s">
        <v>3018</v>
      </c>
      <c r="N781" s="183" t="s">
        <v>2824</v>
      </c>
      <c r="O781" s="183" t="s">
        <v>2825</v>
      </c>
      <c r="P781" s="185"/>
      <c r="Q781" s="184" t="s">
        <v>47</v>
      </c>
      <c r="R781" s="185"/>
      <c r="S781" s="185">
        <v>29</v>
      </c>
      <c r="T781" s="186">
        <v>0</v>
      </c>
      <c r="U781" s="182"/>
      <c r="V781" s="177"/>
      <c r="W781" s="183" t="s">
        <v>3085</v>
      </c>
      <c r="X781" s="183" t="s">
        <v>3086</v>
      </c>
      <c r="Y781" s="183" t="s">
        <v>3063</v>
      </c>
      <c r="Z781" s="184" t="s">
        <v>3064</v>
      </c>
      <c r="AA781" s="185"/>
      <c r="AB781" s="184" t="s">
        <v>47</v>
      </c>
      <c r="AC781" s="185"/>
      <c r="AD781" s="185">
        <v>163</v>
      </c>
      <c r="AE781" s="186">
        <v>0</v>
      </c>
      <c r="AF781" s="182"/>
    </row>
    <row r="782" spans="1:32" s="154" customFormat="1" ht="14.45" customHeight="1" x14ac:dyDescent="0.2">
      <c r="A782" s="182" t="s">
        <v>2951</v>
      </c>
      <c r="B782" s="182" t="s">
        <v>2952</v>
      </c>
      <c r="C782" s="183" t="s">
        <v>2824</v>
      </c>
      <c r="D782" s="183" t="s">
        <v>2825</v>
      </c>
      <c r="E782" s="183"/>
      <c r="F782" s="184" t="s">
        <v>47</v>
      </c>
      <c r="G782" s="184"/>
      <c r="H782" s="185">
        <v>87</v>
      </c>
      <c r="I782" s="186">
        <v>0</v>
      </c>
      <c r="J782" s="185"/>
      <c r="K782" s="177"/>
      <c r="L782" s="182" t="s">
        <v>3019</v>
      </c>
      <c r="M782" s="183" t="s">
        <v>3020</v>
      </c>
      <c r="N782" s="183" t="s">
        <v>2824</v>
      </c>
      <c r="O782" s="183" t="s">
        <v>2825</v>
      </c>
      <c r="P782" s="185"/>
      <c r="Q782" s="184" t="s">
        <v>47</v>
      </c>
      <c r="R782" s="185"/>
      <c r="S782" s="185">
        <v>29</v>
      </c>
      <c r="T782" s="186">
        <v>0</v>
      </c>
      <c r="U782" s="182"/>
      <c r="V782" s="177"/>
      <c r="W782" s="183" t="s">
        <v>3087</v>
      </c>
      <c r="X782" s="183" t="s">
        <v>3088</v>
      </c>
      <c r="Y782" s="183" t="s">
        <v>3063</v>
      </c>
      <c r="Z782" s="184" t="s">
        <v>3064</v>
      </c>
      <c r="AA782" s="185"/>
      <c r="AB782" s="184" t="s">
        <v>47</v>
      </c>
      <c r="AC782" s="185"/>
      <c r="AD782" s="185">
        <v>397</v>
      </c>
      <c r="AE782" s="186">
        <v>0</v>
      </c>
      <c r="AF782" s="182"/>
    </row>
    <row r="783" spans="1:32" s="154" customFormat="1" ht="14.45" customHeight="1" x14ac:dyDescent="0.2">
      <c r="A783" s="182" t="s">
        <v>2953</v>
      </c>
      <c r="B783" s="182" t="s">
        <v>2954</v>
      </c>
      <c r="C783" s="183" t="s">
        <v>2824</v>
      </c>
      <c r="D783" s="183" t="s">
        <v>2825</v>
      </c>
      <c r="E783" s="183"/>
      <c r="F783" s="184" t="s">
        <v>47</v>
      </c>
      <c r="G783" s="184"/>
      <c r="H783" s="185">
        <v>87</v>
      </c>
      <c r="I783" s="186">
        <v>0</v>
      </c>
      <c r="J783" s="185"/>
      <c r="K783" s="177"/>
      <c r="L783" s="182" t="s">
        <v>3021</v>
      </c>
      <c r="M783" s="183" t="s">
        <v>3022</v>
      </c>
      <c r="N783" s="183" t="s">
        <v>2824</v>
      </c>
      <c r="O783" s="183" t="s">
        <v>2825</v>
      </c>
      <c r="P783" s="185"/>
      <c r="Q783" s="184" t="s">
        <v>47</v>
      </c>
      <c r="R783" s="185"/>
      <c r="S783" s="185">
        <v>29</v>
      </c>
      <c r="T783" s="186">
        <v>0</v>
      </c>
      <c r="U783" s="182"/>
      <c r="V783" s="177"/>
      <c r="W783" s="183" t="s">
        <v>3089</v>
      </c>
      <c r="X783" s="183" t="s">
        <v>3090</v>
      </c>
      <c r="Y783" s="183" t="s">
        <v>3063</v>
      </c>
      <c r="Z783" s="184" t="s">
        <v>3064</v>
      </c>
      <c r="AA783" s="185"/>
      <c r="AB783" s="184" t="s">
        <v>47</v>
      </c>
      <c r="AC783" s="185"/>
      <c r="AD783" s="185">
        <v>347</v>
      </c>
      <c r="AE783" s="186">
        <v>0</v>
      </c>
      <c r="AF783" s="182"/>
    </row>
    <row r="784" spans="1:32" s="154" customFormat="1" ht="14.45" customHeight="1" x14ac:dyDescent="0.2">
      <c r="A784" s="182" t="s">
        <v>2955</v>
      </c>
      <c r="B784" s="182" t="s">
        <v>2956</v>
      </c>
      <c r="C784" s="183" t="s">
        <v>2824</v>
      </c>
      <c r="D784" s="183" t="s">
        <v>2825</v>
      </c>
      <c r="E784" s="183"/>
      <c r="F784" s="184" t="s">
        <v>47</v>
      </c>
      <c r="G784" s="184"/>
      <c r="H784" s="185">
        <v>87</v>
      </c>
      <c r="I784" s="186">
        <v>0</v>
      </c>
      <c r="J784" s="185"/>
      <c r="K784" s="177"/>
      <c r="L784" s="182" t="s">
        <v>3023</v>
      </c>
      <c r="M784" s="183" t="s">
        <v>3024</v>
      </c>
      <c r="N784" s="183" t="s">
        <v>2824</v>
      </c>
      <c r="O784" s="183" t="s">
        <v>2825</v>
      </c>
      <c r="P784" s="185"/>
      <c r="Q784" s="184" t="s">
        <v>47</v>
      </c>
      <c r="R784" s="185"/>
      <c r="S784" s="185">
        <v>90</v>
      </c>
      <c r="T784" s="186">
        <v>0</v>
      </c>
      <c r="U784" s="182"/>
      <c r="V784" s="177"/>
      <c r="W784" s="183" t="s">
        <v>3091</v>
      </c>
      <c r="X784" s="183" t="s">
        <v>3092</v>
      </c>
      <c r="Y784" s="183" t="s">
        <v>3063</v>
      </c>
      <c r="Z784" s="184" t="s">
        <v>3064</v>
      </c>
      <c r="AA784" s="185"/>
      <c r="AB784" s="184" t="s">
        <v>47</v>
      </c>
      <c r="AC784" s="185"/>
      <c r="AD784" s="185">
        <v>212</v>
      </c>
      <c r="AE784" s="186">
        <v>0</v>
      </c>
      <c r="AF784" s="182"/>
    </row>
    <row r="785" spans="1:32" s="154" customFormat="1" ht="14.45" customHeight="1" x14ac:dyDescent="0.2">
      <c r="A785" s="182" t="s">
        <v>2957</v>
      </c>
      <c r="B785" s="182" t="s">
        <v>2958</v>
      </c>
      <c r="C785" s="183" t="s">
        <v>2824</v>
      </c>
      <c r="D785" s="183" t="s">
        <v>2825</v>
      </c>
      <c r="E785" s="183"/>
      <c r="F785" s="184" t="s">
        <v>47</v>
      </c>
      <c r="G785" s="184"/>
      <c r="H785" s="185">
        <v>147</v>
      </c>
      <c r="I785" s="186">
        <v>0</v>
      </c>
      <c r="J785" s="185"/>
      <c r="K785" s="177"/>
      <c r="L785" s="182" t="s">
        <v>3025</v>
      </c>
      <c r="M785" s="183" t="s">
        <v>3026</v>
      </c>
      <c r="N785" s="183" t="s">
        <v>2824</v>
      </c>
      <c r="O785" s="183" t="s">
        <v>2825</v>
      </c>
      <c r="P785" s="185"/>
      <c r="Q785" s="184" t="s">
        <v>47</v>
      </c>
      <c r="R785" s="185"/>
      <c r="S785" s="185">
        <v>90</v>
      </c>
      <c r="T785" s="186">
        <v>0</v>
      </c>
      <c r="U785" s="182"/>
      <c r="V785" s="177"/>
      <c r="W785" s="183" t="s">
        <v>3093</v>
      </c>
      <c r="X785" s="183" t="s">
        <v>3094</v>
      </c>
      <c r="Y785" s="183" t="s">
        <v>3063</v>
      </c>
      <c r="Z785" s="184" t="s">
        <v>3064</v>
      </c>
      <c r="AA785" s="185"/>
      <c r="AB785" s="184" t="s">
        <v>47</v>
      </c>
      <c r="AC785" s="185"/>
      <c r="AD785" s="185">
        <v>327</v>
      </c>
      <c r="AE785" s="186">
        <v>0</v>
      </c>
      <c r="AF785" s="182"/>
    </row>
    <row r="786" spans="1:32" s="154" customFormat="1" ht="14.45" customHeight="1" x14ac:dyDescent="0.2">
      <c r="A786" s="182" t="s">
        <v>2959</v>
      </c>
      <c r="B786" s="182" t="s">
        <v>2960</v>
      </c>
      <c r="C786" s="183" t="s">
        <v>2824</v>
      </c>
      <c r="D786" s="183" t="s">
        <v>2825</v>
      </c>
      <c r="E786" s="183"/>
      <c r="F786" s="184" t="s">
        <v>47</v>
      </c>
      <c r="G786" s="184"/>
      <c r="H786" s="185">
        <v>127</v>
      </c>
      <c r="I786" s="186">
        <v>0</v>
      </c>
      <c r="J786" s="185"/>
      <c r="K786" s="177"/>
      <c r="L786" s="182" t="s">
        <v>3027</v>
      </c>
      <c r="M786" s="183" t="s">
        <v>3028</v>
      </c>
      <c r="N786" s="183" t="s">
        <v>2824</v>
      </c>
      <c r="O786" s="183" t="s">
        <v>2825</v>
      </c>
      <c r="P786" s="185"/>
      <c r="Q786" s="184" t="s">
        <v>47</v>
      </c>
      <c r="R786" s="185"/>
      <c r="S786" s="185">
        <v>90</v>
      </c>
      <c r="T786" s="186">
        <v>0</v>
      </c>
      <c r="U786" s="182"/>
      <c r="V786" s="177"/>
      <c r="W786" s="183" t="s">
        <v>3095</v>
      </c>
      <c r="X786" s="183" t="s">
        <v>3096</v>
      </c>
      <c r="Y786" s="183" t="s">
        <v>3063</v>
      </c>
      <c r="Z786" s="184" t="s">
        <v>3064</v>
      </c>
      <c r="AA786" s="185"/>
      <c r="AB786" s="184" t="s">
        <v>47</v>
      </c>
      <c r="AC786" s="185"/>
      <c r="AD786" s="185">
        <v>462</v>
      </c>
      <c r="AE786" s="186">
        <v>0</v>
      </c>
      <c r="AF786" s="182"/>
    </row>
    <row r="787" spans="1:32" s="154" customFormat="1" ht="14.45" customHeight="1" x14ac:dyDescent="0.2">
      <c r="A787" s="182" t="s">
        <v>2961</v>
      </c>
      <c r="B787" s="182" t="s">
        <v>2962</v>
      </c>
      <c r="C787" s="183" t="s">
        <v>2824</v>
      </c>
      <c r="D787" s="183" t="s">
        <v>2825</v>
      </c>
      <c r="E787" s="183"/>
      <c r="F787" s="184" t="s">
        <v>47</v>
      </c>
      <c r="G787" s="184"/>
      <c r="H787" s="185">
        <v>157</v>
      </c>
      <c r="I787" s="186">
        <v>0</v>
      </c>
      <c r="J787" s="185"/>
      <c r="K787" s="177"/>
      <c r="L787" s="182" t="s">
        <v>3029</v>
      </c>
      <c r="M787" s="183" t="s">
        <v>3030</v>
      </c>
      <c r="N787" s="183" t="s">
        <v>2824</v>
      </c>
      <c r="O787" s="183" t="s">
        <v>2825</v>
      </c>
      <c r="P787" s="185"/>
      <c r="Q787" s="184" t="s">
        <v>47</v>
      </c>
      <c r="R787" s="185"/>
      <c r="S787" s="185">
        <v>77</v>
      </c>
      <c r="T787" s="186">
        <v>0</v>
      </c>
      <c r="U787" s="182"/>
      <c r="V787" s="177"/>
      <c r="W787" s="183" t="s">
        <v>3097</v>
      </c>
      <c r="X787" s="183" t="s">
        <v>3098</v>
      </c>
      <c r="Y787" s="183" t="s">
        <v>3063</v>
      </c>
      <c r="Z787" s="184" t="s">
        <v>3064</v>
      </c>
      <c r="AA787" s="185"/>
      <c r="AB787" s="184" t="s">
        <v>47</v>
      </c>
      <c r="AC787" s="185"/>
      <c r="AD787" s="185">
        <v>297</v>
      </c>
      <c r="AE787" s="186">
        <v>0</v>
      </c>
      <c r="AF787" s="182"/>
    </row>
    <row r="788" spans="1:32" s="154" customFormat="1" ht="14.45" customHeight="1" x14ac:dyDescent="0.2">
      <c r="A788" s="182" t="s">
        <v>2963</v>
      </c>
      <c r="B788" s="182" t="s">
        <v>2964</v>
      </c>
      <c r="C788" s="183" t="s">
        <v>2824</v>
      </c>
      <c r="D788" s="183" t="s">
        <v>2825</v>
      </c>
      <c r="E788" s="183"/>
      <c r="F788" s="184" t="s">
        <v>47</v>
      </c>
      <c r="G788" s="184"/>
      <c r="H788" s="185">
        <v>160</v>
      </c>
      <c r="I788" s="186">
        <v>0</v>
      </c>
      <c r="J788" s="185"/>
      <c r="K788" s="177"/>
      <c r="L788" s="182" t="s">
        <v>3031</v>
      </c>
      <c r="M788" s="183" t="s">
        <v>3032</v>
      </c>
      <c r="N788" s="183" t="s">
        <v>2824</v>
      </c>
      <c r="O788" s="183" t="s">
        <v>2825</v>
      </c>
      <c r="P788" s="185"/>
      <c r="Q788" s="184" t="s">
        <v>47</v>
      </c>
      <c r="R788" s="185"/>
      <c r="S788" s="185">
        <v>77</v>
      </c>
      <c r="T788" s="186">
        <v>0</v>
      </c>
      <c r="U788" s="182"/>
      <c r="V788" s="177"/>
      <c r="W788" s="183" t="s">
        <v>3099</v>
      </c>
      <c r="X788" s="183" t="s">
        <v>3100</v>
      </c>
      <c r="Y788" s="183" t="s">
        <v>3063</v>
      </c>
      <c r="Z788" s="184" t="s">
        <v>3064</v>
      </c>
      <c r="AA788" s="185"/>
      <c r="AB788" s="184" t="s">
        <v>47</v>
      </c>
      <c r="AC788" s="185"/>
      <c r="AD788" s="185">
        <v>312</v>
      </c>
      <c r="AE788" s="186">
        <v>0</v>
      </c>
      <c r="AF788" s="182"/>
    </row>
    <row r="789" spans="1:32" s="154" customFormat="1" ht="14.45" customHeight="1" x14ac:dyDescent="0.2">
      <c r="A789" s="182" t="s">
        <v>2965</v>
      </c>
      <c r="B789" s="182" t="s">
        <v>2966</v>
      </c>
      <c r="C789" s="183" t="s">
        <v>2824</v>
      </c>
      <c r="D789" s="183" t="s">
        <v>2825</v>
      </c>
      <c r="E789" s="183"/>
      <c r="F789" s="184" t="s">
        <v>47</v>
      </c>
      <c r="G789" s="184"/>
      <c r="H789" s="185">
        <v>147</v>
      </c>
      <c r="I789" s="186">
        <v>0</v>
      </c>
      <c r="J789" s="185"/>
      <c r="K789" s="177"/>
      <c r="L789" s="182" t="s">
        <v>3033</v>
      </c>
      <c r="M789" s="183" t="s">
        <v>3034</v>
      </c>
      <c r="N789" s="183" t="s">
        <v>2824</v>
      </c>
      <c r="O789" s="183" t="s">
        <v>2825</v>
      </c>
      <c r="P789" s="185"/>
      <c r="Q789" s="184" t="s">
        <v>47</v>
      </c>
      <c r="R789" s="185"/>
      <c r="S789" s="185">
        <v>87</v>
      </c>
      <c r="T789" s="186">
        <v>0</v>
      </c>
      <c r="U789" s="182"/>
      <c r="V789" s="177"/>
      <c r="W789" s="183" t="s">
        <v>3101</v>
      </c>
      <c r="X789" s="183" t="s">
        <v>3102</v>
      </c>
      <c r="Y789" s="183" t="s">
        <v>3063</v>
      </c>
      <c r="Z789" s="184" t="s">
        <v>3064</v>
      </c>
      <c r="AA789" s="185"/>
      <c r="AB789" s="184" t="s">
        <v>47</v>
      </c>
      <c r="AC789" s="185"/>
      <c r="AD789" s="185">
        <v>213</v>
      </c>
      <c r="AE789" s="186">
        <v>0</v>
      </c>
      <c r="AF789" s="182"/>
    </row>
    <row r="790" spans="1:32" s="154" customFormat="1" ht="14.45" customHeight="1" x14ac:dyDescent="0.2">
      <c r="A790" s="182" t="s">
        <v>2967</v>
      </c>
      <c r="B790" s="182" t="s">
        <v>2968</v>
      </c>
      <c r="C790" s="183" t="s">
        <v>2824</v>
      </c>
      <c r="D790" s="183" t="s">
        <v>2825</v>
      </c>
      <c r="E790" s="183"/>
      <c r="F790" s="184" t="s">
        <v>47</v>
      </c>
      <c r="G790" s="184"/>
      <c r="H790" s="185">
        <v>167</v>
      </c>
      <c r="I790" s="186">
        <v>0</v>
      </c>
      <c r="J790" s="185"/>
      <c r="K790" s="177"/>
      <c r="L790" s="182" t="s">
        <v>3035</v>
      </c>
      <c r="M790" s="183" t="s">
        <v>3036</v>
      </c>
      <c r="N790" s="183" t="s">
        <v>2824</v>
      </c>
      <c r="O790" s="183" t="s">
        <v>2825</v>
      </c>
      <c r="P790" s="185"/>
      <c r="Q790" s="184" t="s">
        <v>47</v>
      </c>
      <c r="R790" s="185"/>
      <c r="S790" s="185">
        <v>77</v>
      </c>
      <c r="T790" s="186">
        <v>0</v>
      </c>
      <c r="U790" s="182"/>
      <c r="V790" s="177"/>
      <c r="W790" s="183" t="s">
        <v>3103</v>
      </c>
      <c r="X790" s="183" t="s">
        <v>3104</v>
      </c>
      <c r="Y790" s="183" t="s">
        <v>3063</v>
      </c>
      <c r="Z790" s="184" t="s">
        <v>3064</v>
      </c>
      <c r="AA790" s="185"/>
      <c r="AB790" s="184" t="s">
        <v>47</v>
      </c>
      <c r="AC790" s="185"/>
      <c r="AD790" s="185">
        <v>277</v>
      </c>
      <c r="AE790" s="186">
        <v>0</v>
      </c>
      <c r="AF790" s="182"/>
    </row>
    <row r="791" spans="1:32" s="154" customFormat="1" ht="14.45" customHeight="1" x14ac:dyDescent="0.2">
      <c r="A791" s="182" t="s">
        <v>2969</v>
      </c>
      <c r="B791" s="182" t="s">
        <v>2970</v>
      </c>
      <c r="C791" s="183" t="s">
        <v>2824</v>
      </c>
      <c r="D791" s="183" t="s">
        <v>2825</v>
      </c>
      <c r="E791" s="183"/>
      <c r="F791" s="184" t="s">
        <v>47</v>
      </c>
      <c r="G791" s="184"/>
      <c r="H791" s="185">
        <v>97</v>
      </c>
      <c r="I791" s="186">
        <v>0</v>
      </c>
      <c r="J791" s="185"/>
      <c r="K791" s="177"/>
      <c r="L791" s="182" t="s">
        <v>3037</v>
      </c>
      <c r="M791" s="183" t="s">
        <v>3038</v>
      </c>
      <c r="N791" s="183" t="s">
        <v>2824</v>
      </c>
      <c r="O791" s="183" t="s">
        <v>2825</v>
      </c>
      <c r="P791" s="185"/>
      <c r="Q791" s="184" t="s">
        <v>47</v>
      </c>
      <c r="R791" s="185"/>
      <c r="S791" s="185">
        <v>77</v>
      </c>
      <c r="T791" s="186">
        <v>0</v>
      </c>
      <c r="U791" s="182"/>
      <c r="V791" s="177"/>
      <c r="W791" s="183" t="s">
        <v>3105</v>
      </c>
      <c r="X791" s="183" t="s">
        <v>3106</v>
      </c>
      <c r="Y791" s="183" t="s">
        <v>3063</v>
      </c>
      <c r="Z791" s="184" t="s">
        <v>3064</v>
      </c>
      <c r="AA791" s="185"/>
      <c r="AB791" s="184" t="s">
        <v>47</v>
      </c>
      <c r="AC791" s="185"/>
      <c r="AD791" s="185">
        <v>298</v>
      </c>
      <c r="AE791" s="186">
        <v>0</v>
      </c>
      <c r="AF791" s="182"/>
    </row>
    <row r="792" spans="1:32" s="154" customFormat="1" ht="14.45" customHeight="1" x14ac:dyDescent="0.2">
      <c r="A792" s="182" t="s">
        <v>2971</v>
      </c>
      <c r="B792" s="182" t="s">
        <v>2972</v>
      </c>
      <c r="C792" s="183" t="s">
        <v>2824</v>
      </c>
      <c r="D792" s="183" t="s">
        <v>2825</v>
      </c>
      <c r="E792" s="183"/>
      <c r="F792" s="184" t="s">
        <v>47</v>
      </c>
      <c r="G792" s="184"/>
      <c r="H792" s="185">
        <v>117</v>
      </c>
      <c r="I792" s="186">
        <v>0</v>
      </c>
      <c r="J792" s="185"/>
      <c r="K792" s="177"/>
      <c r="L792" s="182" t="s">
        <v>3039</v>
      </c>
      <c r="M792" s="183" t="s">
        <v>3040</v>
      </c>
      <c r="N792" s="183" t="s">
        <v>2824</v>
      </c>
      <c r="O792" s="183" t="s">
        <v>2825</v>
      </c>
      <c r="P792" s="185"/>
      <c r="Q792" s="184" t="s">
        <v>47</v>
      </c>
      <c r="R792" s="185"/>
      <c r="S792" s="185">
        <v>77</v>
      </c>
      <c r="T792" s="186">
        <v>0</v>
      </c>
      <c r="U792" s="182"/>
      <c r="V792" s="177"/>
      <c r="W792" s="183" t="s">
        <v>3107</v>
      </c>
      <c r="X792" s="183" t="s">
        <v>3108</v>
      </c>
      <c r="Y792" s="183" t="s">
        <v>3063</v>
      </c>
      <c r="Z792" s="184" t="s">
        <v>3064</v>
      </c>
      <c r="AA792" s="185"/>
      <c r="AB792" s="184" t="s">
        <v>47</v>
      </c>
      <c r="AC792" s="185"/>
      <c r="AD792" s="185">
        <v>362</v>
      </c>
      <c r="AE792" s="186">
        <v>0</v>
      </c>
      <c r="AF792" s="182"/>
    </row>
    <row r="793" spans="1:32" s="154" customFormat="1" ht="14.45" customHeight="1" x14ac:dyDescent="0.2">
      <c r="A793" s="182" t="s">
        <v>2973</v>
      </c>
      <c r="B793" s="182" t="s">
        <v>2974</v>
      </c>
      <c r="C793" s="183" t="s">
        <v>2824</v>
      </c>
      <c r="D793" s="183" t="s">
        <v>2825</v>
      </c>
      <c r="E793" s="183"/>
      <c r="F793" s="184" t="s">
        <v>47</v>
      </c>
      <c r="G793" s="184"/>
      <c r="H793" s="185">
        <v>48</v>
      </c>
      <c r="I793" s="186">
        <v>0</v>
      </c>
      <c r="J793" s="185"/>
      <c r="K793" s="177"/>
      <c r="L793" s="182" t="s">
        <v>3041</v>
      </c>
      <c r="M793" s="183" t="s">
        <v>3042</v>
      </c>
      <c r="N793" s="183" t="s">
        <v>2824</v>
      </c>
      <c r="O793" s="183" t="s">
        <v>2825</v>
      </c>
      <c r="P793" s="185"/>
      <c r="Q793" s="184" t="s">
        <v>47</v>
      </c>
      <c r="R793" s="185"/>
      <c r="S793" s="185">
        <v>97</v>
      </c>
      <c r="T793" s="186">
        <v>0</v>
      </c>
      <c r="U793" s="182"/>
      <c r="V793" s="177"/>
      <c r="W793" s="183" t="s">
        <v>3109</v>
      </c>
      <c r="X793" s="183" t="s">
        <v>3110</v>
      </c>
      <c r="Y793" s="183" t="s">
        <v>3063</v>
      </c>
      <c r="Z793" s="184" t="s">
        <v>3064</v>
      </c>
      <c r="AA793" s="185"/>
      <c r="AB793" s="184" t="s">
        <v>47</v>
      </c>
      <c r="AC793" s="185"/>
      <c r="AD793" s="185">
        <v>199</v>
      </c>
      <c r="AE793" s="186">
        <v>0</v>
      </c>
      <c r="AF793" s="182"/>
    </row>
    <row r="794" spans="1:32" s="154" customFormat="1" ht="14.45" customHeight="1" x14ac:dyDescent="0.2">
      <c r="A794" s="182" t="s">
        <v>2975</v>
      </c>
      <c r="B794" s="182" t="s">
        <v>2976</v>
      </c>
      <c r="C794" s="183" t="s">
        <v>2824</v>
      </c>
      <c r="D794" s="183" t="s">
        <v>2825</v>
      </c>
      <c r="E794" s="183"/>
      <c r="F794" s="184" t="s">
        <v>47</v>
      </c>
      <c r="G794" s="184"/>
      <c r="H794" s="185">
        <v>67</v>
      </c>
      <c r="I794" s="186">
        <v>0</v>
      </c>
      <c r="J794" s="185"/>
      <c r="K794" s="177"/>
      <c r="L794" s="182" t="s">
        <v>3043</v>
      </c>
      <c r="M794" s="183" t="s">
        <v>3044</v>
      </c>
      <c r="N794" s="183" t="s">
        <v>2824</v>
      </c>
      <c r="O794" s="183" t="s">
        <v>2825</v>
      </c>
      <c r="P794" s="185"/>
      <c r="Q794" s="184" t="s">
        <v>47</v>
      </c>
      <c r="R794" s="185"/>
      <c r="S794" s="185">
        <v>77</v>
      </c>
      <c r="T794" s="186">
        <v>0</v>
      </c>
      <c r="U794" s="182"/>
      <c r="V794" s="177"/>
      <c r="W794" s="183" t="s">
        <v>3111</v>
      </c>
      <c r="X794" s="183" t="s">
        <v>3112</v>
      </c>
      <c r="Y794" s="183" t="s">
        <v>3063</v>
      </c>
      <c r="Z794" s="184" t="s">
        <v>3064</v>
      </c>
      <c r="AA794" s="185"/>
      <c r="AB794" s="184" t="s">
        <v>47</v>
      </c>
      <c r="AC794" s="185"/>
      <c r="AD794" s="185">
        <v>248</v>
      </c>
      <c r="AE794" s="186">
        <v>0</v>
      </c>
      <c r="AF794" s="182"/>
    </row>
    <row r="795" spans="1:32" s="154" customFormat="1" ht="14.45" customHeight="1" x14ac:dyDescent="0.2">
      <c r="A795" s="182" t="s">
        <v>2977</v>
      </c>
      <c r="B795" s="182" t="s">
        <v>2978</v>
      </c>
      <c r="C795" s="183" t="s">
        <v>2824</v>
      </c>
      <c r="D795" s="183" t="s">
        <v>2825</v>
      </c>
      <c r="E795" s="183"/>
      <c r="F795" s="184" t="s">
        <v>47</v>
      </c>
      <c r="G795" s="184"/>
      <c r="H795" s="185">
        <v>67</v>
      </c>
      <c r="I795" s="186">
        <v>0</v>
      </c>
      <c r="J795" s="185"/>
      <c r="K795" s="177"/>
      <c r="L795" s="182" t="s">
        <v>3045</v>
      </c>
      <c r="M795" s="183" t="s">
        <v>3046</v>
      </c>
      <c r="N795" s="183" t="s">
        <v>2824</v>
      </c>
      <c r="O795" s="183" t="s">
        <v>2825</v>
      </c>
      <c r="P795" s="185"/>
      <c r="Q795" s="184" t="s">
        <v>47</v>
      </c>
      <c r="R795" s="185"/>
      <c r="S795" s="185">
        <v>77</v>
      </c>
      <c r="T795" s="186">
        <v>0</v>
      </c>
      <c r="U795" s="182"/>
      <c r="V795" s="177"/>
      <c r="W795" s="183" t="s">
        <v>3113</v>
      </c>
      <c r="X795" s="183" t="s">
        <v>3114</v>
      </c>
      <c r="Y795" s="183" t="s">
        <v>3063</v>
      </c>
      <c r="Z795" s="184" t="s">
        <v>3064</v>
      </c>
      <c r="AA795" s="185"/>
      <c r="AB795" s="184" t="s">
        <v>47</v>
      </c>
      <c r="AC795" s="185"/>
      <c r="AD795" s="185">
        <v>512</v>
      </c>
      <c r="AE795" s="186">
        <v>0</v>
      </c>
      <c r="AF795" s="182"/>
    </row>
    <row r="796" spans="1:32" s="154" customFormat="1" ht="14.45" customHeight="1" x14ac:dyDescent="0.2">
      <c r="A796" s="182" t="s">
        <v>2979</v>
      </c>
      <c r="B796" s="182" t="s">
        <v>2980</v>
      </c>
      <c r="C796" s="183" t="s">
        <v>2824</v>
      </c>
      <c r="D796" s="183" t="s">
        <v>2825</v>
      </c>
      <c r="E796" s="183"/>
      <c r="F796" s="184" t="s">
        <v>47</v>
      </c>
      <c r="G796" s="184"/>
      <c r="H796" s="185">
        <v>67</v>
      </c>
      <c r="I796" s="186">
        <v>0</v>
      </c>
      <c r="J796" s="185"/>
      <c r="K796" s="177"/>
      <c r="L796" s="182" t="s">
        <v>3047</v>
      </c>
      <c r="M796" s="183" t="s">
        <v>3048</v>
      </c>
      <c r="N796" s="183" t="s">
        <v>2824</v>
      </c>
      <c r="O796" s="183" t="s">
        <v>2825</v>
      </c>
      <c r="P796" s="185"/>
      <c r="Q796" s="184" t="s">
        <v>47</v>
      </c>
      <c r="R796" s="185"/>
      <c r="S796" s="185">
        <v>67</v>
      </c>
      <c r="T796" s="186">
        <v>0</v>
      </c>
      <c r="U796" s="182"/>
      <c r="V796" s="177"/>
      <c r="W796" s="183" t="s">
        <v>3115</v>
      </c>
      <c r="X796" s="183" t="s">
        <v>3116</v>
      </c>
      <c r="Y796" s="183" t="s">
        <v>3063</v>
      </c>
      <c r="Z796" s="184" t="s">
        <v>3064</v>
      </c>
      <c r="AA796" s="185"/>
      <c r="AB796" s="184" t="s">
        <v>47</v>
      </c>
      <c r="AC796" s="185"/>
      <c r="AD796" s="185">
        <v>398</v>
      </c>
      <c r="AE796" s="186">
        <v>0</v>
      </c>
      <c r="AF796" s="182"/>
    </row>
    <row r="797" spans="1:32" s="154" customFormat="1" ht="14.45" customHeight="1" x14ac:dyDescent="0.2">
      <c r="A797" s="182"/>
      <c r="B797" s="182"/>
      <c r="C797" s="183"/>
      <c r="D797" s="183"/>
      <c r="E797" s="183"/>
      <c r="F797" s="184"/>
      <c r="G797" s="184"/>
      <c r="H797" s="185"/>
      <c r="I797" s="186"/>
      <c r="J797" s="185"/>
      <c r="K797" s="177"/>
      <c r="L797" s="182"/>
      <c r="M797" s="183"/>
      <c r="N797" s="183"/>
      <c r="O797" s="183"/>
      <c r="P797" s="185"/>
      <c r="Q797" s="184"/>
      <c r="R797" s="185"/>
      <c r="S797" s="185"/>
      <c r="T797" s="186"/>
      <c r="U797" s="182"/>
      <c r="V797" s="177"/>
      <c r="W797" s="183"/>
      <c r="X797" s="183"/>
      <c r="Y797" s="183"/>
      <c r="Z797" s="184"/>
      <c r="AA797" s="185"/>
      <c r="AB797" s="184"/>
      <c r="AC797" s="185"/>
      <c r="AD797" s="185"/>
      <c r="AE797" s="186"/>
      <c r="AF797" s="182"/>
    </row>
    <row r="798" spans="1:32" s="154" customFormat="1" ht="14.45" customHeight="1" x14ac:dyDescent="0.25">
      <c r="A798" s="204" t="s">
        <v>2912</v>
      </c>
      <c r="B798" s="205"/>
      <c r="C798" s="205"/>
      <c r="D798" s="205"/>
      <c r="E798" s="205"/>
      <c r="F798" s="205"/>
      <c r="G798" s="205"/>
      <c r="H798" s="205"/>
      <c r="I798" s="205"/>
      <c r="J798" s="205"/>
      <c r="K798" s="205"/>
      <c r="L798" s="205"/>
      <c r="M798" s="205"/>
      <c r="N798" s="205"/>
      <c r="O798" s="205"/>
      <c r="P798" s="205"/>
      <c r="Q798" s="205"/>
      <c r="R798" s="205"/>
      <c r="S798" s="205"/>
      <c r="T798" s="205"/>
      <c r="U798" s="205"/>
      <c r="V798" s="205"/>
      <c r="W798" s="205"/>
      <c r="X798" s="205"/>
      <c r="Y798" s="205"/>
      <c r="Z798" s="205"/>
      <c r="AA798" s="205"/>
      <c r="AB798" s="205"/>
      <c r="AC798" s="205"/>
      <c r="AD798" s="205"/>
      <c r="AE798" s="205"/>
      <c r="AF798" s="205"/>
    </row>
    <row r="799" spans="1:32" s="154" customFormat="1" ht="24.95" customHeight="1" x14ac:dyDescent="0.25">
      <c r="A799" s="206"/>
      <c r="B799" s="207"/>
      <c r="C799" s="207"/>
      <c r="D799" s="207"/>
      <c r="E799" s="207"/>
      <c r="F799" s="207"/>
      <c r="G799" s="207"/>
      <c r="H799" s="207"/>
      <c r="I799" s="207"/>
      <c r="J799" s="207"/>
      <c r="K799" s="207"/>
      <c r="L799" s="207"/>
      <c r="M799" s="207"/>
      <c r="N799" s="207"/>
      <c r="O799" s="207"/>
      <c r="P799" s="207"/>
      <c r="Q799" s="207"/>
      <c r="R799" s="207"/>
      <c r="S799" s="207"/>
      <c r="T799" s="207"/>
      <c r="U799" s="207"/>
      <c r="V799" s="207"/>
      <c r="W799" s="207"/>
      <c r="X799" s="207"/>
      <c r="Y799" s="207"/>
      <c r="Z799" s="207"/>
      <c r="AA799" s="207"/>
      <c r="AB799" s="207"/>
      <c r="AC799" s="207"/>
      <c r="AD799" s="207"/>
      <c r="AE799" s="207"/>
      <c r="AF799" s="207"/>
    </row>
    <row r="800" spans="1:32" s="154" customFormat="1" ht="14.45" customHeight="1" x14ac:dyDescent="0.2">
      <c r="C800" s="155"/>
      <c r="D800" s="155"/>
      <c r="E800" s="155"/>
      <c r="F800" s="156"/>
      <c r="G800" s="156"/>
      <c r="H800" s="157"/>
      <c r="I800" s="165"/>
      <c r="J800" s="157"/>
      <c r="M800" s="155"/>
      <c r="N800" s="155"/>
      <c r="O800" s="155"/>
      <c r="P800" s="157"/>
      <c r="Q800" s="156"/>
      <c r="R800" s="157"/>
      <c r="S800" s="157"/>
      <c r="T800" s="165"/>
      <c r="W800" s="155"/>
      <c r="X800" s="155"/>
      <c r="Y800" s="155"/>
      <c r="Z800" s="156"/>
      <c r="AA800" s="157"/>
      <c r="AB800" s="156"/>
      <c r="AC800" s="157"/>
      <c r="AD800" s="157"/>
      <c r="AE800" s="165"/>
    </row>
    <row r="801" spans="1:32" s="154" customFormat="1" ht="14.45" customHeight="1" x14ac:dyDescent="0.2">
      <c r="A801" s="172" t="s">
        <v>10</v>
      </c>
      <c r="B801" s="172"/>
      <c r="C801" s="173"/>
      <c r="D801" s="173"/>
      <c r="E801" s="173"/>
      <c r="F801" s="174" t="s">
        <v>26</v>
      </c>
      <c r="G801" s="174"/>
      <c r="H801" s="175" t="s">
        <v>39</v>
      </c>
      <c r="I801" s="176" t="s">
        <v>40</v>
      </c>
      <c r="J801" s="175" t="s">
        <v>38</v>
      </c>
      <c r="K801" s="172"/>
      <c r="L801" s="172" t="s">
        <v>10</v>
      </c>
      <c r="M801" s="173"/>
      <c r="N801" s="173"/>
      <c r="O801" s="173"/>
      <c r="P801" s="175"/>
      <c r="Q801" s="174" t="s">
        <v>26</v>
      </c>
      <c r="R801" s="175"/>
      <c r="S801" s="175" t="s">
        <v>39</v>
      </c>
      <c r="T801" s="176" t="s">
        <v>40</v>
      </c>
      <c r="U801" s="172" t="s">
        <v>38</v>
      </c>
      <c r="V801" s="172"/>
      <c r="W801" s="173" t="s">
        <v>10</v>
      </c>
      <c r="X801" s="173"/>
      <c r="Y801" s="173"/>
      <c r="Z801" s="174"/>
      <c r="AA801" s="175"/>
      <c r="AB801" s="174" t="s">
        <v>26</v>
      </c>
      <c r="AC801" s="175"/>
      <c r="AD801" s="175" t="s">
        <v>39</v>
      </c>
      <c r="AE801" s="176" t="s">
        <v>40</v>
      </c>
      <c r="AF801" s="172" t="s">
        <v>38</v>
      </c>
    </row>
    <row r="802" spans="1:32" s="154" customFormat="1" ht="5.0999999999999996" customHeight="1" x14ac:dyDescent="0.2">
      <c r="A802" s="177"/>
      <c r="B802" s="177"/>
      <c r="C802" s="178"/>
      <c r="D802" s="178"/>
      <c r="E802" s="178"/>
      <c r="F802" s="179"/>
      <c r="G802" s="179"/>
      <c r="H802" s="180"/>
      <c r="I802" s="181"/>
      <c r="J802" s="180"/>
      <c r="K802" s="177"/>
      <c r="L802" s="177"/>
      <c r="M802" s="178"/>
      <c r="N802" s="178"/>
      <c r="O802" s="178"/>
      <c r="P802" s="180"/>
      <c r="Q802" s="179"/>
      <c r="R802" s="180"/>
      <c r="S802" s="180"/>
      <c r="T802" s="181"/>
      <c r="U802" s="177"/>
      <c r="V802" s="177"/>
      <c r="W802" s="178"/>
      <c r="X802" s="178"/>
      <c r="Y802" s="178"/>
      <c r="Z802" s="179"/>
      <c r="AA802" s="180"/>
      <c r="AB802" s="179"/>
      <c r="AC802" s="180"/>
      <c r="AD802" s="180"/>
      <c r="AE802" s="181"/>
      <c r="AF802" s="177"/>
    </row>
    <row r="803" spans="1:32" s="154" customFormat="1" ht="14.45" customHeight="1" x14ac:dyDescent="0.2">
      <c r="A803" s="182" t="s">
        <v>3118</v>
      </c>
      <c r="B803" s="182" t="s">
        <v>3119</v>
      </c>
      <c r="C803" s="183" t="s">
        <v>3063</v>
      </c>
      <c r="D803" s="183" t="s">
        <v>3064</v>
      </c>
      <c r="E803" s="183"/>
      <c r="F803" s="184" t="s">
        <v>47</v>
      </c>
      <c r="G803" s="184"/>
      <c r="H803" s="185">
        <v>447</v>
      </c>
      <c r="I803" s="186">
        <v>0</v>
      </c>
      <c r="J803" s="185"/>
      <c r="K803" s="177"/>
      <c r="L803" s="182" t="s">
        <v>3186</v>
      </c>
      <c r="M803" s="183" t="s">
        <v>3187</v>
      </c>
      <c r="N803" s="183" t="s">
        <v>3063</v>
      </c>
      <c r="O803" s="183" t="s">
        <v>3064</v>
      </c>
      <c r="P803" s="185"/>
      <c r="Q803" s="184" t="s">
        <v>47</v>
      </c>
      <c r="R803" s="185"/>
      <c r="S803" s="185">
        <v>110</v>
      </c>
      <c r="T803" s="186">
        <v>0</v>
      </c>
      <c r="U803" s="182"/>
      <c r="V803" s="177"/>
      <c r="W803" s="183" t="s">
        <v>3246</v>
      </c>
      <c r="X803" s="183" t="s">
        <v>3247</v>
      </c>
      <c r="Y803" s="183" t="s">
        <v>3238</v>
      </c>
      <c r="Z803" s="184" t="s">
        <v>3239</v>
      </c>
      <c r="AA803" s="185"/>
      <c r="AB803" s="184" t="s">
        <v>47</v>
      </c>
      <c r="AC803" s="185"/>
      <c r="AD803" s="185">
        <v>228</v>
      </c>
      <c r="AE803" s="186">
        <v>0</v>
      </c>
      <c r="AF803" s="182"/>
    </row>
    <row r="804" spans="1:32" s="154" customFormat="1" ht="14.45" customHeight="1" x14ac:dyDescent="0.2">
      <c r="A804" s="182" t="s">
        <v>3120</v>
      </c>
      <c r="B804" s="182" t="s">
        <v>3121</v>
      </c>
      <c r="C804" s="183" t="s">
        <v>3063</v>
      </c>
      <c r="D804" s="183" t="s">
        <v>3064</v>
      </c>
      <c r="E804" s="183"/>
      <c r="F804" s="184" t="s">
        <v>47</v>
      </c>
      <c r="G804" s="184"/>
      <c r="H804" s="185">
        <v>398</v>
      </c>
      <c r="I804" s="186">
        <v>0</v>
      </c>
      <c r="J804" s="185"/>
      <c r="K804" s="177"/>
      <c r="L804" s="182" t="s">
        <v>3188</v>
      </c>
      <c r="M804" s="183" t="s">
        <v>3189</v>
      </c>
      <c r="N804" s="183" t="s">
        <v>3063</v>
      </c>
      <c r="O804" s="183" t="s">
        <v>3064</v>
      </c>
      <c r="P804" s="185"/>
      <c r="Q804" s="184" t="s">
        <v>47</v>
      </c>
      <c r="R804" s="185"/>
      <c r="S804" s="185">
        <v>110</v>
      </c>
      <c r="T804" s="186">
        <v>0</v>
      </c>
      <c r="U804" s="182"/>
      <c r="V804" s="177"/>
      <c r="W804" s="183" t="s">
        <v>3248</v>
      </c>
      <c r="X804" s="183" t="s">
        <v>3249</v>
      </c>
      <c r="Y804" s="183" t="s">
        <v>3238</v>
      </c>
      <c r="Z804" s="184" t="s">
        <v>3239</v>
      </c>
      <c r="AA804" s="185"/>
      <c r="AB804" s="184" t="s">
        <v>47</v>
      </c>
      <c r="AC804" s="185"/>
      <c r="AD804" s="185">
        <v>262</v>
      </c>
      <c r="AE804" s="186">
        <v>0</v>
      </c>
      <c r="AF804" s="182"/>
    </row>
    <row r="805" spans="1:32" s="154" customFormat="1" ht="14.45" customHeight="1" x14ac:dyDescent="0.2">
      <c r="A805" s="182" t="s">
        <v>3122</v>
      </c>
      <c r="B805" s="182" t="s">
        <v>3123</v>
      </c>
      <c r="C805" s="183" t="s">
        <v>3063</v>
      </c>
      <c r="D805" s="183" t="s">
        <v>3064</v>
      </c>
      <c r="E805" s="183"/>
      <c r="F805" s="184" t="s">
        <v>47</v>
      </c>
      <c r="G805" s="184"/>
      <c r="H805" s="185">
        <v>647</v>
      </c>
      <c r="I805" s="186">
        <v>0</v>
      </c>
      <c r="J805" s="185"/>
      <c r="K805" s="177"/>
      <c r="L805" s="182" t="s">
        <v>3190</v>
      </c>
      <c r="M805" s="183" t="s">
        <v>3191</v>
      </c>
      <c r="N805" s="183" t="s">
        <v>3063</v>
      </c>
      <c r="O805" s="183" t="s">
        <v>3064</v>
      </c>
      <c r="P805" s="185"/>
      <c r="Q805" s="184" t="s">
        <v>47</v>
      </c>
      <c r="R805" s="185"/>
      <c r="S805" s="185">
        <v>62</v>
      </c>
      <c r="T805" s="186">
        <v>0</v>
      </c>
      <c r="U805" s="182"/>
      <c r="V805" s="177"/>
      <c r="W805" s="183" t="s">
        <v>3250</v>
      </c>
      <c r="X805" s="183" t="s">
        <v>3251</v>
      </c>
      <c r="Y805" s="183" t="s">
        <v>3238</v>
      </c>
      <c r="Z805" s="184" t="s">
        <v>3239</v>
      </c>
      <c r="AA805" s="185"/>
      <c r="AB805" s="184" t="s">
        <v>47</v>
      </c>
      <c r="AC805" s="185"/>
      <c r="AD805" s="185">
        <v>427</v>
      </c>
      <c r="AE805" s="186">
        <v>0</v>
      </c>
      <c r="AF805" s="182"/>
    </row>
    <row r="806" spans="1:32" s="154" customFormat="1" ht="14.45" customHeight="1" x14ac:dyDescent="0.2">
      <c r="A806" s="182" t="s">
        <v>3124</v>
      </c>
      <c r="B806" s="182" t="s">
        <v>3125</v>
      </c>
      <c r="C806" s="183" t="s">
        <v>3063</v>
      </c>
      <c r="D806" s="183" t="s">
        <v>3064</v>
      </c>
      <c r="E806" s="183"/>
      <c r="F806" s="184" t="s">
        <v>47</v>
      </c>
      <c r="G806" s="184"/>
      <c r="H806" s="185">
        <v>248</v>
      </c>
      <c r="I806" s="186">
        <v>0</v>
      </c>
      <c r="J806" s="185"/>
      <c r="K806" s="177"/>
      <c r="L806" s="182" t="s">
        <v>3192</v>
      </c>
      <c r="M806" s="183" t="s">
        <v>3193</v>
      </c>
      <c r="N806" s="183" t="s">
        <v>3063</v>
      </c>
      <c r="O806" s="183" t="s">
        <v>3064</v>
      </c>
      <c r="P806" s="185"/>
      <c r="Q806" s="184" t="s">
        <v>47</v>
      </c>
      <c r="R806" s="185"/>
      <c r="S806" s="185">
        <v>45</v>
      </c>
      <c r="T806" s="186">
        <v>0</v>
      </c>
      <c r="U806" s="182"/>
      <c r="V806" s="177"/>
      <c r="W806" s="183" t="s">
        <v>3252</v>
      </c>
      <c r="X806" s="183" t="s">
        <v>3253</v>
      </c>
      <c r="Y806" s="183" t="s">
        <v>3238</v>
      </c>
      <c r="Z806" s="184" t="s">
        <v>3239</v>
      </c>
      <c r="AA806" s="185"/>
      <c r="AB806" s="184" t="s">
        <v>47</v>
      </c>
      <c r="AC806" s="185"/>
      <c r="AD806" s="185">
        <v>362</v>
      </c>
      <c r="AE806" s="186">
        <v>0</v>
      </c>
      <c r="AF806" s="182"/>
    </row>
    <row r="807" spans="1:32" s="154" customFormat="1" ht="14.45" customHeight="1" x14ac:dyDescent="0.2">
      <c r="A807" s="182" t="s">
        <v>3126</v>
      </c>
      <c r="B807" s="182" t="s">
        <v>3127</v>
      </c>
      <c r="C807" s="183" t="s">
        <v>3063</v>
      </c>
      <c r="D807" s="183" t="s">
        <v>3064</v>
      </c>
      <c r="E807" s="183"/>
      <c r="F807" s="184" t="s">
        <v>47</v>
      </c>
      <c r="G807" s="184"/>
      <c r="H807" s="185">
        <v>377</v>
      </c>
      <c r="I807" s="186">
        <v>0</v>
      </c>
      <c r="J807" s="185"/>
      <c r="K807" s="177"/>
      <c r="L807" s="182" t="s">
        <v>3194</v>
      </c>
      <c r="M807" s="183" t="s">
        <v>3195</v>
      </c>
      <c r="N807" s="183" t="s">
        <v>3063</v>
      </c>
      <c r="O807" s="183" t="s">
        <v>3064</v>
      </c>
      <c r="P807" s="185"/>
      <c r="Q807" s="184" t="s">
        <v>47</v>
      </c>
      <c r="R807" s="185"/>
      <c r="S807" s="185">
        <v>62</v>
      </c>
      <c r="T807" s="186">
        <v>0</v>
      </c>
      <c r="U807" s="182"/>
      <c r="V807" s="177"/>
      <c r="W807" s="183" t="s">
        <v>3254</v>
      </c>
      <c r="X807" s="183" t="s">
        <v>3255</v>
      </c>
      <c r="Y807" s="183" t="s">
        <v>3238</v>
      </c>
      <c r="Z807" s="184" t="s">
        <v>3239</v>
      </c>
      <c r="AA807" s="185"/>
      <c r="AB807" s="184" t="s">
        <v>47</v>
      </c>
      <c r="AC807" s="185"/>
      <c r="AD807" s="185">
        <v>263</v>
      </c>
      <c r="AE807" s="186">
        <v>0</v>
      </c>
      <c r="AF807" s="182"/>
    </row>
    <row r="808" spans="1:32" s="154" customFormat="1" ht="14.45" customHeight="1" x14ac:dyDescent="0.2">
      <c r="A808" s="182" t="s">
        <v>3128</v>
      </c>
      <c r="B808" s="182" t="s">
        <v>3129</v>
      </c>
      <c r="C808" s="183" t="s">
        <v>3063</v>
      </c>
      <c r="D808" s="183" t="s">
        <v>3064</v>
      </c>
      <c r="E808" s="183"/>
      <c r="F808" s="184" t="s">
        <v>47</v>
      </c>
      <c r="G808" s="184"/>
      <c r="H808" s="185">
        <v>263</v>
      </c>
      <c r="I808" s="186">
        <v>0</v>
      </c>
      <c r="J808" s="185"/>
      <c r="K808" s="177"/>
      <c r="L808" s="182" t="s">
        <v>3196</v>
      </c>
      <c r="M808" s="183" t="s">
        <v>3197</v>
      </c>
      <c r="N808" s="183" t="s">
        <v>3063</v>
      </c>
      <c r="O808" s="183" t="s">
        <v>3064</v>
      </c>
      <c r="P808" s="185"/>
      <c r="Q808" s="184" t="s">
        <v>47</v>
      </c>
      <c r="R808" s="185"/>
      <c r="S808" s="185">
        <v>92</v>
      </c>
      <c r="T808" s="186">
        <v>0</v>
      </c>
      <c r="U808" s="182"/>
      <c r="V808" s="177"/>
      <c r="W808" s="183" t="s">
        <v>3256</v>
      </c>
      <c r="X808" s="183" t="s">
        <v>3257</v>
      </c>
      <c r="Y808" s="183" t="s">
        <v>3238</v>
      </c>
      <c r="Z808" s="184" t="s">
        <v>3239</v>
      </c>
      <c r="AA808" s="185"/>
      <c r="AB808" s="184" t="s">
        <v>47</v>
      </c>
      <c r="AC808" s="185"/>
      <c r="AD808" s="185">
        <v>363</v>
      </c>
      <c r="AE808" s="186">
        <v>0</v>
      </c>
      <c r="AF808" s="182"/>
    </row>
    <row r="809" spans="1:32" s="154" customFormat="1" ht="14.45" customHeight="1" x14ac:dyDescent="0.2">
      <c r="A809" s="182" t="s">
        <v>3130</v>
      </c>
      <c r="B809" s="182" t="s">
        <v>3131</v>
      </c>
      <c r="C809" s="183" t="s">
        <v>3063</v>
      </c>
      <c r="D809" s="183" t="s">
        <v>3064</v>
      </c>
      <c r="E809" s="183"/>
      <c r="F809" s="184" t="s">
        <v>47</v>
      </c>
      <c r="G809" s="184"/>
      <c r="H809" s="185">
        <v>298</v>
      </c>
      <c r="I809" s="186">
        <v>0</v>
      </c>
      <c r="J809" s="185"/>
      <c r="K809" s="177"/>
      <c r="L809" s="182" t="s">
        <v>3198</v>
      </c>
      <c r="M809" s="183" t="s">
        <v>3199</v>
      </c>
      <c r="N809" s="183" t="s">
        <v>3063</v>
      </c>
      <c r="O809" s="183" t="s">
        <v>3064</v>
      </c>
      <c r="P809" s="185"/>
      <c r="Q809" s="184" t="s">
        <v>47</v>
      </c>
      <c r="R809" s="185"/>
      <c r="S809" s="185">
        <v>15</v>
      </c>
      <c r="T809" s="186">
        <v>0</v>
      </c>
      <c r="U809" s="182"/>
      <c r="V809" s="177"/>
      <c r="W809" s="183" t="s">
        <v>3258</v>
      </c>
      <c r="X809" s="183" t="s">
        <v>3259</v>
      </c>
      <c r="Y809" s="183" t="s">
        <v>3238</v>
      </c>
      <c r="Z809" s="184" t="s">
        <v>3239</v>
      </c>
      <c r="AA809" s="185"/>
      <c r="AB809" s="184" t="s">
        <v>47</v>
      </c>
      <c r="AC809" s="185"/>
      <c r="AD809" s="185">
        <v>228</v>
      </c>
      <c r="AE809" s="186">
        <v>0</v>
      </c>
      <c r="AF809" s="182"/>
    </row>
    <row r="810" spans="1:32" s="154" customFormat="1" ht="14.45" customHeight="1" x14ac:dyDescent="0.2">
      <c r="A810" s="182" t="s">
        <v>3132</v>
      </c>
      <c r="B810" s="182" t="s">
        <v>3133</v>
      </c>
      <c r="C810" s="183" t="s">
        <v>3063</v>
      </c>
      <c r="D810" s="183" t="s">
        <v>3064</v>
      </c>
      <c r="E810" s="183"/>
      <c r="F810" s="184" t="s">
        <v>47</v>
      </c>
      <c r="G810" s="184"/>
      <c r="H810" s="185">
        <v>277</v>
      </c>
      <c r="I810" s="186">
        <v>0</v>
      </c>
      <c r="J810" s="185"/>
      <c r="K810" s="177"/>
      <c r="L810" s="182" t="s">
        <v>3200</v>
      </c>
      <c r="M810" s="183" t="s">
        <v>3201</v>
      </c>
      <c r="N810" s="183" t="s">
        <v>3063</v>
      </c>
      <c r="O810" s="183" t="s">
        <v>3064</v>
      </c>
      <c r="P810" s="185"/>
      <c r="Q810" s="184" t="s">
        <v>47</v>
      </c>
      <c r="R810" s="185"/>
      <c r="S810" s="185">
        <v>77</v>
      </c>
      <c r="T810" s="186">
        <v>0</v>
      </c>
      <c r="U810" s="182"/>
      <c r="V810" s="177"/>
      <c r="W810" s="183" t="s">
        <v>3260</v>
      </c>
      <c r="X810" s="183" t="s">
        <v>3261</v>
      </c>
      <c r="Y810" s="183" t="s">
        <v>3238</v>
      </c>
      <c r="Z810" s="184" t="s">
        <v>3239</v>
      </c>
      <c r="AA810" s="185"/>
      <c r="AB810" s="184" t="s">
        <v>47</v>
      </c>
      <c r="AC810" s="185"/>
      <c r="AD810" s="185">
        <v>298</v>
      </c>
      <c r="AE810" s="186">
        <v>0</v>
      </c>
      <c r="AF810" s="182"/>
    </row>
    <row r="811" spans="1:32" s="154" customFormat="1" ht="14.45" customHeight="1" x14ac:dyDescent="0.2">
      <c r="A811" s="182" t="s">
        <v>3134</v>
      </c>
      <c r="B811" s="182" t="s">
        <v>3135</v>
      </c>
      <c r="C811" s="183" t="s">
        <v>3063</v>
      </c>
      <c r="D811" s="183" t="s">
        <v>3064</v>
      </c>
      <c r="E811" s="183"/>
      <c r="F811" s="184" t="s">
        <v>47</v>
      </c>
      <c r="G811" s="184"/>
      <c r="H811" s="185">
        <v>199</v>
      </c>
      <c r="I811" s="186">
        <v>0</v>
      </c>
      <c r="J811" s="185"/>
      <c r="K811" s="177"/>
      <c r="L811" s="182" t="s">
        <v>3202</v>
      </c>
      <c r="M811" s="183" t="s">
        <v>3203</v>
      </c>
      <c r="N811" s="183" t="s">
        <v>3063</v>
      </c>
      <c r="O811" s="183" t="s">
        <v>3064</v>
      </c>
      <c r="P811" s="185"/>
      <c r="Q811" s="184" t="s">
        <v>47</v>
      </c>
      <c r="R811" s="185"/>
      <c r="S811" s="185">
        <v>77</v>
      </c>
      <c r="T811" s="186">
        <v>0</v>
      </c>
      <c r="U811" s="182"/>
      <c r="V811" s="177"/>
      <c r="W811" s="183" t="s">
        <v>3262</v>
      </c>
      <c r="X811" s="183" t="s">
        <v>3263</v>
      </c>
      <c r="Y811" s="183" t="s">
        <v>3238</v>
      </c>
      <c r="Z811" s="184" t="s">
        <v>3239</v>
      </c>
      <c r="AA811" s="185"/>
      <c r="AB811" s="184" t="s">
        <v>47</v>
      </c>
      <c r="AC811" s="185"/>
      <c r="AD811" s="185">
        <v>327</v>
      </c>
      <c r="AE811" s="186">
        <v>0</v>
      </c>
      <c r="AF811" s="182"/>
    </row>
    <row r="812" spans="1:32" s="154" customFormat="1" ht="14.45" customHeight="1" x14ac:dyDescent="0.2">
      <c r="A812" s="182" t="s">
        <v>3136</v>
      </c>
      <c r="B812" s="182" t="s">
        <v>3137</v>
      </c>
      <c r="C812" s="183" t="s">
        <v>3063</v>
      </c>
      <c r="D812" s="183" t="s">
        <v>3064</v>
      </c>
      <c r="E812" s="183"/>
      <c r="F812" s="184" t="s">
        <v>47</v>
      </c>
      <c r="G812" s="184"/>
      <c r="H812" s="185">
        <v>547</v>
      </c>
      <c r="I812" s="186">
        <v>0</v>
      </c>
      <c r="J812" s="185"/>
      <c r="K812" s="177"/>
      <c r="L812" s="182" t="s">
        <v>3204</v>
      </c>
      <c r="M812" s="183" t="s">
        <v>3205</v>
      </c>
      <c r="N812" s="183" t="s">
        <v>3063</v>
      </c>
      <c r="O812" s="183" t="s">
        <v>3064</v>
      </c>
      <c r="P812" s="185"/>
      <c r="Q812" s="184" t="s">
        <v>47</v>
      </c>
      <c r="R812" s="185"/>
      <c r="S812" s="185">
        <v>110</v>
      </c>
      <c r="T812" s="186">
        <v>0</v>
      </c>
      <c r="U812" s="182"/>
      <c r="V812" s="177"/>
      <c r="W812" s="183" t="s">
        <v>3264</v>
      </c>
      <c r="X812" s="183" t="s">
        <v>3265</v>
      </c>
      <c r="Y812" s="183" t="s">
        <v>3238</v>
      </c>
      <c r="Z812" s="184" t="s">
        <v>3239</v>
      </c>
      <c r="AA812" s="185"/>
      <c r="AB812" s="184" t="s">
        <v>47</v>
      </c>
      <c r="AC812" s="185"/>
      <c r="AD812" s="185">
        <v>263</v>
      </c>
      <c r="AE812" s="186">
        <v>0</v>
      </c>
      <c r="AF812" s="182"/>
    </row>
    <row r="813" spans="1:32" s="154" customFormat="1" ht="14.45" customHeight="1" x14ac:dyDescent="0.2">
      <c r="A813" s="182" t="s">
        <v>3138</v>
      </c>
      <c r="B813" s="182" t="s">
        <v>3139</v>
      </c>
      <c r="C813" s="183" t="s">
        <v>3063</v>
      </c>
      <c r="D813" s="183" t="s">
        <v>3064</v>
      </c>
      <c r="E813" s="183"/>
      <c r="F813" s="184" t="s">
        <v>47</v>
      </c>
      <c r="G813" s="184"/>
      <c r="H813" s="185">
        <v>262</v>
      </c>
      <c r="I813" s="186">
        <v>0</v>
      </c>
      <c r="J813" s="185"/>
      <c r="K813" s="177"/>
      <c r="L813" s="182" t="s">
        <v>3206</v>
      </c>
      <c r="M813" s="183" t="s">
        <v>3207</v>
      </c>
      <c r="N813" s="183" t="s">
        <v>3063</v>
      </c>
      <c r="O813" s="183" t="s">
        <v>3064</v>
      </c>
      <c r="P813" s="185"/>
      <c r="Q813" s="184" t="s">
        <v>47</v>
      </c>
      <c r="R813" s="185"/>
      <c r="S813" s="185">
        <v>32</v>
      </c>
      <c r="T813" s="186">
        <v>0</v>
      </c>
      <c r="U813" s="182"/>
      <c r="V813" s="177"/>
      <c r="W813" s="183" t="s">
        <v>3266</v>
      </c>
      <c r="X813" s="183" t="s">
        <v>3267</v>
      </c>
      <c r="Y813" s="183" t="s">
        <v>3238</v>
      </c>
      <c r="Z813" s="184" t="s">
        <v>3239</v>
      </c>
      <c r="AA813" s="185"/>
      <c r="AB813" s="184" t="s">
        <v>47</v>
      </c>
      <c r="AC813" s="185"/>
      <c r="AD813" s="185">
        <v>263</v>
      </c>
      <c r="AE813" s="186">
        <v>0</v>
      </c>
      <c r="AF813" s="182"/>
    </row>
    <row r="814" spans="1:32" s="154" customFormat="1" ht="14.45" customHeight="1" x14ac:dyDescent="0.2">
      <c r="A814" s="182" t="s">
        <v>3140</v>
      </c>
      <c r="B814" s="182" t="s">
        <v>3141</v>
      </c>
      <c r="C814" s="183" t="s">
        <v>3063</v>
      </c>
      <c r="D814" s="183" t="s">
        <v>3064</v>
      </c>
      <c r="E814" s="183"/>
      <c r="F814" s="184" t="s">
        <v>47</v>
      </c>
      <c r="G814" s="184"/>
      <c r="H814" s="185">
        <v>213</v>
      </c>
      <c r="I814" s="186">
        <v>0</v>
      </c>
      <c r="J814" s="185"/>
      <c r="K814" s="177"/>
      <c r="L814" s="182" t="s">
        <v>3208</v>
      </c>
      <c r="M814" s="183" t="s">
        <v>3209</v>
      </c>
      <c r="N814" s="183" t="s">
        <v>3063</v>
      </c>
      <c r="O814" s="183" t="s">
        <v>3064</v>
      </c>
      <c r="P814" s="185"/>
      <c r="Q814" s="184" t="s">
        <v>47</v>
      </c>
      <c r="R814" s="185"/>
      <c r="S814" s="185">
        <v>62</v>
      </c>
      <c r="T814" s="186">
        <v>0</v>
      </c>
      <c r="U814" s="182"/>
      <c r="V814" s="177"/>
      <c r="W814" s="183" t="s">
        <v>3268</v>
      </c>
      <c r="X814" s="183" t="s">
        <v>3269</v>
      </c>
      <c r="Y814" s="183" t="s">
        <v>3238</v>
      </c>
      <c r="Z814" s="184" t="s">
        <v>3239</v>
      </c>
      <c r="AA814" s="185"/>
      <c r="AB814" s="184" t="s">
        <v>47</v>
      </c>
      <c r="AC814" s="185"/>
      <c r="AD814" s="185">
        <v>262</v>
      </c>
      <c r="AE814" s="186">
        <v>0</v>
      </c>
      <c r="AF814" s="182"/>
    </row>
    <row r="815" spans="1:32" s="154" customFormat="1" ht="14.45" customHeight="1" x14ac:dyDescent="0.2">
      <c r="A815" s="182" t="s">
        <v>3142</v>
      </c>
      <c r="B815" s="182" t="s">
        <v>3143</v>
      </c>
      <c r="C815" s="183" t="s">
        <v>3063</v>
      </c>
      <c r="D815" s="183" t="s">
        <v>3064</v>
      </c>
      <c r="E815" s="183"/>
      <c r="F815" s="184" t="s">
        <v>47</v>
      </c>
      <c r="G815" s="184"/>
      <c r="H815" s="185">
        <v>161</v>
      </c>
      <c r="I815" s="186">
        <v>0</v>
      </c>
      <c r="J815" s="185"/>
      <c r="K815" s="177"/>
      <c r="L815" s="182" t="s">
        <v>3210</v>
      </c>
      <c r="M815" s="183" t="s">
        <v>3211</v>
      </c>
      <c r="N815" s="183" t="s">
        <v>3063</v>
      </c>
      <c r="O815" s="183" t="s">
        <v>3064</v>
      </c>
      <c r="P815" s="185"/>
      <c r="Q815" s="184" t="s">
        <v>47</v>
      </c>
      <c r="R815" s="185"/>
      <c r="S815" s="185">
        <v>47</v>
      </c>
      <c r="T815" s="186">
        <v>0</v>
      </c>
      <c r="U815" s="182"/>
      <c r="V815" s="177"/>
      <c r="W815" s="183" t="s">
        <v>3270</v>
      </c>
      <c r="X815" s="183" t="s">
        <v>3271</v>
      </c>
      <c r="Y815" s="183" t="s">
        <v>3238</v>
      </c>
      <c r="Z815" s="184" t="s">
        <v>3239</v>
      </c>
      <c r="AA815" s="185"/>
      <c r="AB815" s="184" t="s">
        <v>47</v>
      </c>
      <c r="AC815" s="185"/>
      <c r="AD815" s="185">
        <v>362</v>
      </c>
      <c r="AE815" s="186">
        <v>0</v>
      </c>
      <c r="AF815" s="182"/>
    </row>
    <row r="816" spans="1:32" s="154" customFormat="1" ht="14.45" customHeight="1" x14ac:dyDescent="0.2">
      <c r="A816" s="182" t="s">
        <v>3144</v>
      </c>
      <c r="B816" s="182" t="s">
        <v>3145</v>
      </c>
      <c r="C816" s="183" t="s">
        <v>3063</v>
      </c>
      <c r="D816" s="183" t="s">
        <v>3064</v>
      </c>
      <c r="E816" s="183"/>
      <c r="F816" s="184" t="s">
        <v>47</v>
      </c>
      <c r="G816" s="184"/>
      <c r="H816" s="185">
        <v>159</v>
      </c>
      <c r="I816" s="186">
        <v>0</v>
      </c>
      <c r="J816" s="185"/>
      <c r="K816" s="177"/>
      <c r="L816" s="182" t="s">
        <v>3212</v>
      </c>
      <c r="M816" s="183" t="s">
        <v>3213</v>
      </c>
      <c r="N816" s="183" t="s">
        <v>3063</v>
      </c>
      <c r="O816" s="183" t="s">
        <v>3064</v>
      </c>
      <c r="P816" s="185"/>
      <c r="Q816" s="184" t="s">
        <v>47</v>
      </c>
      <c r="R816" s="185"/>
      <c r="S816" s="185">
        <v>110</v>
      </c>
      <c r="T816" s="186">
        <v>0</v>
      </c>
      <c r="U816" s="182"/>
      <c r="V816" s="177"/>
      <c r="W816" s="183" t="s">
        <v>3272</v>
      </c>
      <c r="X816" s="183" t="s">
        <v>3273</v>
      </c>
      <c r="Y816" s="183" t="s">
        <v>3238</v>
      </c>
      <c r="Z816" s="184" t="s">
        <v>3239</v>
      </c>
      <c r="AA816" s="185"/>
      <c r="AB816" s="184" t="s">
        <v>47</v>
      </c>
      <c r="AC816" s="185"/>
      <c r="AD816" s="185">
        <v>263</v>
      </c>
      <c r="AE816" s="186">
        <v>0</v>
      </c>
      <c r="AF816" s="182"/>
    </row>
    <row r="817" spans="1:32" s="154" customFormat="1" ht="14.45" customHeight="1" x14ac:dyDescent="0.2">
      <c r="A817" s="182" t="s">
        <v>3146</v>
      </c>
      <c r="B817" s="182" t="s">
        <v>3147</v>
      </c>
      <c r="C817" s="183" t="s">
        <v>3063</v>
      </c>
      <c r="D817" s="183" t="s">
        <v>3064</v>
      </c>
      <c r="E817" s="183"/>
      <c r="F817" s="184" t="s">
        <v>47</v>
      </c>
      <c r="G817" s="184"/>
      <c r="H817" s="185">
        <v>194</v>
      </c>
      <c r="I817" s="186">
        <v>0</v>
      </c>
      <c r="J817" s="185"/>
      <c r="K817" s="177"/>
      <c r="L817" s="172" t="s">
        <v>3214</v>
      </c>
      <c r="M817" s="183"/>
      <c r="N817" s="183"/>
      <c r="O817" s="183"/>
      <c r="P817" s="185"/>
      <c r="Q817" s="184"/>
      <c r="R817" s="185"/>
      <c r="S817" s="185">
        <f>(SUM(AD769:AD796) + SUM(H803:H836) + SUM(S803:S816))</f>
        <v>18452</v>
      </c>
      <c r="T817" s="186">
        <f>(SUM(AE769:AE796) + SUM(I803:I836) + SUM(T803:T816))</f>
        <v>0</v>
      </c>
      <c r="U817" s="182">
        <f>(SUM(AF769:AF796) + SUM(J803:J836) + SUM(U803:U816))</f>
        <v>0</v>
      </c>
      <c r="V817" s="177"/>
      <c r="W817" s="183" t="s">
        <v>3128</v>
      </c>
      <c r="X817" s="183" t="s">
        <v>3129</v>
      </c>
      <c r="Y817" s="183" t="s">
        <v>3238</v>
      </c>
      <c r="Z817" s="184" t="s">
        <v>3239</v>
      </c>
      <c r="AA817" s="185"/>
      <c r="AB817" s="184" t="s">
        <v>47</v>
      </c>
      <c r="AC817" s="185"/>
      <c r="AD817" s="185">
        <v>262</v>
      </c>
      <c r="AE817" s="186">
        <v>0</v>
      </c>
      <c r="AF817" s="182"/>
    </row>
    <row r="818" spans="1:32" s="154" customFormat="1" ht="14.45" customHeight="1" x14ac:dyDescent="0.25">
      <c r="A818" s="182" t="s">
        <v>3148</v>
      </c>
      <c r="B818" s="182" t="s">
        <v>3149</v>
      </c>
      <c r="C818" s="183" t="s">
        <v>3063</v>
      </c>
      <c r="D818" s="183" t="s">
        <v>3064</v>
      </c>
      <c r="E818" s="183"/>
      <c r="F818" s="184" t="s">
        <v>47</v>
      </c>
      <c r="G818" s="184"/>
      <c r="H818" s="185">
        <v>228</v>
      </c>
      <c r="I818" s="186">
        <v>0</v>
      </c>
      <c r="J818" s="185"/>
      <c r="K818" s="177"/>
      <c r="L818" s="214" t="s">
        <v>3215</v>
      </c>
      <c r="M818" s="212"/>
      <c r="N818" s="212"/>
      <c r="O818" s="212"/>
      <c r="P818" s="212"/>
      <c r="Q818" s="212"/>
      <c r="R818" s="212"/>
      <c r="S818" s="212"/>
      <c r="T818" s="212"/>
      <c r="U818" s="213"/>
      <c r="V818" s="177"/>
      <c r="W818" s="183" t="s">
        <v>3274</v>
      </c>
      <c r="X818" s="183" t="s">
        <v>3275</v>
      </c>
      <c r="Y818" s="183" t="s">
        <v>3238</v>
      </c>
      <c r="Z818" s="184" t="s">
        <v>3239</v>
      </c>
      <c r="AA818" s="185"/>
      <c r="AB818" s="184" t="s">
        <v>47</v>
      </c>
      <c r="AC818" s="185"/>
      <c r="AD818" s="185">
        <v>427</v>
      </c>
      <c r="AE818" s="186">
        <v>0</v>
      </c>
      <c r="AF818" s="182"/>
    </row>
    <row r="819" spans="1:32" s="154" customFormat="1" ht="14.45" customHeight="1" x14ac:dyDescent="0.2">
      <c r="A819" s="182" t="s">
        <v>3150</v>
      </c>
      <c r="B819" s="182" t="s">
        <v>3151</v>
      </c>
      <c r="C819" s="183" t="s">
        <v>3063</v>
      </c>
      <c r="D819" s="183" t="s">
        <v>3064</v>
      </c>
      <c r="E819" s="183"/>
      <c r="F819" s="184" t="s">
        <v>47</v>
      </c>
      <c r="G819" s="184"/>
      <c r="H819" s="185">
        <v>194</v>
      </c>
      <c r="I819" s="186">
        <v>0</v>
      </c>
      <c r="J819" s="185"/>
      <c r="K819" s="177"/>
      <c r="L819" s="182" t="s">
        <v>3216</v>
      </c>
      <c r="M819" s="183" t="s">
        <v>3217</v>
      </c>
      <c r="N819" s="183" t="s">
        <v>3218</v>
      </c>
      <c r="O819" s="183" t="s">
        <v>3219</v>
      </c>
      <c r="P819" s="185"/>
      <c r="Q819" s="184" t="s">
        <v>47</v>
      </c>
      <c r="R819" s="185"/>
      <c r="S819" s="185">
        <v>245</v>
      </c>
      <c r="T819" s="186">
        <v>0</v>
      </c>
      <c r="U819" s="182"/>
      <c r="V819" s="177"/>
      <c r="W819" s="183" t="s">
        <v>3276</v>
      </c>
      <c r="X819" s="183" t="s">
        <v>3277</v>
      </c>
      <c r="Y819" s="183" t="s">
        <v>3238</v>
      </c>
      <c r="Z819" s="184" t="s">
        <v>3239</v>
      </c>
      <c r="AA819" s="185"/>
      <c r="AB819" s="184" t="s">
        <v>47</v>
      </c>
      <c r="AC819" s="185"/>
      <c r="AD819" s="185">
        <v>529</v>
      </c>
      <c r="AE819" s="186">
        <v>0</v>
      </c>
      <c r="AF819" s="182"/>
    </row>
    <row r="820" spans="1:32" s="154" customFormat="1" ht="14.45" customHeight="1" x14ac:dyDescent="0.2">
      <c r="A820" s="182" t="s">
        <v>3152</v>
      </c>
      <c r="B820" s="182" t="s">
        <v>3153</v>
      </c>
      <c r="C820" s="183" t="s">
        <v>3063</v>
      </c>
      <c r="D820" s="183" t="s">
        <v>3064</v>
      </c>
      <c r="E820" s="183"/>
      <c r="F820" s="184" t="s">
        <v>47</v>
      </c>
      <c r="G820" s="184"/>
      <c r="H820" s="185">
        <v>159</v>
      </c>
      <c r="I820" s="186">
        <v>0</v>
      </c>
      <c r="J820" s="185"/>
      <c r="K820" s="177"/>
      <c r="L820" s="182" t="s">
        <v>3220</v>
      </c>
      <c r="M820" s="183" t="s">
        <v>3221</v>
      </c>
      <c r="N820" s="183" t="s">
        <v>3218</v>
      </c>
      <c r="O820" s="183" t="s">
        <v>3219</v>
      </c>
      <c r="P820" s="185"/>
      <c r="Q820" s="184" t="s">
        <v>47</v>
      </c>
      <c r="R820" s="185"/>
      <c r="S820" s="185">
        <v>163</v>
      </c>
      <c r="T820" s="186">
        <v>0</v>
      </c>
      <c r="U820" s="182"/>
      <c r="V820" s="177"/>
      <c r="W820" s="183" t="s">
        <v>3278</v>
      </c>
      <c r="X820" s="183" t="s">
        <v>3279</v>
      </c>
      <c r="Y820" s="183" t="s">
        <v>3238</v>
      </c>
      <c r="Z820" s="184" t="s">
        <v>3239</v>
      </c>
      <c r="AA820" s="185"/>
      <c r="AB820" s="184" t="s">
        <v>47</v>
      </c>
      <c r="AC820" s="185"/>
      <c r="AD820" s="185">
        <v>363</v>
      </c>
      <c r="AE820" s="186">
        <v>0</v>
      </c>
      <c r="AF820" s="182"/>
    </row>
    <row r="821" spans="1:32" s="154" customFormat="1" ht="14.45" customHeight="1" x14ac:dyDescent="0.2">
      <c r="A821" s="182" t="s">
        <v>3154</v>
      </c>
      <c r="B821" s="182" t="s">
        <v>3155</v>
      </c>
      <c r="C821" s="183" t="s">
        <v>3063</v>
      </c>
      <c r="D821" s="183" t="s">
        <v>3064</v>
      </c>
      <c r="E821" s="183"/>
      <c r="F821" s="184" t="s">
        <v>47</v>
      </c>
      <c r="G821" s="184"/>
      <c r="H821" s="185">
        <v>126</v>
      </c>
      <c r="I821" s="186">
        <v>0</v>
      </c>
      <c r="J821" s="185"/>
      <c r="K821" s="177"/>
      <c r="L821" s="182" t="s">
        <v>3222</v>
      </c>
      <c r="M821" s="183" t="s">
        <v>3223</v>
      </c>
      <c r="N821" s="183" t="s">
        <v>3218</v>
      </c>
      <c r="O821" s="183" t="s">
        <v>3219</v>
      </c>
      <c r="P821" s="185"/>
      <c r="Q821" s="184" t="s">
        <v>47</v>
      </c>
      <c r="R821" s="185"/>
      <c r="S821" s="185">
        <v>146</v>
      </c>
      <c r="T821" s="186">
        <v>0</v>
      </c>
      <c r="U821" s="182"/>
      <c r="V821" s="177"/>
      <c r="W821" s="183" t="s">
        <v>3142</v>
      </c>
      <c r="X821" s="183" t="s">
        <v>3143</v>
      </c>
      <c r="Y821" s="183" t="s">
        <v>3238</v>
      </c>
      <c r="Z821" s="184" t="s">
        <v>3239</v>
      </c>
      <c r="AA821" s="185"/>
      <c r="AB821" s="184" t="s">
        <v>47</v>
      </c>
      <c r="AC821" s="185"/>
      <c r="AD821" s="185">
        <v>297</v>
      </c>
      <c r="AE821" s="186">
        <v>0</v>
      </c>
      <c r="AF821" s="182"/>
    </row>
    <row r="822" spans="1:32" s="154" customFormat="1" ht="14.45" customHeight="1" x14ac:dyDescent="0.2">
      <c r="A822" s="182" t="s">
        <v>3156</v>
      </c>
      <c r="B822" s="182" t="s">
        <v>3157</v>
      </c>
      <c r="C822" s="183" t="s">
        <v>3063</v>
      </c>
      <c r="D822" s="183" t="s">
        <v>3064</v>
      </c>
      <c r="E822" s="183"/>
      <c r="F822" s="184" t="s">
        <v>47</v>
      </c>
      <c r="G822" s="184"/>
      <c r="H822" s="185">
        <v>93</v>
      </c>
      <c r="I822" s="186">
        <v>0</v>
      </c>
      <c r="J822" s="185"/>
      <c r="K822" s="177"/>
      <c r="L822" s="182" t="s">
        <v>3224</v>
      </c>
      <c r="M822" s="183" t="s">
        <v>3225</v>
      </c>
      <c r="N822" s="183" t="s">
        <v>3218</v>
      </c>
      <c r="O822" s="183" t="s">
        <v>3219</v>
      </c>
      <c r="P822" s="185"/>
      <c r="Q822" s="184" t="s">
        <v>47</v>
      </c>
      <c r="R822" s="185"/>
      <c r="S822" s="185">
        <v>262</v>
      </c>
      <c r="T822" s="186">
        <v>0</v>
      </c>
      <c r="U822" s="182"/>
      <c r="V822" s="177"/>
      <c r="W822" s="183" t="s">
        <v>3280</v>
      </c>
      <c r="X822" s="183" t="s">
        <v>3281</v>
      </c>
      <c r="Y822" s="183" t="s">
        <v>3238</v>
      </c>
      <c r="Z822" s="184" t="s">
        <v>3239</v>
      </c>
      <c r="AA822" s="185"/>
      <c r="AB822" s="184" t="s">
        <v>47</v>
      </c>
      <c r="AC822" s="185"/>
      <c r="AD822" s="185">
        <v>243</v>
      </c>
      <c r="AE822" s="186">
        <v>0</v>
      </c>
      <c r="AF822" s="182"/>
    </row>
    <row r="823" spans="1:32" s="154" customFormat="1" ht="14.45" customHeight="1" x14ac:dyDescent="0.2">
      <c r="A823" s="182" t="s">
        <v>3158</v>
      </c>
      <c r="B823" s="182" t="s">
        <v>3159</v>
      </c>
      <c r="C823" s="183" t="s">
        <v>3063</v>
      </c>
      <c r="D823" s="183" t="s">
        <v>3064</v>
      </c>
      <c r="E823" s="183"/>
      <c r="F823" s="184" t="s">
        <v>47</v>
      </c>
      <c r="G823" s="184"/>
      <c r="H823" s="185">
        <v>109</v>
      </c>
      <c r="I823" s="186">
        <v>0</v>
      </c>
      <c r="J823" s="185"/>
      <c r="K823" s="177"/>
      <c r="L823" s="182" t="s">
        <v>3226</v>
      </c>
      <c r="M823" s="183" t="s">
        <v>3227</v>
      </c>
      <c r="N823" s="183" t="s">
        <v>3218</v>
      </c>
      <c r="O823" s="183" t="s">
        <v>3219</v>
      </c>
      <c r="P823" s="185"/>
      <c r="Q823" s="184" t="s">
        <v>47</v>
      </c>
      <c r="R823" s="185"/>
      <c r="S823" s="185">
        <v>262</v>
      </c>
      <c r="T823" s="186">
        <v>0</v>
      </c>
      <c r="U823" s="182"/>
      <c r="V823" s="177"/>
      <c r="W823" s="183" t="s">
        <v>3282</v>
      </c>
      <c r="X823" s="183" t="s">
        <v>3283</v>
      </c>
      <c r="Y823" s="183" t="s">
        <v>3238</v>
      </c>
      <c r="Z823" s="184" t="s">
        <v>3239</v>
      </c>
      <c r="AA823" s="185"/>
      <c r="AB823" s="184" t="s">
        <v>47</v>
      </c>
      <c r="AC823" s="185"/>
      <c r="AD823" s="185">
        <v>32</v>
      </c>
      <c r="AE823" s="186">
        <v>0</v>
      </c>
      <c r="AF823" s="182"/>
    </row>
    <row r="824" spans="1:32" s="154" customFormat="1" ht="14.45" customHeight="1" x14ac:dyDescent="0.2">
      <c r="A824" s="182" t="s">
        <v>3160</v>
      </c>
      <c r="B824" s="182" t="s">
        <v>3161</v>
      </c>
      <c r="C824" s="183" t="s">
        <v>3063</v>
      </c>
      <c r="D824" s="183" t="s">
        <v>3064</v>
      </c>
      <c r="E824" s="183"/>
      <c r="F824" s="184" t="s">
        <v>47</v>
      </c>
      <c r="G824" s="184"/>
      <c r="H824" s="185">
        <v>44</v>
      </c>
      <c r="I824" s="186">
        <v>0</v>
      </c>
      <c r="J824" s="185"/>
      <c r="K824" s="177"/>
      <c r="L824" s="182" t="s">
        <v>3228</v>
      </c>
      <c r="M824" s="183" t="s">
        <v>3229</v>
      </c>
      <c r="N824" s="183" t="s">
        <v>3218</v>
      </c>
      <c r="O824" s="183" t="s">
        <v>3219</v>
      </c>
      <c r="P824" s="185"/>
      <c r="Q824" s="184" t="s">
        <v>47</v>
      </c>
      <c r="R824" s="185"/>
      <c r="S824" s="185">
        <v>146</v>
      </c>
      <c r="T824" s="186">
        <v>0</v>
      </c>
      <c r="U824" s="182"/>
      <c r="V824" s="177"/>
      <c r="W824" s="183" t="s">
        <v>3284</v>
      </c>
      <c r="X824" s="183" t="s">
        <v>3285</v>
      </c>
      <c r="Y824" s="183" t="s">
        <v>3238</v>
      </c>
      <c r="Z824" s="184" t="s">
        <v>3239</v>
      </c>
      <c r="AA824" s="185"/>
      <c r="AB824" s="184" t="s">
        <v>47</v>
      </c>
      <c r="AC824" s="185"/>
      <c r="AD824" s="185">
        <v>242</v>
      </c>
      <c r="AE824" s="186">
        <v>0</v>
      </c>
      <c r="AF824" s="182"/>
    </row>
    <row r="825" spans="1:32" s="154" customFormat="1" ht="14.45" customHeight="1" x14ac:dyDescent="0.2">
      <c r="A825" s="182" t="s">
        <v>3162</v>
      </c>
      <c r="B825" s="182" t="s">
        <v>3163</v>
      </c>
      <c r="C825" s="183" t="s">
        <v>3063</v>
      </c>
      <c r="D825" s="183" t="s">
        <v>3064</v>
      </c>
      <c r="E825" s="183"/>
      <c r="F825" s="184" t="s">
        <v>47</v>
      </c>
      <c r="G825" s="184"/>
      <c r="H825" s="185">
        <v>109</v>
      </c>
      <c r="I825" s="186">
        <v>0</v>
      </c>
      <c r="J825" s="185"/>
      <c r="K825" s="177"/>
      <c r="L825" s="182" t="s">
        <v>3230</v>
      </c>
      <c r="M825" s="183" t="s">
        <v>3231</v>
      </c>
      <c r="N825" s="183" t="s">
        <v>3218</v>
      </c>
      <c r="O825" s="183" t="s">
        <v>3219</v>
      </c>
      <c r="P825" s="185"/>
      <c r="Q825" s="184" t="s">
        <v>47</v>
      </c>
      <c r="R825" s="185"/>
      <c r="S825" s="185">
        <v>146</v>
      </c>
      <c r="T825" s="186">
        <v>0</v>
      </c>
      <c r="U825" s="182"/>
      <c r="V825" s="177"/>
      <c r="W825" s="183" t="s">
        <v>3286</v>
      </c>
      <c r="X825" s="183" t="s">
        <v>3287</v>
      </c>
      <c r="Y825" s="183" t="s">
        <v>3238</v>
      </c>
      <c r="Z825" s="184" t="s">
        <v>3239</v>
      </c>
      <c r="AA825" s="185"/>
      <c r="AB825" s="184" t="s">
        <v>47</v>
      </c>
      <c r="AC825" s="185"/>
      <c r="AD825" s="185">
        <v>176</v>
      </c>
      <c r="AE825" s="186">
        <v>0</v>
      </c>
      <c r="AF825" s="182"/>
    </row>
    <row r="826" spans="1:32" s="154" customFormat="1" ht="14.45" customHeight="1" x14ac:dyDescent="0.2">
      <c r="A826" s="182" t="s">
        <v>3164</v>
      </c>
      <c r="B826" s="182" t="s">
        <v>3165</v>
      </c>
      <c r="C826" s="183" t="s">
        <v>3063</v>
      </c>
      <c r="D826" s="183" t="s">
        <v>3064</v>
      </c>
      <c r="E826" s="183"/>
      <c r="F826" s="184" t="s">
        <v>47</v>
      </c>
      <c r="G826" s="184"/>
      <c r="H826" s="185">
        <v>76</v>
      </c>
      <c r="I826" s="186">
        <v>0</v>
      </c>
      <c r="J826" s="185"/>
      <c r="K826" s="177"/>
      <c r="L826" s="182" t="s">
        <v>3232</v>
      </c>
      <c r="M826" s="183" t="s">
        <v>3233</v>
      </c>
      <c r="N826" s="183" t="s">
        <v>3218</v>
      </c>
      <c r="O826" s="183" t="s">
        <v>3219</v>
      </c>
      <c r="P826" s="185"/>
      <c r="Q826" s="184" t="s">
        <v>47</v>
      </c>
      <c r="R826" s="185"/>
      <c r="S826" s="185">
        <v>161</v>
      </c>
      <c r="T826" s="186">
        <v>0</v>
      </c>
      <c r="U826" s="182"/>
      <c r="V826" s="177"/>
      <c r="W826" s="183" t="s">
        <v>3288</v>
      </c>
      <c r="X826" s="183" t="s">
        <v>3289</v>
      </c>
      <c r="Y826" s="183" t="s">
        <v>3238</v>
      </c>
      <c r="Z826" s="184" t="s">
        <v>3239</v>
      </c>
      <c r="AA826" s="185"/>
      <c r="AB826" s="184" t="s">
        <v>47</v>
      </c>
      <c r="AC826" s="185"/>
      <c r="AD826" s="185">
        <v>276</v>
      </c>
      <c r="AE826" s="186">
        <v>0</v>
      </c>
      <c r="AF826" s="182"/>
    </row>
    <row r="827" spans="1:32" s="154" customFormat="1" ht="14.45" customHeight="1" x14ac:dyDescent="0.2">
      <c r="A827" s="182" t="s">
        <v>3166</v>
      </c>
      <c r="B827" s="182" t="s">
        <v>3167</v>
      </c>
      <c r="C827" s="183" t="s">
        <v>3063</v>
      </c>
      <c r="D827" s="183" t="s">
        <v>3064</v>
      </c>
      <c r="E827" s="183"/>
      <c r="F827" s="184" t="s">
        <v>47</v>
      </c>
      <c r="G827" s="184"/>
      <c r="H827" s="185">
        <v>76</v>
      </c>
      <c r="I827" s="186">
        <v>0</v>
      </c>
      <c r="J827" s="185"/>
      <c r="K827" s="177"/>
      <c r="L827" s="182" t="s">
        <v>3178</v>
      </c>
      <c r="M827" s="183" t="s">
        <v>3179</v>
      </c>
      <c r="N827" s="183" t="s">
        <v>3218</v>
      </c>
      <c r="O827" s="183" t="s">
        <v>3219</v>
      </c>
      <c r="P827" s="185"/>
      <c r="Q827" s="184" t="s">
        <v>47</v>
      </c>
      <c r="R827" s="185"/>
      <c r="S827" s="185">
        <v>243</v>
      </c>
      <c r="T827" s="186">
        <v>0</v>
      </c>
      <c r="U827" s="182"/>
      <c r="V827" s="177"/>
      <c r="W827" s="183" t="s">
        <v>3290</v>
      </c>
      <c r="X827" s="183" t="s">
        <v>3291</v>
      </c>
      <c r="Y827" s="183" t="s">
        <v>3238</v>
      </c>
      <c r="Z827" s="184" t="s">
        <v>3239</v>
      </c>
      <c r="AA827" s="185"/>
      <c r="AB827" s="184" t="s">
        <v>47</v>
      </c>
      <c r="AC827" s="185"/>
      <c r="AD827" s="185">
        <v>309</v>
      </c>
      <c r="AE827" s="186">
        <v>0</v>
      </c>
      <c r="AF827" s="182"/>
    </row>
    <row r="828" spans="1:32" s="154" customFormat="1" ht="14.45" customHeight="1" x14ac:dyDescent="0.2">
      <c r="A828" s="182" t="s">
        <v>3168</v>
      </c>
      <c r="B828" s="182" t="s">
        <v>3169</v>
      </c>
      <c r="C828" s="183" t="s">
        <v>3063</v>
      </c>
      <c r="D828" s="183" t="s">
        <v>3064</v>
      </c>
      <c r="E828" s="183"/>
      <c r="F828" s="184" t="s">
        <v>47</v>
      </c>
      <c r="G828" s="184"/>
      <c r="H828" s="185">
        <v>61</v>
      </c>
      <c r="I828" s="186">
        <v>0</v>
      </c>
      <c r="J828" s="185"/>
      <c r="K828" s="177"/>
      <c r="L828" s="182" t="s">
        <v>3180</v>
      </c>
      <c r="M828" s="183" t="s">
        <v>3181</v>
      </c>
      <c r="N828" s="183" t="s">
        <v>3218</v>
      </c>
      <c r="O828" s="183" t="s">
        <v>3219</v>
      </c>
      <c r="P828" s="185"/>
      <c r="Q828" s="184" t="s">
        <v>47</v>
      </c>
      <c r="R828" s="185"/>
      <c r="S828" s="185">
        <v>361</v>
      </c>
      <c r="T828" s="186">
        <v>0</v>
      </c>
      <c r="U828" s="182"/>
      <c r="V828" s="177"/>
      <c r="W828" s="183" t="s">
        <v>3292</v>
      </c>
      <c r="X828" s="183" t="s">
        <v>3293</v>
      </c>
      <c r="Y828" s="183" t="s">
        <v>3238</v>
      </c>
      <c r="Z828" s="184" t="s">
        <v>3239</v>
      </c>
      <c r="AA828" s="185"/>
      <c r="AB828" s="184" t="s">
        <v>47</v>
      </c>
      <c r="AC828" s="185"/>
      <c r="AD828" s="185">
        <v>244</v>
      </c>
      <c r="AE828" s="186">
        <v>0</v>
      </c>
      <c r="AF828" s="182"/>
    </row>
    <row r="829" spans="1:32" s="154" customFormat="1" ht="14.45" customHeight="1" x14ac:dyDescent="0.2">
      <c r="A829" s="182" t="s">
        <v>3170</v>
      </c>
      <c r="B829" s="182" t="s">
        <v>3171</v>
      </c>
      <c r="C829" s="183" t="s">
        <v>3063</v>
      </c>
      <c r="D829" s="183" t="s">
        <v>3064</v>
      </c>
      <c r="E829" s="183"/>
      <c r="F829" s="184" t="s">
        <v>47</v>
      </c>
      <c r="G829" s="184"/>
      <c r="H829" s="185">
        <v>1033</v>
      </c>
      <c r="I829" s="186">
        <v>0</v>
      </c>
      <c r="J829" s="185"/>
      <c r="K829" s="177"/>
      <c r="L829" s="182" t="s">
        <v>3182</v>
      </c>
      <c r="M829" s="183" t="s">
        <v>3183</v>
      </c>
      <c r="N829" s="183" t="s">
        <v>3218</v>
      </c>
      <c r="O829" s="183" t="s">
        <v>3219</v>
      </c>
      <c r="P829" s="185"/>
      <c r="Q829" s="184" t="s">
        <v>47</v>
      </c>
      <c r="R829" s="185"/>
      <c r="S829" s="185">
        <v>244</v>
      </c>
      <c r="T829" s="186">
        <v>0</v>
      </c>
      <c r="U829" s="182"/>
      <c r="V829" s="177"/>
      <c r="W829" s="183" t="s">
        <v>2368</v>
      </c>
      <c r="X829" s="183" t="s">
        <v>2369</v>
      </c>
      <c r="Y829" s="183" t="s">
        <v>3238</v>
      </c>
      <c r="Z829" s="184" t="s">
        <v>3239</v>
      </c>
      <c r="AA829" s="185"/>
      <c r="AB829" s="184" t="s">
        <v>47</v>
      </c>
      <c r="AC829" s="185"/>
      <c r="AD829" s="185">
        <v>100</v>
      </c>
      <c r="AE829" s="186">
        <v>0</v>
      </c>
      <c r="AF829" s="182"/>
    </row>
    <row r="830" spans="1:32" s="154" customFormat="1" ht="14.45" customHeight="1" x14ac:dyDescent="0.2">
      <c r="A830" s="182" t="s">
        <v>3172</v>
      </c>
      <c r="B830" s="182" t="s">
        <v>3173</v>
      </c>
      <c r="C830" s="183" t="s">
        <v>3063</v>
      </c>
      <c r="D830" s="183" t="s">
        <v>3064</v>
      </c>
      <c r="E830" s="183"/>
      <c r="F830" s="184" t="s">
        <v>47</v>
      </c>
      <c r="G830" s="184"/>
      <c r="H830" s="185">
        <v>93</v>
      </c>
      <c r="I830" s="186">
        <v>0</v>
      </c>
      <c r="J830" s="185"/>
      <c r="K830" s="177"/>
      <c r="L830" s="172" t="s">
        <v>3234</v>
      </c>
      <c r="M830" s="183"/>
      <c r="N830" s="183"/>
      <c r="O830" s="183"/>
      <c r="P830" s="185"/>
      <c r="Q830" s="184"/>
      <c r="R830" s="185"/>
      <c r="S830" s="185">
        <f>(SUM(S818:S829))</f>
        <v>2379</v>
      </c>
      <c r="T830" s="186">
        <f>(SUM(T818:T829))</f>
        <v>0</v>
      </c>
      <c r="U830" s="182">
        <f>(SUM(U818:U829))</f>
        <v>0</v>
      </c>
      <c r="V830" s="177"/>
      <c r="W830" s="183" t="s">
        <v>2370</v>
      </c>
      <c r="X830" s="183" t="s">
        <v>2371</v>
      </c>
      <c r="Y830" s="183" t="s">
        <v>3238</v>
      </c>
      <c r="Z830" s="184" t="s">
        <v>3239</v>
      </c>
      <c r="AA830" s="185"/>
      <c r="AB830" s="184" t="s">
        <v>47</v>
      </c>
      <c r="AC830" s="185"/>
      <c r="AD830" s="185">
        <v>100</v>
      </c>
      <c r="AE830" s="186">
        <v>0</v>
      </c>
      <c r="AF830" s="182"/>
    </row>
    <row r="831" spans="1:32" s="154" customFormat="1" ht="14.45" customHeight="1" x14ac:dyDescent="0.25">
      <c r="A831" s="182" t="s">
        <v>3174</v>
      </c>
      <c r="B831" s="182" t="s">
        <v>3175</v>
      </c>
      <c r="C831" s="183" t="s">
        <v>3063</v>
      </c>
      <c r="D831" s="183" t="s">
        <v>3064</v>
      </c>
      <c r="E831" s="183"/>
      <c r="F831" s="184" t="s">
        <v>47</v>
      </c>
      <c r="G831" s="184"/>
      <c r="H831" s="185">
        <v>93</v>
      </c>
      <c r="I831" s="186">
        <v>0</v>
      </c>
      <c r="J831" s="185"/>
      <c r="K831" s="177"/>
      <c r="L831" s="214" t="s">
        <v>3235</v>
      </c>
      <c r="M831" s="212"/>
      <c r="N831" s="212"/>
      <c r="O831" s="212"/>
      <c r="P831" s="212"/>
      <c r="Q831" s="212"/>
      <c r="R831" s="212"/>
      <c r="S831" s="212"/>
      <c r="T831" s="212"/>
      <c r="U831" s="213"/>
      <c r="V831" s="177"/>
      <c r="W831" s="183" t="s">
        <v>2372</v>
      </c>
      <c r="X831" s="183" t="s">
        <v>2373</v>
      </c>
      <c r="Y831" s="183" t="s">
        <v>3238</v>
      </c>
      <c r="Z831" s="184" t="s">
        <v>3239</v>
      </c>
      <c r="AA831" s="185"/>
      <c r="AB831" s="184" t="s">
        <v>47</v>
      </c>
      <c r="AC831" s="185"/>
      <c r="AD831" s="185">
        <v>100</v>
      </c>
      <c r="AE831" s="186">
        <v>0</v>
      </c>
      <c r="AF831" s="182"/>
    </row>
    <row r="832" spans="1:32" s="154" customFormat="1" ht="14.45" customHeight="1" x14ac:dyDescent="0.2">
      <c r="A832" s="182" t="s">
        <v>3176</v>
      </c>
      <c r="B832" s="182" t="s">
        <v>3177</v>
      </c>
      <c r="C832" s="183" t="s">
        <v>3063</v>
      </c>
      <c r="D832" s="183" t="s">
        <v>3064</v>
      </c>
      <c r="E832" s="183"/>
      <c r="F832" s="184" t="s">
        <v>47</v>
      </c>
      <c r="G832" s="184"/>
      <c r="H832" s="185">
        <v>62</v>
      </c>
      <c r="I832" s="186">
        <v>0</v>
      </c>
      <c r="J832" s="185"/>
      <c r="K832" s="177"/>
      <c r="L832" s="182" t="s">
        <v>3236</v>
      </c>
      <c r="M832" s="183" t="s">
        <v>3237</v>
      </c>
      <c r="N832" s="183" t="s">
        <v>3238</v>
      </c>
      <c r="O832" s="183" t="s">
        <v>3239</v>
      </c>
      <c r="P832" s="185"/>
      <c r="Q832" s="184" t="s">
        <v>47</v>
      </c>
      <c r="R832" s="185"/>
      <c r="S832" s="185">
        <v>462</v>
      </c>
      <c r="T832" s="186">
        <v>0</v>
      </c>
      <c r="U832" s="182"/>
      <c r="V832" s="177"/>
      <c r="W832" s="183" t="s">
        <v>3294</v>
      </c>
      <c r="X832" s="183" t="s">
        <v>3295</v>
      </c>
      <c r="Y832" s="183" t="s">
        <v>3238</v>
      </c>
      <c r="Z832" s="184" t="s">
        <v>3239</v>
      </c>
      <c r="AA832" s="185"/>
      <c r="AB832" s="184" t="s">
        <v>47</v>
      </c>
      <c r="AC832" s="185"/>
      <c r="AD832" s="185">
        <v>100</v>
      </c>
      <c r="AE832" s="186">
        <v>0</v>
      </c>
      <c r="AF832" s="182"/>
    </row>
    <row r="833" spans="1:32" s="154" customFormat="1" ht="14.45" customHeight="1" x14ac:dyDescent="0.2">
      <c r="A833" s="182" t="s">
        <v>3178</v>
      </c>
      <c r="B833" s="182" t="s">
        <v>3179</v>
      </c>
      <c r="C833" s="183" t="s">
        <v>3063</v>
      </c>
      <c r="D833" s="183" t="s">
        <v>3064</v>
      </c>
      <c r="E833" s="183"/>
      <c r="F833" s="184" t="s">
        <v>47</v>
      </c>
      <c r="G833" s="184"/>
      <c r="H833" s="185">
        <v>226</v>
      </c>
      <c r="I833" s="186">
        <v>0</v>
      </c>
      <c r="J833" s="185"/>
      <c r="K833" s="177"/>
      <c r="L833" s="182" t="s">
        <v>3240</v>
      </c>
      <c r="M833" s="183" t="s">
        <v>3241</v>
      </c>
      <c r="N833" s="183" t="s">
        <v>3238</v>
      </c>
      <c r="O833" s="183" t="s">
        <v>3239</v>
      </c>
      <c r="P833" s="185"/>
      <c r="Q833" s="184" t="s">
        <v>47</v>
      </c>
      <c r="R833" s="185"/>
      <c r="S833" s="185">
        <v>462</v>
      </c>
      <c r="T833" s="186">
        <v>0</v>
      </c>
      <c r="U833" s="182"/>
      <c r="V833" s="177"/>
      <c r="W833" s="183" t="s">
        <v>3296</v>
      </c>
      <c r="X833" s="183" t="s">
        <v>3297</v>
      </c>
      <c r="Y833" s="183" t="s">
        <v>3238</v>
      </c>
      <c r="Z833" s="184" t="s">
        <v>3239</v>
      </c>
      <c r="AA833" s="185"/>
      <c r="AB833" s="184" t="s">
        <v>47</v>
      </c>
      <c r="AC833" s="185"/>
      <c r="AD833" s="185">
        <v>111</v>
      </c>
      <c r="AE833" s="186">
        <v>0</v>
      </c>
      <c r="AF833" s="182"/>
    </row>
    <row r="834" spans="1:32" s="154" customFormat="1" ht="14.45" customHeight="1" x14ac:dyDescent="0.2">
      <c r="A834" s="182" t="s">
        <v>3180</v>
      </c>
      <c r="B834" s="182" t="s">
        <v>3181</v>
      </c>
      <c r="C834" s="183" t="s">
        <v>3063</v>
      </c>
      <c r="D834" s="183" t="s">
        <v>3064</v>
      </c>
      <c r="E834" s="183"/>
      <c r="F834" s="184" t="s">
        <v>47</v>
      </c>
      <c r="G834" s="184"/>
      <c r="H834" s="185">
        <v>324</v>
      </c>
      <c r="I834" s="186">
        <v>0</v>
      </c>
      <c r="J834" s="185"/>
      <c r="K834" s="177"/>
      <c r="L834" s="182" t="s">
        <v>3242</v>
      </c>
      <c r="M834" s="183" t="s">
        <v>3243</v>
      </c>
      <c r="N834" s="183" t="s">
        <v>3238</v>
      </c>
      <c r="O834" s="183" t="s">
        <v>3239</v>
      </c>
      <c r="P834" s="185"/>
      <c r="Q834" s="184" t="s">
        <v>47</v>
      </c>
      <c r="R834" s="185"/>
      <c r="S834" s="185">
        <v>427</v>
      </c>
      <c r="T834" s="186">
        <v>0</v>
      </c>
      <c r="U834" s="182"/>
      <c r="V834" s="177"/>
      <c r="W834" s="183" t="s">
        <v>3154</v>
      </c>
      <c r="X834" s="183" t="s">
        <v>3155</v>
      </c>
      <c r="Y834" s="183" t="s">
        <v>3238</v>
      </c>
      <c r="Z834" s="184" t="s">
        <v>3239</v>
      </c>
      <c r="AA834" s="185"/>
      <c r="AB834" s="184" t="s">
        <v>47</v>
      </c>
      <c r="AC834" s="185"/>
      <c r="AD834" s="185">
        <v>209</v>
      </c>
      <c r="AE834" s="186">
        <v>0</v>
      </c>
      <c r="AF834" s="182"/>
    </row>
    <row r="835" spans="1:32" s="154" customFormat="1" ht="14.45" customHeight="1" x14ac:dyDescent="0.2">
      <c r="A835" s="182" t="s">
        <v>3182</v>
      </c>
      <c r="B835" s="182" t="s">
        <v>3183</v>
      </c>
      <c r="C835" s="183" t="s">
        <v>3063</v>
      </c>
      <c r="D835" s="183" t="s">
        <v>3064</v>
      </c>
      <c r="E835" s="183"/>
      <c r="F835" s="184" t="s">
        <v>47</v>
      </c>
      <c r="G835" s="184"/>
      <c r="H835" s="185">
        <v>194</v>
      </c>
      <c r="I835" s="186">
        <v>0</v>
      </c>
      <c r="J835" s="185"/>
      <c r="K835" s="177"/>
      <c r="L835" s="182" t="s">
        <v>3081</v>
      </c>
      <c r="M835" s="183" t="s">
        <v>3082</v>
      </c>
      <c r="N835" s="183" t="s">
        <v>3238</v>
      </c>
      <c r="O835" s="183" t="s">
        <v>3239</v>
      </c>
      <c r="P835" s="185"/>
      <c r="Q835" s="184" t="s">
        <v>47</v>
      </c>
      <c r="R835" s="185"/>
      <c r="S835" s="185">
        <v>297</v>
      </c>
      <c r="T835" s="186">
        <v>0</v>
      </c>
      <c r="U835" s="182"/>
      <c r="V835" s="177"/>
      <c r="W835" s="183" t="s">
        <v>3156</v>
      </c>
      <c r="X835" s="183" t="s">
        <v>3157</v>
      </c>
      <c r="Y835" s="183" t="s">
        <v>3238</v>
      </c>
      <c r="Z835" s="184" t="s">
        <v>3239</v>
      </c>
      <c r="AA835" s="185"/>
      <c r="AB835" s="184" t="s">
        <v>47</v>
      </c>
      <c r="AC835" s="185"/>
      <c r="AD835" s="185">
        <v>243</v>
      </c>
      <c r="AE835" s="186">
        <v>0</v>
      </c>
      <c r="AF835" s="182"/>
    </row>
    <row r="836" spans="1:32" s="154" customFormat="1" ht="14.45" customHeight="1" x14ac:dyDescent="0.2">
      <c r="A836" s="182" t="s">
        <v>3184</v>
      </c>
      <c r="B836" s="182" t="s">
        <v>3185</v>
      </c>
      <c r="C836" s="183" t="s">
        <v>3063</v>
      </c>
      <c r="D836" s="183" t="s">
        <v>3064</v>
      </c>
      <c r="E836" s="183"/>
      <c r="F836" s="184" t="s">
        <v>47</v>
      </c>
      <c r="G836" s="184"/>
      <c r="H836" s="185">
        <v>110</v>
      </c>
      <c r="I836" s="186">
        <v>0</v>
      </c>
      <c r="J836" s="185"/>
      <c r="K836" s="177"/>
      <c r="L836" s="182" t="s">
        <v>3244</v>
      </c>
      <c r="M836" s="183" t="s">
        <v>3245</v>
      </c>
      <c r="N836" s="183" t="s">
        <v>3238</v>
      </c>
      <c r="O836" s="183" t="s">
        <v>3239</v>
      </c>
      <c r="P836" s="185"/>
      <c r="Q836" s="184" t="s">
        <v>47</v>
      </c>
      <c r="R836" s="185"/>
      <c r="S836" s="185">
        <v>362</v>
      </c>
      <c r="T836" s="186">
        <v>0</v>
      </c>
      <c r="U836" s="182"/>
      <c r="V836" s="177"/>
      <c r="W836" s="183" t="s">
        <v>3158</v>
      </c>
      <c r="X836" s="183" t="s">
        <v>3159</v>
      </c>
      <c r="Y836" s="183" t="s">
        <v>3238</v>
      </c>
      <c r="Z836" s="184" t="s">
        <v>3239</v>
      </c>
      <c r="AA836" s="185"/>
      <c r="AB836" s="184" t="s">
        <v>47</v>
      </c>
      <c r="AC836" s="185"/>
      <c r="AD836" s="185">
        <v>276</v>
      </c>
      <c r="AE836" s="186">
        <v>0</v>
      </c>
      <c r="AF836" s="182"/>
    </row>
    <row r="837" spans="1:32" s="154" customFormat="1" ht="14.45" customHeight="1" x14ac:dyDescent="0.2">
      <c r="A837" s="182"/>
      <c r="B837" s="182"/>
      <c r="C837" s="183"/>
      <c r="D837" s="183"/>
      <c r="E837" s="183"/>
      <c r="F837" s="184"/>
      <c r="G837" s="184"/>
      <c r="H837" s="185"/>
      <c r="I837" s="186"/>
      <c r="J837" s="185"/>
      <c r="K837" s="177"/>
      <c r="L837" s="182"/>
      <c r="M837" s="183"/>
      <c r="N837" s="183"/>
      <c r="O837" s="183"/>
      <c r="P837" s="185"/>
      <c r="Q837" s="184"/>
      <c r="R837" s="185"/>
      <c r="S837" s="185"/>
      <c r="T837" s="186"/>
      <c r="U837" s="182"/>
      <c r="V837" s="177"/>
      <c r="W837" s="183"/>
      <c r="X837" s="183"/>
      <c r="Y837" s="183"/>
      <c r="Z837" s="184"/>
      <c r="AA837" s="185"/>
      <c r="AB837" s="184"/>
      <c r="AC837" s="185"/>
      <c r="AD837" s="185"/>
      <c r="AE837" s="186"/>
      <c r="AF837" s="182"/>
    </row>
    <row r="838" spans="1:32" s="154" customFormat="1" ht="14.45" customHeight="1" x14ac:dyDescent="0.25">
      <c r="A838" s="204" t="s">
        <v>3117</v>
      </c>
      <c r="B838" s="205"/>
      <c r="C838" s="205"/>
      <c r="D838" s="205"/>
      <c r="E838" s="205"/>
      <c r="F838" s="205"/>
      <c r="G838" s="205"/>
      <c r="H838" s="205"/>
      <c r="I838" s="205"/>
      <c r="J838" s="205"/>
      <c r="K838" s="205"/>
      <c r="L838" s="205"/>
      <c r="M838" s="205"/>
      <c r="N838" s="205"/>
      <c r="O838" s="205"/>
      <c r="P838" s="205"/>
      <c r="Q838" s="205"/>
      <c r="R838" s="205"/>
      <c r="S838" s="205"/>
      <c r="T838" s="205"/>
      <c r="U838" s="205"/>
      <c r="V838" s="205"/>
      <c r="W838" s="205"/>
      <c r="X838" s="205"/>
      <c r="Y838" s="205"/>
      <c r="Z838" s="205"/>
      <c r="AA838" s="205"/>
      <c r="AB838" s="205"/>
      <c r="AC838" s="205"/>
      <c r="AD838" s="205"/>
      <c r="AE838" s="205"/>
      <c r="AF838" s="205"/>
    </row>
    <row r="839" spans="1:32" s="154" customFormat="1" ht="24.95" customHeight="1" x14ac:dyDescent="0.25">
      <c r="A839" s="206"/>
      <c r="B839" s="207"/>
      <c r="C839" s="207"/>
      <c r="D839" s="207"/>
      <c r="E839" s="207"/>
      <c r="F839" s="207"/>
      <c r="G839" s="207"/>
      <c r="H839" s="207"/>
      <c r="I839" s="207"/>
      <c r="J839" s="207"/>
      <c r="K839" s="207"/>
      <c r="L839" s="207"/>
      <c r="M839" s="207"/>
      <c r="N839" s="207"/>
      <c r="O839" s="207"/>
      <c r="P839" s="207"/>
      <c r="Q839" s="207"/>
      <c r="R839" s="207"/>
      <c r="S839" s="207"/>
      <c r="T839" s="207"/>
      <c r="U839" s="207"/>
      <c r="V839" s="207"/>
      <c r="W839" s="207"/>
      <c r="X839" s="207"/>
      <c r="Y839" s="207"/>
      <c r="Z839" s="207"/>
      <c r="AA839" s="207"/>
      <c r="AB839" s="207"/>
      <c r="AC839" s="207"/>
      <c r="AD839" s="207"/>
      <c r="AE839" s="207"/>
      <c r="AF839" s="207"/>
    </row>
    <row r="840" spans="1:32" s="154" customFormat="1" ht="14.45" customHeight="1" x14ac:dyDescent="0.2">
      <c r="C840" s="155"/>
      <c r="D840" s="155"/>
      <c r="E840" s="155"/>
      <c r="F840" s="156"/>
      <c r="G840" s="156"/>
      <c r="H840" s="157"/>
      <c r="I840" s="165"/>
      <c r="J840" s="157"/>
      <c r="M840" s="155"/>
      <c r="N840" s="155"/>
      <c r="O840" s="155"/>
      <c r="P840" s="157"/>
      <c r="Q840" s="156"/>
      <c r="R840" s="157"/>
      <c r="S840" s="157"/>
      <c r="T840" s="165"/>
      <c r="W840" s="155"/>
      <c r="X840" s="155"/>
      <c r="Y840" s="155"/>
      <c r="Z840" s="156"/>
      <c r="AA840" s="157"/>
      <c r="AB840" s="156"/>
      <c r="AC840" s="157"/>
      <c r="AD840" s="157"/>
      <c r="AE840" s="165"/>
    </row>
    <row r="841" spans="1:32" s="154" customFormat="1" ht="14.45" customHeight="1" x14ac:dyDescent="0.2">
      <c r="A841" s="172" t="s">
        <v>10</v>
      </c>
      <c r="B841" s="172"/>
      <c r="C841" s="173"/>
      <c r="D841" s="173"/>
      <c r="E841" s="173"/>
      <c r="F841" s="174" t="s">
        <v>26</v>
      </c>
      <c r="G841" s="174"/>
      <c r="H841" s="175" t="s">
        <v>39</v>
      </c>
      <c r="I841" s="176" t="s">
        <v>40</v>
      </c>
      <c r="J841" s="175" t="s">
        <v>38</v>
      </c>
      <c r="K841" s="172"/>
      <c r="L841" s="172" t="s">
        <v>10</v>
      </c>
      <c r="M841" s="173"/>
      <c r="N841" s="173"/>
      <c r="O841" s="173"/>
      <c r="P841" s="175"/>
      <c r="Q841" s="174" t="s">
        <v>26</v>
      </c>
      <c r="R841" s="175"/>
      <c r="S841" s="175" t="s">
        <v>39</v>
      </c>
      <c r="T841" s="176" t="s">
        <v>40</v>
      </c>
      <c r="U841" s="172" t="s">
        <v>38</v>
      </c>
      <c r="V841" s="172"/>
      <c r="W841" s="173" t="s">
        <v>10</v>
      </c>
      <c r="X841" s="173"/>
      <c r="Y841" s="173"/>
      <c r="Z841" s="174"/>
      <c r="AA841" s="175"/>
      <c r="AB841" s="174" t="s">
        <v>26</v>
      </c>
      <c r="AC841" s="175"/>
      <c r="AD841" s="175" t="s">
        <v>39</v>
      </c>
      <c r="AE841" s="176" t="s">
        <v>40</v>
      </c>
      <c r="AF841" s="172" t="s">
        <v>38</v>
      </c>
    </row>
    <row r="842" spans="1:32" s="154" customFormat="1" ht="5.0999999999999996" customHeight="1" x14ac:dyDescent="0.2">
      <c r="A842" s="177"/>
      <c r="B842" s="177"/>
      <c r="C842" s="178"/>
      <c r="D842" s="178"/>
      <c r="E842" s="178"/>
      <c r="F842" s="179"/>
      <c r="G842" s="179"/>
      <c r="H842" s="180"/>
      <c r="I842" s="181"/>
      <c r="J842" s="180"/>
      <c r="K842" s="177"/>
      <c r="L842" s="177"/>
      <c r="M842" s="178"/>
      <c r="N842" s="178"/>
      <c r="O842" s="178"/>
      <c r="P842" s="180"/>
      <c r="Q842" s="179"/>
      <c r="R842" s="180"/>
      <c r="S842" s="180"/>
      <c r="T842" s="181"/>
      <c r="U842" s="177"/>
      <c r="V842" s="177"/>
      <c r="W842" s="178"/>
      <c r="X842" s="178"/>
      <c r="Y842" s="178"/>
      <c r="Z842" s="179"/>
      <c r="AA842" s="180"/>
      <c r="AB842" s="179"/>
      <c r="AC842" s="180"/>
      <c r="AD842" s="180"/>
      <c r="AE842" s="181"/>
      <c r="AF842" s="177"/>
    </row>
    <row r="843" spans="1:32" s="154" customFormat="1" ht="14.45" customHeight="1" x14ac:dyDescent="0.2">
      <c r="A843" s="182" t="s">
        <v>3299</v>
      </c>
      <c r="B843" s="182" t="s">
        <v>3300</v>
      </c>
      <c r="C843" s="183" t="s">
        <v>3238</v>
      </c>
      <c r="D843" s="183" t="s">
        <v>3239</v>
      </c>
      <c r="E843" s="183"/>
      <c r="F843" s="184" t="s">
        <v>47</v>
      </c>
      <c r="G843" s="184"/>
      <c r="H843" s="185">
        <v>276</v>
      </c>
      <c r="I843" s="186">
        <v>0</v>
      </c>
      <c r="J843" s="185"/>
      <c r="K843" s="177"/>
      <c r="L843" s="182" t="s">
        <v>2961</v>
      </c>
      <c r="M843" s="183" t="s">
        <v>2962</v>
      </c>
      <c r="N843" s="183" t="s">
        <v>3238</v>
      </c>
      <c r="O843" s="183" t="s">
        <v>3239</v>
      </c>
      <c r="P843" s="185"/>
      <c r="Q843" s="184" t="s">
        <v>47</v>
      </c>
      <c r="R843" s="185"/>
      <c r="S843" s="185">
        <v>166</v>
      </c>
      <c r="T843" s="186">
        <v>0</v>
      </c>
      <c r="U843" s="182"/>
      <c r="V843" s="177"/>
      <c r="W843" s="173" t="s">
        <v>3383</v>
      </c>
      <c r="X843" s="183"/>
      <c r="Y843" s="183"/>
      <c r="Z843" s="184"/>
      <c r="AA843" s="185"/>
      <c r="AB843" s="184"/>
      <c r="AC843" s="185"/>
      <c r="AD843" s="185">
        <f>(SUM(S831:S836) + SUM(AD803:AD836) + SUM(H843:H876) + SUM(S843:S876))</f>
        <v>27101</v>
      </c>
      <c r="AE843" s="186">
        <f>(SUM(T831:T836) + SUM(AE803:AE836) + SUM(I843:I876) + SUM(T843:T876))</f>
        <v>0</v>
      </c>
      <c r="AF843" s="182">
        <f>(SUM(U831:U836) + SUM(AF803:AF836) + SUM(J843:J876) + SUM(U843:U876))</f>
        <v>0</v>
      </c>
    </row>
    <row r="844" spans="1:32" s="154" customFormat="1" ht="14.45" customHeight="1" x14ac:dyDescent="0.25">
      <c r="A844" s="182" t="s">
        <v>3301</v>
      </c>
      <c r="B844" s="182" t="s">
        <v>3302</v>
      </c>
      <c r="C844" s="183" t="s">
        <v>3238</v>
      </c>
      <c r="D844" s="183" t="s">
        <v>3239</v>
      </c>
      <c r="E844" s="183"/>
      <c r="F844" s="184" t="s">
        <v>47</v>
      </c>
      <c r="G844" s="184"/>
      <c r="H844" s="185">
        <v>276</v>
      </c>
      <c r="I844" s="186">
        <v>0</v>
      </c>
      <c r="J844" s="185"/>
      <c r="K844" s="177"/>
      <c r="L844" s="182" t="s">
        <v>2963</v>
      </c>
      <c r="M844" s="183" t="s">
        <v>2964</v>
      </c>
      <c r="N844" s="183" t="s">
        <v>3238</v>
      </c>
      <c r="O844" s="183" t="s">
        <v>3239</v>
      </c>
      <c r="P844" s="185"/>
      <c r="Q844" s="184" t="s">
        <v>47</v>
      </c>
      <c r="R844" s="185"/>
      <c r="S844" s="185">
        <v>166</v>
      </c>
      <c r="T844" s="186">
        <v>0</v>
      </c>
      <c r="U844" s="182"/>
      <c r="V844" s="177"/>
      <c r="W844" s="211" t="s">
        <v>3384</v>
      </c>
      <c r="X844" s="212"/>
      <c r="Y844" s="212"/>
      <c r="Z844" s="212"/>
      <c r="AA844" s="212"/>
      <c r="AB844" s="212"/>
      <c r="AC844" s="212"/>
      <c r="AD844" s="212"/>
      <c r="AE844" s="212"/>
      <c r="AF844" s="213"/>
    </row>
    <row r="845" spans="1:32" s="154" customFormat="1" ht="14.45" customHeight="1" x14ac:dyDescent="0.2">
      <c r="A845" s="182" t="s">
        <v>3160</v>
      </c>
      <c r="B845" s="182" t="s">
        <v>3161</v>
      </c>
      <c r="C845" s="183" t="s">
        <v>3238</v>
      </c>
      <c r="D845" s="183" t="s">
        <v>3239</v>
      </c>
      <c r="E845" s="183"/>
      <c r="F845" s="184" t="s">
        <v>47</v>
      </c>
      <c r="G845" s="184"/>
      <c r="H845" s="185">
        <v>176</v>
      </c>
      <c r="I845" s="186">
        <v>0</v>
      </c>
      <c r="J845" s="185"/>
      <c r="K845" s="177"/>
      <c r="L845" s="182" t="s">
        <v>3329</v>
      </c>
      <c r="M845" s="183" t="s">
        <v>3330</v>
      </c>
      <c r="N845" s="183" t="s">
        <v>3238</v>
      </c>
      <c r="O845" s="183" t="s">
        <v>3239</v>
      </c>
      <c r="P845" s="185"/>
      <c r="Q845" s="184" t="s">
        <v>47</v>
      </c>
      <c r="R845" s="185"/>
      <c r="S845" s="185">
        <v>230</v>
      </c>
      <c r="T845" s="186">
        <v>0</v>
      </c>
      <c r="U845" s="182"/>
      <c r="V845" s="177"/>
      <c r="W845" s="183" t="s">
        <v>3385</v>
      </c>
      <c r="X845" s="183" t="s">
        <v>3386</v>
      </c>
      <c r="Y845" s="183" t="s">
        <v>3387</v>
      </c>
      <c r="Z845" s="184" t="s">
        <v>3388</v>
      </c>
      <c r="AA845" s="185"/>
      <c r="AB845" s="184" t="s">
        <v>47</v>
      </c>
      <c r="AC845" s="185"/>
      <c r="AD845" s="185">
        <v>75</v>
      </c>
      <c r="AE845" s="186">
        <v>0</v>
      </c>
      <c r="AF845" s="182"/>
    </row>
    <row r="846" spans="1:32" s="154" customFormat="1" ht="14.45" customHeight="1" x14ac:dyDescent="0.2">
      <c r="A846" s="182" t="s">
        <v>3162</v>
      </c>
      <c r="B846" s="182" t="s">
        <v>3163</v>
      </c>
      <c r="C846" s="183" t="s">
        <v>3238</v>
      </c>
      <c r="D846" s="183" t="s">
        <v>3239</v>
      </c>
      <c r="E846" s="183"/>
      <c r="F846" s="184" t="s">
        <v>47</v>
      </c>
      <c r="G846" s="184"/>
      <c r="H846" s="185">
        <v>209</v>
      </c>
      <c r="I846" s="186">
        <v>0</v>
      </c>
      <c r="J846" s="185"/>
      <c r="K846" s="177"/>
      <c r="L846" s="182" t="s">
        <v>3331</v>
      </c>
      <c r="M846" s="183" t="s">
        <v>3332</v>
      </c>
      <c r="N846" s="183" t="s">
        <v>3238</v>
      </c>
      <c r="O846" s="183" t="s">
        <v>3239</v>
      </c>
      <c r="P846" s="185"/>
      <c r="Q846" s="184" t="s">
        <v>47</v>
      </c>
      <c r="R846" s="185"/>
      <c r="S846" s="185">
        <v>164</v>
      </c>
      <c r="T846" s="186">
        <v>0</v>
      </c>
      <c r="U846" s="182"/>
      <c r="V846" s="177"/>
      <c r="W846" s="183" t="s">
        <v>3389</v>
      </c>
      <c r="X846" s="183" t="s">
        <v>3390</v>
      </c>
      <c r="Y846" s="183" t="s">
        <v>3387</v>
      </c>
      <c r="Z846" s="184" t="s">
        <v>3388</v>
      </c>
      <c r="AA846" s="185"/>
      <c r="AB846" s="184" t="s">
        <v>47</v>
      </c>
      <c r="AC846" s="185"/>
      <c r="AD846" s="185">
        <v>130</v>
      </c>
      <c r="AE846" s="186">
        <v>0</v>
      </c>
      <c r="AF846" s="182"/>
    </row>
    <row r="847" spans="1:32" s="154" customFormat="1" ht="14.45" customHeight="1" x14ac:dyDescent="0.2">
      <c r="A847" s="182" t="s">
        <v>3303</v>
      </c>
      <c r="B847" s="182" t="s">
        <v>3304</v>
      </c>
      <c r="C847" s="183" t="s">
        <v>3238</v>
      </c>
      <c r="D847" s="183" t="s">
        <v>3239</v>
      </c>
      <c r="E847" s="183"/>
      <c r="F847" s="184" t="s">
        <v>47</v>
      </c>
      <c r="G847" s="184"/>
      <c r="H847" s="185">
        <v>209</v>
      </c>
      <c r="I847" s="186">
        <v>0</v>
      </c>
      <c r="J847" s="185"/>
      <c r="K847" s="177"/>
      <c r="L847" s="182" t="s">
        <v>3333</v>
      </c>
      <c r="M847" s="183" t="s">
        <v>3334</v>
      </c>
      <c r="N847" s="183" t="s">
        <v>3238</v>
      </c>
      <c r="O847" s="183" t="s">
        <v>3239</v>
      </c>
      <c r="P847" s="185"/>
      <c r="Q847" s="184" t="s">
        <v>47</v>
      </c>
      <c r="R847" s="185"/>
      <c r="S847" s="185">
        <v>164</v>
      </c>
      <c r="T847" s="186">
        <v>0</v>
      </c>
      <c r="U847" s="182"/>
      <c r="V847" s="177"/>
      <c r="W847" s="183" t="s">
        <v>2218</v>
      </c>
      <c r="X847" s="183" t="s">
        <v>2219</v>
      </c>
      <c r="Y847" s="183" t="s">
        <v>3387</v>
      </c>
      <c r="Z847" s="184" t="s">
        <v>3388</v>
      </c>
      <c r="AA847" s="185"/>
      <c r="AB847" s="184" t="s">
        <v>47</v>
      </c>
      <c r="AC847" s="185"/>
      <c r="AD847" s="185">
        <v>160</v>
      </c>
      <c r="AE847" s="186">
        <v>0</v>
      </c>
      <c r="AF847" s="182"/>
    </row>
    <row r="848" spans="1:32" s="154" customFormat="1" ht="14.45" customHeight="1" x14ac:dyDescent="0.2">
      <c r="A848" s="182" t="s">
        <v>3164</v>
      </c>
      <c r="B848" s="182" t="s">
        <v>3165</v>
      </c>
      <c r="C848" s="183" t="s">
        <v>3238</v>
      </c>
      <c r="D848" s="183" t="s">
        <v>3239</v>
      </c>
      <c r="E848" s="183"/>
      <c r="F848" s="184" t="s">
        <v>47</v>
      </c>
      <c r="G848" s="184"/>
      <c r="H848" s="185">
        <v>144</v>
      </c>
      <c r="I848" s="186">
        <v>0</v>
      </c>
      <c r="J848" s="185"/>
      <c r="K848" s="177"/>
      <c r="L848" s="182" t="s">
        <v>3335</v>
      </c>
      <c r="M848" s="183" t="s">
        <v>3336</v>
      </c>
      <c r="N848" s="183" t="s">
        <v>3238</v>
      </c>
      <c r="O848" s="183" t="s">
        <v>3239</v>
      </c>
      <c r="P848" s="185"/>
      <c r="Q848" s="184" t="s">
        <v>47</v>
      </c>
      <c r="R848" s="185"/>
      <c r="S848" s="185">
        <v>230</v>
      </c>
      <c r="T848" s="186">
        <v>0</v>
      </c>
      <c r="U848" s="182"/>
      <c r="V848" s="177"/>
      <c r="W848" s="183" t="s">
        <v>2222</v>
      </c>
      <c r="X848" s="183" t="s">
        <v>2223</v>
      </c>
      <c r="Y848" s="183" t="s">
        <v>3387</v>
      </c>
      <c r="Z848" s="184" t="s">
        <v>3388</v>
      </c>
      <c r="AA848" s="185"/>
      <c r="AB848" s="184" t="s">
        <v>47</v>
      </c>
      <c r="AC848" s="185"/>
      <c r="AD848" s="185">
        <v>160</v>
      </c>
      <c r="AE848" s="186">
        <v>0</v>
      </c>
      <c r="AF848" s="182"/>
    </row>
    <row r="849" spans="1:32" s="154" customFormat="1" ht="14.45" customHeight="1" x14ac:dyDescent="0.2">
      <c r="A849" s="182" t="s">
        <v>3166</v>
      </c>
      <c r="B849" s="182" t="s">
        <v>3167</v>
      </c>
      <c r="C849" s="183" t="s">
        <v>3238</v>
      </c>
      <c r="D849" s="183" t="s">
        <v>3239</v>
      </c>
      <c r="E849" s="183"/>
      <c r="F849" s="184" t="s">
        <v>47</v>
      </c>
      <c r="G849" s="184"/>
      <c r="H849" s="185">
        <v>243</v>
      </c>
      <c r="I849" s="186">
        <v>0</v>
      </c>
      <c r="J849" s="185"/>
      <c r="K849" s="177"/>
      <c r="L849" s="182" t="s">
        <v>3337</v>
      </c>
      <c r="M849" s="183" t="s">
        <v>3338</v>
      </c>
      <c r="N849" s="183" t="s">
        <v>3238</v>
      </c>
      <c r="O849" s="183" t="s">
        <v>3239</v>
      </c>
      <c r="P849" s="185"/>
      <c r="Q849" s="184" t="s">
        <v>47</v>
      </c>
      <c r="R849" s="185"/>
      <c r="S849" s="185">
        <v>197</v>
      </c>
      <c r="T849" s="186">
        <v>0</v>
      </c>
      <c r="U849" s="182"/>
      <c r="V849" s="177"/>
      <c r="W849" s="173" t="s">
        <v>310</v>
      </c>
      <c r="X849" s="183"/>
      <c r="Y849" s="183"/>
      <c r="Z849" s="184"/>
      <c r="AA849" s="185"/>
      <c r="AB849" s="184"/>
      <c r="AC849" s="185"/>
      <c r="AD849" s="185">
        <f>(SUM(AD844:AD848))</f>
        <v>525</v>
      </c>
      <c r="AE849" s="186">
        <f>(SUM(AE844:AE848))</f>
        <v>0</v>
      </c>
      <c r="AF849" s="182">
        <f>(SUM(AF844:AF848))</f>
        <v>0</v>
      </c>
    </row>
    <row r="850" spans="1:32" s="154" customFormat="1" ht="14.45" customHeight="1" x14ac:dyDescent="0.25">
      <c r="A850" s="182" t="s">
        <v>3168</v>
      </c>
      <c r="B850" s="182" t="s">
        <v>3169</v>
      </c>
      <c r="C850" s="183" t="s">
        <v>3238</v>
      </c>
      <c r="D850" s="183" t="s">
        <v>3239</v>
      </c>
      <c r="E850" s="183"/>
      <c r="F850" s="184" t="s">
        <v>47</v>
      </c>
      <c r="G850" s="184"/>
      <c r="H850" s="185">
        <v>243</v>
      </c>
      <c r="I850" s="186">
        <v>0</v>
      </c>
      <c r="J850" s="185"/>
      <c r="K850" s="177"/>
      <c r="L850" s="182" t="s">
        <v>2476</v>
      </c>
      <c r="M850" s="183" t="s">
        <v>2477</v>
      </c>
      <c r="N850" s="183" t="s">
        <v>3238</v>
      </c>
      <c r="O850" s="183" t="s">
        <v>3239</v>
      </c>
      <c r="P850" s="185"/>
      <c r="Q850" s="184" t="s">
        <v>47</v>
      </c>
      <c r="R850" s="185"/>
      <c r="S850" s="185">
        <v>227</v>
      </c>
      <c r="T850" s="186">
        <v>0</v>
      </c>
      <c r="U850" s="182"/>
      <c r="V850" s="177"/>
      <c r="W850" s="211" t="s">
        <v>3391</v>
      </c>
      <c r="X850" s="212"/>
      <c r="Y850" s="212"/>
      <c r="Z850" s="212"/>
      <c r="AA850" s="212"/>
      <c r="AB850" s="212"/>
      <c r="AC850" s="212"/>
      <c r="AD850" s="212"/>
      <c r="AE850" s="212"/>
      <c r="AF850" s="213"/>
    </row>
    <row r="851" spans="1:32" s="154" customFormat="1" ht="14.45" customHeight="1" x14ac:dyDescent="0.2">
      <c r="A851" s="182" t="s">
        <v>3305</v>
      </c>
      <c r="B851" s="182" t="s">
        <v>3306</v>
      </c>
      <c r="C851" s="183" t="s">
        <v>3238</v>
      </c>
      <c r="D851" s="183" t="s">
        <v>3239</v>
      </c>
      <c r="E851" s="183"/>
      <c r="F851" s="184" t="s">
        <v>47</v>
      </c>
      <c r="G851" s="184"/>
      <c r="H851" s="185">
        <v>161</v>
      </c>
      <c r="I851" s="186">
        <v>0</v>
      </c>
      <c r="J851" s="185"/>
      <c r="K851" s="177"/>
      <c r="L851" s="182" t="s">
        <v>3339</v>
      </c>
      <c r="M851" s="183" t="s">
        <v>3340</v>
      </c>
      <c r="N851" s="183" t="s">
        <v>3238</v>
      </c>
      <c r="O851" s="183" t="s">
        <v>3239</v>
      </c>
      <c r="P851" s="185"/>
      <c r="Q851" s="184" t="s">
        <v>47</v>
      </c>
      <c r="R851" s="185"/>
      <c r="S851" s="185">
        <v>209</v>
      </c>
      <c r="T851" s="186">
        <v>0</v>
      </c>
      <c r="U851" s="182"/>
      <c r="V851" s="177"/>
      <c r="W851" s="183" t="s">
        <v>3392</v>
      </c>
      <c r="X851" s="183" t="s">
        <v>3393</v>
      </c>
      <c r="Y851" s="183" t="s">
        <v>3394</v>
      </c>
      <c r="Z851" s="184" t="s">
        <v>3395</v>
      </c>
      <c r="AA851" s="185"/>
      <c r="AB851" s="184" t="s">
        <v>47</v>
      </c>
      <c r="AC851" s="185"/>
      <c r="AD851" s="185">
        <v>140</v>
      </c>
      <c r="AE851" s="186">
        <v>0</v>
      </c>
      <c r="AF851" s="182"/>
    </row>
    <row r="852" spans="1:32" s="154" customFormat="1" ht="14.45" customHeight="1" x14ac:dyDescent="0.2">
      <c r="A852" s="182" t="s">
        <v>3170</v>
      </c>
      <c r="B852" s="182" t="s">
        <v>3171</v>
      </c>
      <c r="C852" s="183" t="s">
        <v>3238</v>
      </c>
      <c r="D852" s="183" t="s">
        <v>3239</v>
      </c>
      <c r="E852" s="183"/>
      <c r="F852" s="184" t="s">
        <v>47</v>
      </c>
      <c r="G852" s="184"/>
      <c r="H852" s="185">
        <v>2705</v>
      </c>
      <c r="I852" s="186">
        <v>0</v>
      </c>
      <c r="J852" s="185"/>
      <c r="K852" s="177"/>
      <c r="L852" s="182" t="s">
        <v>2484</v>
      </c>
      <c r="M852" s="183" t="s">
        <v>2485</v>
      </c>
      <c r="N852" s="183" t="s">
        <v>3238</v>
      </c>
      <c r="O852" s="183" t="s">
        <v>3239</v>
      </c>
      <c r="P852" s="185"/>
      <c r="Q852" s="184" t="s">
        <v>47</v>
      </c>
      <c r="R852" s="185"/>
      <c r="S852" s="185">
        <v>276</v>
      </c>
      <c r="T852" s="186">
        <v>0</v>
      </c>
      <c r="U852" s="182"/>
      <c r="V852" s="177"/>
      <c r="W852" s="183" t="s">
        <v>3396</v>
      </c>
      <c r="X852" s="183" t="s">
        <v>3397</v>
      </c>
      <c r="Y852" s="183" t="s">
        <v>3394</v>
      </c>
      <c r="Z852" s="184" t="s">
        <v>3395</v>
      </c>
      <c r="AA852" s="185"/>
      <c r="AB852" s="184" t="s">
        <v>47</v>
      </c>
      <c r="AC852" s="185"/>
      <c r="AD852" s="185">
        <v>140</v>
      </c>
      <c r="AE852" s="186">
        <v>0</v>
      </c>
      <c r="AF852" s="182"/>
    </row>
    <row r="853" spans="1:32" s="154" customFormat="1" ht="14.45" customHeight="1" x14ac:dyDescent="0.2">
      <c r="A853" s="182" t="s">
        <v>3172</v>
      </c>
      <c r="B853" s="182" t="s">
        <v>3173</v>
      </c>
      <c r="C853" s="183" t="s">
        <v>3238</v>
      </c>
      <c r="D853" s="183" t="s">
        <v>3239</v>
      </c>
      <c r="E853" s="183"/>
      <c r="F853" s="184" t="s">
        <v>47</v>
      </c>
      <c r="G853" s="184"/>
      <c r="H853" s="185">
        <v>349</v>
      </c>
      <c r="I853" s="186">
        <v>0</v>
      </c>
      <c r="J853" s="185"/>
      <c r="K853" s="177"/>
      <c r="L853" s="182" t="s">
        <v>3341</v>
      </c>
      <c r="M853" s="183" t="s">
        <v>3342</v>
      </c>
      <c r="N853" s="183" t="s">
        <v>3238</v>
      </c>
      <c r="O853" s="183" t="s">
        <v>3239</v>
      </c>
      <c r="P853" s="185"/>
      <c r="Q853" s="184" t="s">
        <v>47</v>
      </c>
      <c r="R853" s="185"/>
      <c r="S853" s="185">
        <v>242</v>
      </c>
      <c r="T853" s="186">
        <v>0</v>
      </c>
      <c r="U853" s="182"/>
      <c r="V853" s="177"/>
      <c r="W853" s="183" t="s">
        <v>3398</v>
      </c>
      <c r="X853" s="183" t="s">
        <v>3399</v>
      </c>
      <c r="Y853" s="183" t="s">
        <v>3394</v>
      </c>
      <c r="Z853" s="184" t="s">
        <v>3395</v>
      </c>
      <c r="AA853" s="185"/>
      <c r="AB853" s="184" t="s">
        <v>47</v>
      </c>
      <c r="AC853" s="185"/>
      <c r="AD853" s="185">
        <v>135</v>
      </c>
      <c r="AE853" s="186">
        <v>0</v>
      </c>
      <c r="AF853" s="182"/>
    </row>
    <row r="854" spans="1:32" s="154" customFormat="1" ht="14.45" customHeight="1" x14ac:dyDescent="0.2">
      <c r="A854" s="182" t="s">
        <v>3307</v>
      </c>
      <c r="B854" s="182" t="s">
        <v>3308</v>
      </c>
      <c r="C854" s="183" t="s">
        <v>3238</v>
      </c>
      <c r="D854" s="183" t="s">
        <v>3239</v>
      </c>
      <c r="E854" s="183"/>
      <c r="F854" s="184" t="s">
        <v>47</v>
      </c>
      <c r="G854" s="184"/>
      <c r="H854" s="185">
        <v>163</v>
      </c>
      <c r="I854" s="186">
        <v>0</v>
      </c>
      <c r="J854" s="185"/>
      <c r="K854" s="177"/>
      <c r="L854" s="182" t="s">
        <v>3343</v>
      </c>
      <c r="M854" s="183" t="s">
        <v>3344</v>
      </c>
      <c r="N854" s="183" t="s">
        <v>3238</v>
      </c>
      <c r="O854" s="183" t="s">
        <v>3239</v>
      </c>
      <c r="P854" s="185"/>
      <c r="Q854" s="184" t="s">
        <v>47</v>
      </c>
      <c r="R854" s="185"/>
      <c r="S854" s="185">
        <v>327</v>
      </c>
      <c r="T854" s="186">
        <v>0</v>
      </c>
      <c r="U854" s="182"/>
      <c r="V854" s="177"/>
      <c r="W854" s="183" t="s">
        <v>3400</v>
      </c>
      <c r="X854" s="183" t="s">
        <v>3401</v>
      </c>
      <c r="Y854" s="183" t="s">
        <v>3394</v>
      </c>
      <c r="Z854" s="184" t="s">
        <v>3395</v>
      </c>
      <c r="AA854" s="185"/>
      <c r="AB854" s="184" t="s">
        <v>47</v>
      </c>
      <c r="AC854" s="185"/>
      <c r="AD854" s="185">
        <v>125</v>
      </c>
      <c r="AE854" s="186">
        <v>0</v>
      </c>
      <c r="AF854" s="182"/>
    </row>
    <row r="855" spans="1:32" s="154" customFormat="1" ht="14.45" customHeight="1" x14ac:dyDescent="0.2">
      <c r="A855" s="182" t="s">
        <v>3176</v>
      </c>
      <c r="B855" s="182" t="s">
        <v>3177</v>
      </c>
      <c r="C855" s="183" t="s">
        <v>3238</v>
      </c>
      <c r="D855" s="183" t="s">
        <v>3239</v>
      </c>
      <c r="E855" s="183"/>
      <c r="F855" s="184" t="s">
        <v>47</v>
      </c>
      <c r="G855" s="184"/>
      <c r="H855" s="185">
        <v>383</v>
      </c>
      <c r="I855" s="186">
        <v>0</v>
      </c>
      <c r="J855" s="185"/>
      <c r="K855" s="177"/>
      <c r="L855" s="182" t="s">
        <v>3345</v>
      </c>
      <c r="M855" s="183" t="s">
        <v>3346</v>
      </c>
      <c r="N855" s="183" t="s">
        <v>3238</v>
      </c>
      <c r="O855" s="183" t="s">
        <v>3239</v>
      </c>
      <c r="P855" s="185"/>
      <c r="Q855" s="184" t="s">
        <v>47</v>
      </c>
      <c r="R855" s="185"/>
      <c r="S855" s="185">
        <v>200</v>
      </c>
      <c r="T855" s="186">
        <v>0</v>
      </c>
      <c r="U855" s="182"/>
      <c r="V855" s="177"/>
      <c r="W855" s="183" t="s">
        <v>3402</v>
      </c>
      <c r="X855" s="183" t="s">
        <v>3403</v>
      </c>
      <c r="Y855" s="183" t="s">
        <v>3394</v>
      </c>
      <c r="Z855" s="184" t="s">
        <v>3395</v>
      </c>
      <c r="AA855" s="185"/>
      <c r="AB855" s="184" t="s">
        <v>47</v>
      </c>
      <c r="AC855" s="185"/>
      <c r="AD855" s="185">
        <v>195</v>
      </c>
      <c r="AE855" s="186">
        <v>0</v>
      </c>
      <c r="AF855" s="182"/>
    </row>
    <row r="856" spans="1:32" s="154" customFormat="1" ht="14.45" customHeight="1" x14ac:dyDescent="0.2">
      <c r="A856" s="182" t="s">
        <v>2438</v>
      </c>
      <c r="B856" s="182" t="s">
        <v>2439</v>
      </c>
      <c r="C856" s="183" t="s">
        <v>3238</v>
      </c>
      <c r="D856" s="183" t="s">
        <v>3239</v>
      </c>
      <c r="E856" s="183"/>
      <c r="F856" s="184" t="s">
        <v>47</v>
      </c>
      <c r="G856" s="184"/>
      <c r="H856" s="185">
        <v>462</v>
      </c>
      <c r="I856" s="186">
        <v>0</v>
      </c>
      <c r="J856" s="185"/>
      <c r="K856" s="177"/>
      <c r="L856" s="182" t="s">
        <v>3347</v>
      </c>
      <c r="M856" s="183" t="s">
        <v>3348</v>
      </c>
      <c r="N856" s="183" t="s">
        <v>3238</v>
      </c>
      <c r="O856" s="183" t="s">
        <v>3239</v>
      </c>
      <c r="P856" s="185"/>
      <c r="Q856" s="184" t="s">
        <v>47</v>
      </c>
      <c r="R856" s="185"/>
      <c r="S856" s="185">
        <v>295</v>
      </c>
      <c r="T856" s="186">
        <v>0</v>
      </c>
      <c r="U856" s="182"/>
      <c r="V856" s="177"/>
      <c r="W856" s="183" t="s">
        <v>3404</v>
      </c>
      <c r="X856" s="183" t="s">
        <v>3405</v>
      </c>
      <c r="Y856" s="183" t="s">
        <v>3394</v>
      </c>
      <c r="Z856" s="184" t="s">
        <v>3395</v>
      </c>
      <c r="AA856" s="185"/>
      <c r="AB856" s="184" t="s">
        <v>47</v>
      </c>
      <c r="AC856" s="185"/>
      <c r="AD856" s="185">
        <v>145</v>
      </c>
      <c r="AE856" s="186">
        <v>0</v>
      </c>
      <c r="AF856" s="182"/>
    </row>
    <row r="857" spans="1:32" s="154" customFormat="1" ht="14.45" customHeight="1" x14ac:dyDescent="0.2">
      <c r="A857" s="182" t="s">
        <v>2440</v>
      </c>
      <c r="B857" s="182" t="s">
        <v>2441</v>
      </c>
      <c r="C857" s="183" t="s">
        <v>3238</v>
      </c>
      <c r="D857" s="183" t="s">
        <v>3239</v>
      </c>
      <c r="E857" s="183"/>
      <c r="F857" s="184" t="s">
        <v>47</v>
      </c>
      <c r="G857" s="184"/>
      <c r="H857" s="185">
        <v>382</v>
      </c>
      <c r="I857" s="186">
        <v>0</v>
      </c>
      <c r="J857" s="185"/>
      <c r="K857" s="177"/>
      <c r="L857" s="182" t="s">
        <v>3349</v>
      </c>
      <c r="M857" s="183" t="s">
        <v>3350</v>
      </c>
      <c r="N857" s="183" t="s">
        <v>3238</v>
      </c>
      <c r="O857" s="183" t="s">
        <v>3239</v>
      </c>
      <c r="P857" s="185"/>
      <c r="Q857" s="184" t="s">
        <v>47</v>
      </c>
      <c r="R857" s="185"/>
      <c r="S857" s="185">
        <v>194</v>
      </c>
      <c r="T857" s="186">
        <v>0</v>
      </c>
      <c r="U857" s="182"/>
      <c r="V857" s="177"/>
      <c r="W857" s="183" t="s">
        <v>3406</v>
      </c>
      <c r="X857" s="183" t="s">
        <v>3407</v>
      </c>
      <c r="Y857" s="183" t="s">
        <v>3394</v>
      </c>
      <c r="Z857" s="184" t="s">
        <v>3395</v>
      </c>
      <c r="AA857" s="185"/>
      <c r="AB857" s="184" t="s">
        <v>47</v>
      </c>
      <c r="AC857" s="185"/>
      <c r="AD857" s="185">
        <v>145</v>
      </c>
      <c r="AE857" s="186">
        <v>0</v>
      </c>
      <c r="AF857" s="182"/>
    </row>
    <row r="858" spans="1:32" s="154" customFormat="1" ht="14.45" customHeight="1" x14ac:dyDescent="0.2">
      <c r="A858" s="182" t="s">
        <v>3309</v>
      </c>
      <c r="B858" s="182" t="s">
        <v>3310</v>
      </c>
      <c r="C858" s="183" t="s">
        <v>3238</v>
      </c>
      <c r="D858" s="183" t="s">
        <v>3239</v>
      </c>
      <c r="E858" s="183"/>
      <c r="F858" s="184" t="s">
        <v>47</v>
      </c>
      <c r="G858" s="184"/>
      <c r="H858" s="185">
        <v>349</v>
      </c>
      <c r="I858" s="186">
        <v>0</v>
      </c>
      <c r="J858" s="185"/>
      <c r="K858" s="177"/>
      <c r="L858" s="182" t="s">
        <v>3351</v>
      </c>
      <c r="M858" s="183" t="s">
        <v>3352</v>
      </c>
      <c r="N858" s="183" t="s">
        <v>3238</v>
      </c>
      <c r="O858" s="183" t="s">
        <v>3239</v>
      </c>
      <c r="P858" s="185"/>
      <c r="Q858" s="184" t="s">
        <v>47</v>
      </c>
      <c r="R858" s="185"/>
      <c r="S858" s="185">
        <v>243</v>
      </c>
      <c r="T858" s="186">
        <v>0</v>
      </c>
      <c r="U858" s="182"/>
      <c r="V858" s="177"/>
      <c r="W858" s="183" t="s">
        <v>3408</v>
      </c>
      <c r="X858" s="183" t="s">
        <v>3409</v>
      </c>
      <c r="Y858" s="183" t="s">
        <v>3394</v>
      </c>
      <c r="Z858" s="184" t="s">
        <v>3395</v>
      </c>
      <c r="AA858" s="185"/>
      <c r="AB858" s="184" t="s">
        <v>47</v>
      </c>
      <c r="AC858" s="185"/>
      <c r="AD858" s="185">
        <v>140</v>
      </c>
      <c r="AE858" s="186">
        <v>0</v>
      </c>
      <c r="AF858" s="182"/>
    </row>
    <row r="859" spans="1:32" s="154" customFormat="1" ht="14.45" customHeight="1" x14ac:dyDescent="0.2">
      <c r="A859" s="182" t="s">
        <v>3311</v>
      </c>
      <c r="B859" s="182" t="s">
        <v>3312</v>
      </c>
      <c r="C859" s="183" t="s">
        <v>3238</v>
      </c>
      <c r="D859" s="183" t="s">
        <v>3239</v>
      </c>
      <c r="E859" s="183"/>
      <c r="F859" s="184" t="s">
        <v>47</v>
      </c>
      <c r="G859" s="184"/>
      <c r="H859" s="185">
        <v>32</v>
      </c>
      <c r="I859" s="186">
        <v>0</v>
      </c>
      <c r="J859" s="185"/>
      <c r="K859" s="177"/>
      <c r="L859" s="182" t="s">
        <v>3353</v>
      </c>
      <c r="M859" s="183" t="s">
        <v>3354</v>
      </c>
      <c r="N859" s="183" t="s">
        <v>3238</v>
      </c>
      <c r="O859" s="183" t="s">
        <v>3239</v>
      </c>
      <c r="P859" s="185"/>
      <c r="Q859" s="184" t="s">
        <v>47</v>
      </c>
      <c r="R859" s="185"/>
      <c r="S859" s="185">
        <v>177</v>
      </c>
      <c r="T859" s="186">
        <v>0</v>
      </c>
      <c r="U859" s="182"/>
      <c r="V859" s="177"/>
      <c r="W859" s="183" t="s">
        <v>3410</v>
      </c>
      <c r="X859" s="183" t="s">
        <v>3411</v>
      </c>
      <c r="Y859" s="183" t="s">
        <v>3394</v>
      </c>
      <c r="Z859" s="184" t="s">
        <v>3395</v>
      </c>
      <c r="AA859" s="185"/>
      <c r="AB859" s="184" t="s">
        <v>47</v>
      </c>
      <c r="AC859" s="185"/>
      <c r="AD859" s="185">
        <v>155</v>
      </c>
      <c r="AE859" s="186">
        <v>0</v>
      </c>
      <c r="AF859" s="182"/>
    </row>
    <row r="860" spans="1:32" s="154" customFormat="1" ht="14.45" customHeight="1" x14ac:dyDescent="0.2">
      <c r="A860" s="182" t="s">
        <v>3313</v>
      </c>
      <c r="B860" s="182" t="s">
        <v>3314</v>
      </c>
      <c r="C860" s="183" t="s">
        <v>3238</v>
      </c>
      <c r="D860" s="183" t="s">
        <v>3239</v>
      </c>
      <c r="E860" s="183"/>
      <c r="F860" s="184" t="s">
        <v>47</v>
      </c>
      <c r="G860" s="184"/>
      <c r="H860" s="185">
        <v>96</v>
      </c>
      <c r="I860" s="186">
        <v>0</v>
      </c>
      <c r="J860" s="185"/>
      <c r="K860" s="177"/>
      <c r="L860" s="182" t="s">
        <v>3355</v>
      </c>
      <c r="M860" s="183" t="s">
        <v>3356</v>
      </c>
      <c r="N860" s="183" t="s">
        <v>3238</v>
      </c>
      <c r="O860" s="183" t="s">
        <v>3239</v>
      </c>
      <c r="P860" s="185"/>
      <c r="Q860" s="184" t="s">
        <v>47</v>
      </c>
      <c r="R860" s="185"/>
      <c r="S860" s="185">
        <v>243</v>
      </c>
      <c r="T860" s="186">
        <v>0</v>
      </c>
      <c r="U860" s="182"/>
      <c r="V860" s="177"/>
      <c r="W860" s="183" t="s">
        <v>3412</v>
      </c>
      <c r="X860" s="183" t="s">
        <v>3413</v>
      </c>
      <c r="Y860" s="183" t="s">
        <v>3394</v>
      </c>
      <c r="Z860" s="184" t="s">
        <v>3395</v>
      </c>
      <c r="AA860" s="185"/>
      <c r="AB860" s="184" t="s">
        <v>47</v>
      </c>
      <c r="AC860" s="185"/>
      <c r="AD860" s="185">
        <v>160</v>
      </c>
      <c r="AE860" s="186">
        <v>0</v>
      </c>
      <c r="AF860" s="182"/>
    </row>
    <row r="861" spans="1:32" s="154" customFormat="1" ht="14.45" customHeight="1" x14ac:dyDescent="0.2">
      <c r="A861" s="182" t="s">
        <v>3315</v>
      </c>
      <c r="B861" s="182" t="s">
        <v>3316</v>
      </c>
      <c r="C861" s="183" t="s">
        <v>3238</v>
      </c>
      <c r="D861" s="183" t="s">
        <v>3239</v>
      </c>
      <c r="E861" s="183"/>
      <c r="F861" s="184" t="s">
        <v>47</v>
      </c>
      <c r="G861" s="184"/>
      <c r="H861" s="185">
        <v>96</v>
      </c>
      <c r="I861" s="186">
        <v>0</v>
      </c>
      <c r="J861" s="185"/>
      <c r="K861" s="177"/>
      <c r="L861" s="182" t="s">
        <v>3357</v>
      </c>
      <c r="M861" s="183" t="s">
        <v>3358</v>
      </c>
      <c r="N861" s="183" t="s">
        <v>3238</v>
      </c>
      <c r="O861" s="183" t="s">
        <v>3239</v>
      </c>
      <c r="P861" s="185"/>
      <c r="Q861" s="184" t="s">
        <v>47</v>
      </c>
      <c r="R861" s="185"/>
      <c r="S861" s="185">
        <v>276</v>
      </c>
      <c r="T861" s="186">
        <v>0</v>
      </c>
      <c r="U861" s="182"/>
      <c r="V861" s="177"/>
      <c r="W861" s="183" t="s">
        <v>3414</v>
      </c>
      <c r="X861" s="183" t="s">
        <v>3415</v>
      </c>
      <c r="Y861" s="183" t="s">
        <v>3394</v>
      </c>
      <c r="Z861" s="184" t="s">
        <v>3395</v>
      </c>
      <c r="AA861" s="185"/>
      <c r="AB861" s="184" t="s">
        <v>47</v>
      </c>
      <c r="AC861" s="185"/>
      <c r="AD861" s="185">
        <v>150</v>
      </c>
      <c r="AE861" s="186">
        <v>0</v>
      </c>
      <c r="AF861" s="182"/>
    </row>
    <row r="862" spans="1:32" s="154" customFormat="1" ht="14.45" customHeight="1" x14ac:dyDescent="0.2">
      <c r="A862" s="182" t="s">
        <v>3317</v>
      </c>
      <c r="B862" s="182" t="s">
        <v>3318</v>
      </c>
      <c r="C862" s="183" t="s">
        <v>3238</v>
      </c>
      <c r="D862" s="183" t="s">
        <v>3239</v>
      </c>
      <c r="E862" s="183"/>
      <c r="F862" s="184" t="s">
        <v>47</v>
      </c>
      <c r="G862" s="184"/>
      <c r="H862" s="185">
        <v>129</v>
      </c>
      <c r="I862" s="186">
        <v>0</v>
      </c>
      <c r="J862" s="185"/>
      <c r="K862" s="177"/>
      <c r="L862" s="182" t="s">
        <v>3359</v>
      </c>
      <c r="M862" s="183" t="s">
        <v>3360</v>
      </c>
      <c r="N862" s="183" t="s">
        <v>3238</v>
      </c>
      <c r="O862" s="183" t="s">
        <v>3239</v>
      </c>
      <c r="P862" s="185"/>
      <c r="Q862" s="184" t="s">
        <v>47</v>
      </c>
      <c r="R862" s="185"/>
      <c r="S862" s="185">
        <v>210</v>
      </c>
      <c r="T862" s="186">
        <v>0</v>
      </c>
      <c r="U862" s="182"/>
      <c r="V862" s="177"/>
      <c r="W862" s="183" t="s">
        <v>3416</v>
      </c>
      <c r="X862" s="183" t="s">
        <v>3417</v>
      </c>
      <c r="Y862" s="183" t="s">
        <v>3394</v>
      </c>
      <c r="Z862" s="184" t="s">
        <v>3395</v>
      </c>
      <c r="AA862" s="185"/>
      <c r="AB862" s="184" t="s">
        <v>47</v>
      </c>
      <c r="AC862" s="185"/>
      <c r="AD862" s="185">
        <v>125</v>
      </c>
      <c r="AE862" s="186">
        <v>0</v>
      </c>
      <c r="AF862" s="182"/>
    </row>
    <row r="863" spans="1:32" s="154" customFormat="1" ht="14.45" customHeight="1" x14ac:dyDescent="0.2">
      <c r="A863" s="182" t="s">
        <v>3319</v>
      </c>
      <c r="B863" s="182" t="s">
        <v>3320</v>
      </c>
      <c r="C863" s="183" t="s">
        <v>3238</v>
      </c>
      <c r="D863" s="183" t="s">
        <v>3239</v>
      </c>
      <c r="E863" s="183"/>
      <c r="F863" s="184" t="s">
        <v>47</v>
      </c>
      <c r="G863" s="184"/>
      <c r="H863" s="185">
        <v>64</v>
      </c>
      <c r="I863" s="186">
        <v>0</v>
      </c>
      <c r="J863" s="185"/>
      <c r="K863" s="177"/>
      <c r="L863" s="182" t="s">
        <v>3361</v>
      </c>
      <c r="M863" s="183" t="s">
        <v>3362</v>
      </c>
      <c r="N863" s="183" t="s">
        <v>3238</v>
      </c>
      <c r="O863" s="183" t="s">
        <v>3239</v>
      </c>
      <c r="P863" s="185"/>
      <c r="Q863" s="184" t="s">
        <v>47</v>
      </c>
      <c r="R863" s="185"/>
      <c r="S863" s="185">
        <v>227</v>
      </c>
      <c r="T863" s="186">
        <v>0</v>
      </c>
      <c r="U863" s="182"/>
      <c r="V863" s="177"/>
      <c r="W863" s="183" t="s">
        <v>3418</v>
      </c>
      <c r="X863" s="183" t="s">
        <v>3419</v>
      </c>
      <c r="Y863" s="183" t="s">
        <v>3394</v>
      </c>
      <c r="Z863" s="184" t="s">
        <v>3395</v>
      </c>
      <c r="AA863" s="185"/>
      <c r="AB863" s="184" t="s">
        <v>47</v>
      </c>
      <c r="AC863" s="185"/>
      <c r="AD863" s="185">
        <v>135</v>
      </c>
      <c r="AE863" s="186">
        <v>0</v>
      </c>
      <c r="AF863" s="182"/>
    </row>
    <row r="864" spans="1:32" s="154" customFormat="1" ht="14.45" customHeight="1" x14ac:dyDescent="0.2">
      <c r="A864" s="182" t="s">
        <v>3321</v>
      </c>
      <c r="B864" s="182" t="s">
        <v>3322</v>
      </c>
      <c r="C864" s="183" t="s">
        <v>3238</v>
      </c>
      <c r="D864" s="183" t="s">
        <v>3239</v>
      </c>
      <c r="E864" s="183"/>
      <c r="F864" s="184" t="s">
        <v>47</v>
      </c>
      <c r="G864" s="184"/>
      <c r="H864" s="185">
        <v>99</v>
      </c>
      <c r="I864" s="186">
        <v>0</v>
      </c>
      <c r="J864" s="185"/>
      <c r="K864" s="177"/>
      <c r="L864" s="182" t="s">
        <v>3363</v>
      </c>
      <c r="M864" s="183" t="s">
        <v>3364</v>
      </c>
      <c r="N864" s="183" t="s">
        <v>3238</v>
      </c>
      <c r="O864" s="183" t="s">
        <v>3239</v>
      </c>
      <c r="P864" s="185"/>
      <c r="Q864" s="184" t="s">
        <v>47</v>
      </c>
      <c r="R864" s="185"/>
      <c r="S864" s="185">
        <v>210</v>
      </c>
      <c r="T864" s="186">
        <v>0</v>
      </c>
      <c r="U864" s="182"/>
      <c r="V864" s="177"/>
      <c r="W864" s="183" t="s">
        <v>3420</v>
      </c>
      <c r="X864" s="183" t="s">
        <v>3421</v>
      </c>
      <c r="Y864" s="183" t="s">
        <v>3394</v>
      </c>
      <c r="Z864" s="184" t="s">
        <v>3395</v>
      </c>
      <c r="AA864" s="185"/>
      <c r="AB864" s="184" t="s">
        <v>47</v>
      </c>
      <c r="AC864" s="185"/>
      <c r="AD864" s="185">
        <v>145</v>
      </c>
      <c r="AE864" s="186">
        <v>0</v>
      </c>
      <c r="AF864" s="182"/>
    </row>
    <row r="865" spans="1:32" s="154" customFormat="1" ht="14.45" customHeight="1" x14ac:dyDescent="0.2">
      <c r="A865" s="182" t="s">
        <v>3323</v>
      </c>
      <c r="B865" s="182" t="s">
        <v>3324</v>
      </c>
      <c r="C865" s="183" t="s">
        <v>3238</v>
      </c>
      <c r="D865" s="183" t="s">
        <v>3239</v>
      </c>
      <c r="E865" s="183"/>
      <c r="F865" s="184" t="s">
        <v>47</v>
      </c>
      <c r="G865" s="184"/>
      <c r="H865" s="185">
        <v>64</v>
      </c>
      <c r="I865" s="186">
        <v>0</v>
      </c>
      <c r="J865" s="185"/>
      <c r="K865" s="177"/>
      <c r="L865" s="182" t="s">
        <v>3023</v>
      </c>
      <c r="M865" s="183" t="s">
        <v>3024</v>
      </c>
      <c r="N865" s="183" t="s">
        <v>3238</v>
      </c>
      <c r="O865" s="183" t="s">
        <v>3239</v>
      </c>
      <c r="P865" s="185"/>
      <c r="Q865" s="184" t="s">
        <v>47</v>
      </c>
      <c r="R865" s="185"/>
      <c r="S865" s="185">
        <v>276</v>
      </c>
      <c r="T865" s="186">
        <v>0</v>
      </c>
      <c r="U865" s="182"/>
      <c r="V865" s="177"/>
      <c r="W865" s="183" t="s">
        <v>3422</v>
      </c>
      <c r="X865" s="183" t="s">
        <v>3423</v>
      </c>
      <c r="Y865" s="183" t="s">
        <v>3394</v>
      </c>
      <c r="Z865" s="184" t="s">
        <v>3395</v>
      </c>
      <c r="AA865" s="185"/>
      <c r="AB865" s="184" t="s">
        <v>47</v>
      </c>
      <c r="AC865" s="185"/>
      <c r="AD865" s="185">
        <v>100</v>
      </c>
      <c r="AE865" s="186">
        <v>0</v>
      </c>
      <c r="AF865" s="182"/>
    </row>
    <row r="866" spans="1:32" s="154" customFormat="1" ht="14.45" customHeight="1" x14ac:dyDescent="0.2">
      <c r="A866" s="182" t="s">
        <v>3194</v>
      </c>
      <c r="B866" s="182" t="s">
        <v>3195</v>
      </c>
      <c r="C866" s="183" t="s">
        <v>3238</v>
      </c>
      <c r="D866" s="183" t="s">
        <v>3239</v>
      </c>
      <c r="E866" s="183"/>
      <c r="F866" s="184" t="s">
        <v>47</v>
      </c>
      <c r="G866" s="184"/>
      <c r="H866" s="185">
        <v>109</v>
      </c>
      <c r="I866" s="186">
        <v>0</v>
      </c>
      <c r="J866" s="185"/>
      <c r="K866" s="177"/>
      <c r="L866" s="182" t="s">
        <v>3027</v>
      </c>
      <c r="M866" s="183" t="s">
        <v>3028</v>
      </c>
      <c r="N866" s="183" t="s">
        <v>3238</v>
      </c>
      <c r="O866" s="183" t="s">
        <v>3239</v>
      </c>
      <c r="P866" s="185"/>
      <c r="Q866" s="184" t="s">
        <v>47</v>
      </c>
      <c r="R866" s="185"/>
      <c r="S866" s="185">
        <v>276</v>
      </c>
      <c r="T866" s="186">
        <v>0</v>
      </c>
      <c r="U866" s="182"/>
      <c r="V866" s="177"/>
      <c r="W866" s="183" t="s">
        <v>3424</v>
      </c>
      <c r="X866" s="183" t="s">
        <v>3425</v>
      </c>
      <c r="Y866" s="183" t="s">
        <v>3394</v>
      </c>
      <c r="Z866" s="184" t="s">
        <v>3395</v>
      </c>
      <c r="AA866" s="185"/>
      <c r="AB866" s="184" t="s">
        <v>47</v>
      </c>
      <c r="AC866" s="185"/>
      <c r="AD866" s="185">
        <v>85</v>
      </c>
      <c r="AE866" s="186">
        <v>0</v>
      </c>
      <c r="AF866" s="182"/>
    </row>
    <row r="867" spans="1:32" s="154" customFormat="1" ht="14.45" customHeight="1" x14ac:dyDescent="0.2">
      <c r="A867" s="182" t="s">
        <v>3196</v>
      </c>
      <c r="B867" s="182" t="s">
        <v>3197</v>
      </c>
      <c r="C867" s="183" t="s">
        <v>3238</v>
      </c>
      <c r="D867" s="183" t="s">
        <v>3239</v>
      </c>
      <c r="E867" s="183"/>
      <c r="F867" s="184" t="s">
        <v>47</v>
      </c>
      <c r="G867" s="184"/>
      <c r="H867" s="185">
        <v>101</v>
      </c>
      <c r="I867" s="186">
        <v>0</v>
      </c>
      <c r="J867" s="185"/>
      <c r="K867" s="177"/>
      <c r="L867" s="182" t="s">
        <v>3365</v>
      </c>
      <c r="M867" s="183" t="s">
        <v>3366</v>
      </c>
      <c r="N867" s="183" t="s">
        <v>3238</v>
      </c>
      <c r="O867" s="183" t="s">
        <v>3239</v>
      </c>
      <c r="P867" s="185"/>
      <c r="Q867" s="184" t="s">
        <v>47</v>
      </c>
      <c r="R867" s="185"/>
      <c r="S867" s="185">
        <v>130</v>
      </c>
      <c r="T867" s="186">
        <v>0</v>
      </c>
      <c r="U867" s="182"/>
      <c r="V867" s="177"/>
      <c r="W867" s="183" t="s">
        <v>3426</v>
      </c>
      <c r="X867" s="183" t="s">
        <v>3427</v>
      </c>
      <c r="Y867" s="183" t="s">
        <v>3394</v>
      </c>
      <c r="Z867" s="184" t="s">
        <v>3395</v>
      </c>
      <c r="AA867" s="185"/>
      <c r="AB867" s="184" t="s">
        <v>47</v>
      </c>
      <c r="AC867" s="185"/>
      <c r="AD867" s="185">
        <v>200</v>
      </c>
      <c r="AE867" s="186">
        <v>0</v>
      </c>
      <c r="AF867" s="182"/>
    </row>
    <row r="868" spans="1:32" s="154" customFormat="1" ht="14.45" customHeight="1" x14ac:dyDescent="0.2">
      <c r="A868" s="182" t="s">
        <v>3325</v>
      </c>
      <c r="B868" s="182" t="s">
        <v>3326</v>
      </c>
      <c r="C868" s="183" t="s">
        <v>3238</v>
      </c>
      <c r="D868" s="183" t="s">
        <v>3239</v>
      </c>
      <c r="E868" s="183"/>
      <c r="F868" s="184" t="s">
        <v>47</v>
      </c>
      <c r="G868" s="184"/>
      <c r="H868" s="185">
        <v>78</v>
      </c>
      <c r="I868" s="186">
        <v>0</v>
      </c>
      <c r="J868" s="185"/>
      <c r="K868" s="177"/>
      <c r="L868" s="182" t="s">
        <v>3367</v>
      </c>
      <c r="M868" s="183" t="s">
        <v>3368</v>
      </c>
      <c r="N868" s="183" t="s">
        <v>3238</v>
      </c>
      <c r="O868" s="183" t="s">
        <v>3239</v>
      </c>
      <c r="P868" s="185"/>
      <c r="Q868" s="184" t="s">
        <v>47</v>
      </c>
      <c r="R868" s="185"/>
      <c r="S868" s="185">
        <v>297</v>
      </c>
      <c r="T868" s="186">
        <v>0</v>
      </c>
      <c r="U868" s="182"/>
      <c r="V868" s="177"/>
      <c r="W868" s="183" t="s">
        <v>3428</v>
      </c>
      <c r="X868" s="183" t="s">
        <v>3429</v>
      </c>
      <c r="Y868" s="183" t="s">
        <v>3394</v>
      </c>
      <c r="Z868" s="184" t="s">
        <v>3395</v>
      </c>
      <c r="AA868" s="185"/>
      <c r="AB868" s="184" t="s">
        <v>47</v>
      </c>
      <c r="AC868" s="185"/>
      <c r="AD868" s="185">
        <v>205</v>
      </c>
      <c r="AE868" s="186">
        <v>0</v>
      </c>
      <c r="AF868" s="182"/>
    </row>
    <row r="869" spans="1:32" s="154" customFormat="1" ht="14.45" customHeight="1" x14ac:dyDescent="0.2">
      <c r="A869" s="182" t="s">
        <v>3200</v>
      </c>
      <c r="B869" s="182" t="s">
        <v>3201</v>
      </c>
      <c r="C869" s="183" t="s">
        <v>3238</v>
      </c>
      <c r="D869" s="183" t="s">
        <v>3239</v>
      </c>
      <c r="E869" s="183"/>
      <c r="F869" s="184" t="s">
        <v>47</v>
      </c>
      <c r="G869" s="184"/>
      <c r="H869" s="185">
        <v>109</v>
      </c>
      <c r="I869" s="186">
        <v>0</v>
      </c>
      <c r="J869" s="185"/>
      <c r="K869" s="177"/>
      <c r="L869" s="182" t="s">
        <v>3041</v>
      </c>
      <c r="M869" s="183" t="s">
        <v>3042</v>
      </c>
      <c r="N869" s="183" t="s">
        <v>3238</v>
      </c>
      <c r="O869" s="183" t="s">
        <v>3239</v>
      </c>
      <c r="P869" s="185"/>
      <c r="Q869" s="184" t="s">
        <v>47</v>
      </c>
      <c r="R869" s="185"/>
      <c r="S869" s="185">
        <v>130</v>
      </c>
      <c r="T869" s="186">
        <v>0</v>
      </c>
      <c r="U869" s="182"/>
      <c r="V869" s="177"/>
      <c r="W869" s="183" t="s">
        <v>3430</v>
      </c>
      <c r="X869" s="183" t="s">
        <v>3431</v>
      </c>
      <c r="Y869" s="183" t="s">
        <v>3394</v>
      </c>
      <c r="Z869" s="184" t="s">
        <v>3395</v>
      </c>
      <c r="AA869" s="185"/>
      <c r="AB869" s="184" t="s">
        <v>47</v>
      </c>
      <c r="AC869" s="185"/>
      <c r="AD869" s="185">
        <v>170</v>
      </c>
      <c r="AE869" s="186">
        <v>0</v>
      </c>
      <c r="AF869" s="182"/>
    </row>
    <row r="870" spans="1:32" s="154" customFormat="1" ht="14.45" customHeight="1" x14ac:dyDescent="0.2">
      <c r="A870" s="182" t="s">
        <v>3327</v>
      </c>
      <c r="B870" s="182" t="s">
        <v>3328</v>
      </c>
      <c r="C870" s="183" t="s">
        <v>3238</v>
      </c>
      <c r="D870" s="183" t="s">
        <v>3239</v>
      </c>
      <c r="E870" s="183"/>
      <c r="F870" s="184" t="s">
        <v>47</v>
      </c>
      <c r="G870" s="184"/>
      <c r="H870" s="185">
        <v>111</v>
      </c>
      <c r="I870" s="186">
        <v>0</v>
      </c>
      <c r="J870" s="185"/>
      <c r="K870" s="177"/>
      <c r="L870" s="182" t="s">
        <v>3369</v>
      </c>
      <c r="M870" s="183" t="s">
        <v>3370</v>
      </c>
      <c r="N870" s="183" t="s">
        <v>3238</v>
      </c>
      <c r="O870" s="183" t="s">
        <v>3239</v>
      </c>
      <c r="P870" s="185"/>
      <c r="Q870" s="184" t="s">
        <v>47</v>
      </c>
      <c r="R870" s="185"/>
      <c r="S870" s="185">
        <v>65</v>
      </c>
      <c r="T870" s="186">
        <v>0</v>
      </c>
      <c r="U870" s="182"/>
      <c r="V870" s="177"/>
      <c r="W870" s="183" t="s">
        <v>3432</v>
      </c>
      <c r="X870" s="183" t="s">
        <v>3433</v>
      </c>
      <c r="Y870" s="183" t="s">
        <v>3394</v>
      </c>
      <c r="Z870" s="184" t="s">
        <v>3395</v>
      </c>
      <c r="AA870" s="185"/>
      <c r="AB870" s="184" t="s">
        <v>47</v>
      </c>
      <c r="AC870" s="185"/>
      <c r="AD870" s="185">
        <v>135</v>
      </c>
      <c r="AE870" s="186">
        <v>0</v>
      </c>
      <c r="AF870" s="182"/>
    </row>
    <row r="871" spans="1:32" s="154" customFormat="1" ht="14.45" customHeight="1" x14ac:dyDescent="0.2">
      <c r="A871" s="182" t="s">
        <v>3202</v>
      </c>
      <c r="B871" s="182" t="s">
        <v>3203</v>
      </c>
      <c r="C871" s="183" t="s">
        <v>3238</v>
      </c>
      <c r="D871" s="183" t="s">
        <v>3239</v>
      </c>
      <c r="E871" s="183"/>
      <c r="F871" s="184" t="s">
        <v>47</v>
      </c>
      <c r="G871" s="184"/>
      <c r="H871" s="185">
        <v>176</v>
      </c>
      <c r="I871" s="186">
        <v>0</v>
      </c>
      <c r="J871" s="185"/>
      <c r="K871" s="177"/>
      <c r="L871" s="182" t="s">
        <v>3371</v>
      </c>
      <c r="M871" s="183" t="s">
        <v>3372</v>
      </c>
      <c r="N871" s="183" t="s">
        <v>3238</v>
      </c>
      <c r="O871" s="183" t="s">
        <v>3239</v>
      </c>
      <c r="P871" s="185"/>
      <c r="Q871" s="184" t="s">
        <v>47</v>
      </c>
      <c r="R871" s="185"/>
      <c r="S871" s="185">
        <v>200</v>
      </c>
      <c r="T871" s="186">
        <v>0</v>
      </c>
      <c r="U871" s="182"/>
      <c r="V871" s="177"/>
      <c r="W871" s="183" t="s">
        <v>3434</v>
      </c>
      <c r="X871" s="183" t="s">
        <v>3435</v>
      </c>
      <c r="Y871" s="183" t="s">
        <v>3394</v>
      </c>
      <c r="Z871" s="184" t="s">
        <v>3395</v>
      </c>
      <c r="AA871" s="185"/>
      <c r="AB871" s="184" t="s">
        <v>47</v>
      </c>
      <c r="AC871" s="185"/>
      <c r="AD871" s="185">
        <v>115</v>
      </c>
      <c r="AE871" s="186">
        <v>0</v>
      </c>
      <c r="AF871" s="182"/>
    </row>
    <row r="872" spans="1:32" s="154" customFormat="1" ht="14.45" customHeight="1" x14ac:dyDescent="0.2">
      <c r="A872" s="182" t="s">
        <v>3204</v>
      </c>
      <c r="B872" s="182" t="s">
        <v>3205</v>
      </c>
      <c r="C872" s="183" t="s">
        <v>3238</v>
      </c>
      <c r="D872" s="183" t="s">
        <v>3239</v>
      </c>
      <c r="E872" s="183"/>
      <c r="F872" s="184" t="s">
        <v>47</v>
      </c>
      <c r="G872" s="184"/>
      <c r="H872" s="185">
        <v>209</v>
      </c>
      <c r="I872" s="186">
        <v>0</v>
      </c>
      <c r="J872" s="185"/>
      <c r="K872" s="177"/>
      <c r="L872" s="182" t="s">
        <v>3373</v>
      </c>
      <c r="M872" s="183" t="s">
        <v>3374</v>
      </c>
      <c r="N872" s="183" t="s">
        <v>3238</v>
      </c>
      <c r="O872" s="183" t="s">
        <v>3239</v>
      </c>
      <c r="P872" s="185"/>
      <c r="Q872" s="184" t="s">
        <v>47</v>
      </c>
      <c r="R872" s="185"/>
      <c r="S872" s="185">
        <v>296</v>
      </c>
      <c r="T872" s="186">
        <v>0</v>
      </c>
      <c r="U872" s="182"/>
      <c r="V872" s="177"/>
      <c r="W872" s="183" t="s">
        <v>3436</v>
      </c>
      <c r="X872" s="183" t="s">
        <v>3437</v>
      </c>
      <c r="Y872" s="183" t="s">
        <v>3394</v>
      </c>
      <c r="Z872" s="184" t="s">
        <v>3395</v>
      </c>
      <c r="AA872" s="185"/>
      <c r="AB872" s="184" t="s">
        <v>47</v>
      </c>
      <c r="AC872" s="185"/>
      <c r="AD872" s="185">
        <v>185</v>
      </c>
      <c r="AE872" s="186">
        <v>0</v>
      </c>
      <c r="AF872" s="182"/>
    </row>
    <row r="873" spans="1:32" s="154" customFormat="1" ht="14.45" customHeight="1" x14ac:dyDescent="0.2">
      <c r="A873" s="182" t="s">
        <v>3206</v>
      </c>
      <c r="B873" s="182" t="s">
        <v>3207</v>
      </c>
      <c r="C873" s="183" t="s">
        <v>3238</v>
      </c>
      <c r="D873" s="183" t="s">
        <v>3239</v>
      </c>
      <c r="E873" s="183"/>
      <c r="F873" s="184" t="s">
        <v>47</v>
      </c>
      <c r="G873" s="184"/>
      <c r="H873" s="185">
        <v>210</v>
      </c>
      <c r="I873" s="186">
        <v>0</v>
      </c>
      <c r="J873" s="185"/>
      <c r="K873" s="177"/>
      <c r="L873" s="182" t="s">
        <v>3375</v>
      </c>
      <c r="M873" s="183" t="s">
        <v>3376</v>
      </c>
      <c r="N873" s="183" t="s">
        <v>3238</v>
      </c>
      <c r="O873" s="183" t="s">
        <v>3239</v>
      </c>
      <c r="P873" s="185"/>
      <c r="Q873" s="184" t="s">
        <v>47</v>
      </c>
      <c r="R873" s="185"/>
      <c r="S873" s="185">
        <v>396</v>
      </c>
      <c r="T873" s="186">
        <v>0</v>
      </c>
      <c r="U873" s="182"/>
      <c r="V873" s="177"/>
      <c r="W873" s="183" t="s">
        <v>3438</v>
      </c>
      <c r="X873" s="183" t="s">
        <v>3439</v>
      </c>
      <c r="Y873" s="183" t="s">
        <v>3394</v>
      </c>
      <c r="Z873" s="184" t="s">
        <v>3395</v>
      </c>
      <c r="AA873" s="185"/>
      <c r="AB873" s="184" t="s">
        <v>47</v>
      </c>
      <c r="AC873" s="185"/>
      <c r="AD873" s="185">
        <v>155</v>
      </c>
      <c r="AE873" s="186">
        <v>0</v>
      </c>
      <c r="AF873" s="182"/>
    </row>
    <row r="874" spans="1:32" s="154" customFormat="1" ht="14.45" customHeight="1" x14ac:dyDescent="0.2">
      <c r="A874" s="182" t="s">
        <v>3208</v>
      </c>
      <c r="B874" s="182" t="s">
        <v>3209</v>
      </c>
      <c r="C874" s="183" t="s">
        <v>3238</v>
      </c>
      <c r="D874" s="183" t="s">
        <v>3239</v>
      </c>
      <c r="E874" s="183"/>
      <c r="F874" s="184" t="s">
        <v>47</v>
      </c>
      <c r="G874" s="184"/>
      <c r="H874" s="185">
        <v>210</v>
      </c>
      <c r="I874" s="186">
        <v>0</v>
      </c>
      <c r="J874" s="185"/>
      <c r="K874" s="177"/>
      <c r="L874" s="182" t="s">
        <v>3377</v>
      </c>
      <c r="M874" s="183" t="s">
        <v>3378</v>
      </c>
      <c r="N874" s="183" t="s">
        <v>3238</v>
      </c>
      <c r="O874" s="183" t="s">
        <v>3239</v>
      </c>
      <c r="P874" s="185"/>
      <c r="Q874" s="184" t="s">
        <v>47</v>
      </c>
      <c r="R874" s="185"/>
      <c r="S874" s="185">
        <v>100</v>
      </c>
      <c r="T874" s="186">
        <v>0</v>
      </c>
      <c r="U874" s="182"/>
      <c r="V874" s="177"/>
      <c r="W874" s="183" t="s">
        <v>3440</v>
      </c>
      <c r="X874" s="183" t="s">
        <v>3441</v>
      </c>
      <c r="Y874" s="183" t="s">
        <v>3394</v>
      </c>
      <c r="Z874" s="184" t="s">
        <v>3395</v>
      </c>
      <c r="AA874" s="185"/>
      <c r="AB874" s="184" t="s">
        <v>47</v>
      </c>
      <c r="AC874" s="185"/>
      <c r="AD874" s="185">
        <v>135</v>
      </c>
      <c r="AE874" s="186">
        <v>0</v>
      </c>
      <c r="AF874" s="182"/>
    </row>
    <row r="875" spans="1:32" s="154" customFormat="1" ht="14.45" customHeight="1" x14ac:dyDescent="0.2">
      <c r="A875" s="182" t="s">
        <v>3210</v>
      </c>
      <c r="B875" s="182" t="s">
        <v>3211</v>
      </c>
      <c r="C875" s="183" t="s">
        <v>3238</v>
      </c>
      <c r="D875" s="183" t="s">
        <v>3239</v>
      </c>
      <c r="E875" s="183"/>
      <c r="F875" s="184" t="s">
        <v>47</v>
      </c>
      <c r="G875" s="184"/>
      <c r="H875" s="185">
        <v>176</v>
      </c>
      <c r="I875" s="186">
        <v>0</v>
      </c>
      <c r="J875" s="185"/>
      <c r="K875" s="177"/>
      <c r="L875" s="182" t="s">
        <v>3379</v>
      </c>
      <c r="M875" s="183" t="s">
        <v>3380</v>
      </c>
      <c r="N875" s="183" t="s">
        <v>3238</v>
      </c>
      <c r="O875" s="183" t="s">
        <v>3239</v>
      </c>
      <c r="P875" s="185"/>
      <c r="Q875" s="184" t="s">
        <v>47</v>
      </c>
      <c r="R875" s="185"/>
      <c r="S875" s="185">
        <v>100</v>
      </c>
      <c r="T875" s="186">
        <v>0</v>
      </c>
      <c r="U875" s="182"/>
      <c r="V875" s="177"/>
      <c r="W875" s="183" t="s">
        <v>3442</v>
      </c>
      <c r="X875" s="183" t="s">
        <v>3443</v>
      </c>
      <c r="Y875" s="183" t="s">
        <v>3394</v>
      </c>
      <c r="Z875" s="184" t="s">
        <v>3395</v>
      </c>
      <c r="AA875" s="185"/>
      <c r="AB875" s="184" t="s">
        <v>47</v>
      </c>
      <c r="AC875" s="185"/>
      <c r="AD875" s="185">
        <v>105</v>
      </c>
      <c r="AE875" s="186">
        <v>0</v>
      </c>
      <c r="AF875" s="182"/>
    </row>
    <row r="876" spans="1:32" s="154" customFormat="1" ht="14.45" customHeight="1" x14ac:dyDescent="0.2">
      <c r="A876" s="182" t="s">
        <v>3212</v>
      </c>
      <c r="B876" s="182" t="s">
        <v>3213</v>
      </c>
      <c r="C876" s="183" t="s">
        <v>3238</v>
      </c>
      <c r="D876" s="183" t="s">
        <v>3239</v>
      </c>
      <c r="E876" s="183"/>
      <c r="F876" s="184" t="s">
        <v>47</v>
      </c>
      <c r="G876" s="184"/>
      <c r="H876" s="185">
        <v>243</v>
      </c>
      <c r="I876" s="186">
        <v>0</v>
      </c>
      <c r="J876" s="185"/>
      <c r="K876" s="177"/>
      <c r="L876" s="182" t="s">
        <v>3381</v>
      </c>
      <c r="M876" s="183" t="s">
        <v>3382</v>
      </c>
      <c r="N876" s="183" t="s">
        <v>3238</v>
      </c>
      <c r="O876" s="183" t="s">
        <v>3239</v>
      </c>
      <c r="P876" s="185"/>
      <c r="Q876" s="184" t="s">
        <v>47</v>
      </c>
      <c r="R876" s="185"/>
      <c r="S876" s="185">
        <v>100</v>
      </c>
      <c r="T876" s="186">
        <v>0</v>
      </c>
      <c r="U876" s="182"/>
      <c r="V876" s="177"/>
      <c r="W876" s="183" t="s">
        <v>3444</v>
      </c>
      <c r="X876" s="183" t="s">
        <v>3445</v>
      </c>
      <c r="Y876" s="183" t="s">
        <v>3394</v>
      </c>
      <c r="Z876" s="184" t="s">
        <v>3395</v>
      </c>
      <c r="AA876" s="185"/>
      <c r="AB876" s="184" t="s">
        <v>47</v>
      </c>
      <c r="AC876" s="185"/>
      <c r="AD876" s="185">
        <v>235</v>
      </c>
      <c r="AE876" s="186">
        <v>0</v>
      </c>
      <c r="AF876" s="182"/>
    </row>
    <row r="877" spans="1:32" s="154" customFormat="1" ht="14.45" customHeight="1" x14ac:dyDescent="0.2">
      <c r="A877" s="182"/>
      <c r="B877" s="182"/>
      <c r="C877" s="183"/>
      <c r="D877" s="183"/>
      <c r="E877" s="183"/>
      <c r="F877" s="184"/>
      <c r="G877" s="184"/>
      <c r="H877" s="185"/>
      <c r="I877" s="186"/>
      <c r="J877" s="185"/>
      <c r="K877" s="177"/>
      <c r="L877" s="182"/>
      <c r="M877" s="183"/>
      <c r="N877" s="183"/>
      <c r="O877" s="183"/>
      <c r="P877" s="185"/>
      <c r="Q877" s="184"/>
      <c r="R877" s="185"/>
      <c r="S877" s="185"/>
      <c r="T877" s="186"/>
      <c r="U877" s="182"/>
      <c r="V877" s="177"/>
      <c r="W877" s="183"/>
      <c r="X877" s="183"/>
      <c r="Y877" s="183"/>
      <c r="Z877" s="184"/>
      <c r="AA877" s="185"/>
      <c r="AB877" s="184"/>
      <c r="AC877" s="185"/>
      <c r="AD877" s="185"/>
      <c r="AE877" s="186"/>
      <c r="AF877" s="182"/>
    </row>
    <row r="878" spans="1:32" s="154" customFormat="1" ht="14.45" customHeight="1" x14ac:dyDescent="0.25">
      <c r="A878" s="204" t="s">
        <v>3298</v>
      </c>
      <c r="B878" s="205"/>
      <c r="C878" s="205"/>
      <c r="D878" s="205"/>
      <c r="E878" s="205"/>
      <c r="F878" s="205"/>
      <c r="G878" s="205"/>
      <c r="H878" s="205"/>
      <c r="I878" s="205"/>
      <c r="J878" s="205"/>
      <c r="K878" s="205"/>
      <c r="L878" s="205"/>
      <c r="M878" s="205"/>
      <c r="N878" s="205"/>
      <c r="O878" s="205"/>
      <c r="P878" s="205"/>
      <c r="Q878" s="205"/>
      <c r="R878" s="205"/>
      <c r="S878" s="205"/>
      <c r="T878" s="205"/>
      <c r="U878" s="205"/>
      <c r="V878" s="205"/>
      <c r="W878" s="205"/>
      <c r="X878" s="205"/>
      <c r="Y878" s="205"/>
      <c r="Z878" s="205"/>
      <c r="AA878" s="205"/>
      <c r="AB878" s="205"/>
      <c r="AC878" s="205"/>
      <c r="AD878" s="205"/>
      <c r="AE878" s="205"/>
      <c r="AF878" s="205"/>
    </row>
    <row r="879" spans="1:32" s="154" customFormat="1" ht="24.95" customHeight="1" x14ac:dyDescent="0.25">
      <c r="A879" s="206"/>
      <c r="B879" s="207"/>
      <c r="C879" s="207"/>
      <c r="D879" s="207"/>
      <c r="E879" s="207"/>
      <c r="F879" s="207"/>
      <c r="G879" s="207"/>
      <c r="H879" s="207"/>
      <c r="I879" s="207"/>
      <c r="J879" s="207"/>
      <c r="K879" s="207"/>
      <c r="L879" s="207"/>
      <c r="M879" s="207"/>
      <c r="N879" s="207"/>
      <c r="O879" s="207"/>
      <c r="P879" s="207"/>
      <c r="Q879" s="207"/>
      <c r="R879" s="207"/>
      <c r="S879" s="207"/>
      <c r="T879" s="207"/>
      <c r="U879" s="207"/>
      <c r="V879" s="207"/>
      <c r="W879" s="207"/>
      <c r="X879" s="207"/>
      <c r="Y879" s="207"/>
      <c r="Z879" s="207"/>
      <c r="AA879" s="207"/>
      <c r="AB879" s="207"/>
      <c r="AC879" s="207"/>
      <c r="AD879" s="207"/>
      <c r="AE879" s="207"/>
      <c r="AF879" s="207"/>
    </row>
    <row r="880" spans="1:32" s="154" customFormat="1" ht="14.45" customHeight="1" x14ac:dyDescent="0.2">
      <c r="C880" s="155"/>
      <c r="D880" s="155"/>
      <c r="E880" s="155"/>
      <c r="F880" s="156"/>
      <c r="G880" s="156"/>
      <c r="H880" s="157"/>
      <c r="I880" s="165"/>
      <c r="J880" s="157"/>
      <c r="M880" s="155"/>
      <c r="N880" s="155"/>
      <c r="O880" s="155"/>
      <c r="P880" s="157"/>
      <c r="Q880" s="156"/>
      <c r="R880" s="157"/>
      <c r="S880" s="157"/>
      <c r="T880" s="165"/>
      <c r="W880" s="155"/>
      <c r="X880" s="155"/>
      <c r="Y880" s="155"/>
      <c r="Z880" s="156"/>
      <c r="AA880" s="157"/>
      <c r="AB880" s="156"/>
      <c r="AC880" s="157"/>
      <c r="AD880" s="157"/>
      <c r="AE880" s="165"/>
    </row>
    <row r="881" spans="1:32" s="154" customFormat="1" ht="14.45" customHeight="1" x14ac:dyDescent="0.2">
      <c r="A881" s="172" t="s">
        <v>10</v>
      </c>
      <c r="B881" s="172"/>
      <c r="C881" s="173"/>
      <c r="D881" s="173"/>
      <c r="E881" s="173"/>
      <c r="F881" s="174" t="s">
        <v>26</v>
      </c>
      <c r="G881" s="174"/>
      <c r="H881" s="175" t="s">
        <v>39</v>
      </c>
      <c r="I881" s="176" t="s">
        <v>40</v>
      </c>
      <c r="J881" s="175" t="s">
        <v>38</v>
      </c>
      <c r="K881" s="172"/>
      <c r="L881" s="172" t="s">
        <v>10</v>
      </c>
      <c r="M881" s="173"/>
      <c r="N881" s="173"/>
      <c r="O881" s="173"/>
      <c r="P881" s="175"/>
      <c r="Q881" s="174" t="s">
        <v>26</v>
      </c>
      <c r="R881" s="175"/>
      <c r="S881" s="175" t="s">
        <v>39</v>
      </c>
      <c r="T881" s="176" t="s">
        <v>40</v>
      </c>
      <c r="U881" s="172" t="s">
        <v>38</v>
      </c>
      <c r="V881" s="172"/>
      <c r="W881" s="173" t="s">
        <v>10</v>
      </c>
      <c r="X881" s="173"/>
      <c r="Y881" s="173"/>
      <c r="Z881" s="174"/>
      <c r="AA881" s="175"/>
      <c r="AB881" s="174" t="s">
        <v>26</v>
      </c>
      <c r="AC881" s="175"/>
      <c r="AD881" s="175" t="s">
        <v>39</v>
      </c>
      <c r="AE881" s="176" t="s">
        <v>40</v>
      </c>
      <c r="AF881" s="172" t="s">
        <v>38</v>
      </c>
    </row>
    <row r="882" spans="1:32" s="154" customFormat="1" ht="5.0999999999999996" customHeight="1" x14ac:dyDescent="0.2">
      <c r="A882" s="177"/>
      <c r="B882" s="177"/>
      <c r="C882" s="178"/>
      <c r="D882" s="178"/>
      <c r="E882" s="178"/>
      <c r="F882" s="179"/>
      <c r="G882" s="179"/>
      <c r="H882" s="180"/>
      <c r="I882" s="181"/>
      <c r="J882" s="180"/>
      <c r="K882" s="177"/>
      <c r="L882" s="177"/>
      <c r="M882" s="178"/>
      <c r="N882" s="178"/>
      <c r="O882" s="178"/>
      <c r="P882" s="180"/>
      <c r="Q882" s="179"/>
      <c r="R882" s="180"/>
      <c r="S882" s="180"/>
      <c r="T882" s="181"/>
      <c r="U882" s="177"/>
      <c r="V882" s="177"/>
      <c r="W882" s="178"/>
      <c r="X882" s="178"/>
      <c r="Y882" s="178"/>
      <c r="Z882" s="179"/>
      <c r="AA882" s="180"/>
      <c r="AB882" s="179"/>
      <c r="AC882" s="180"/>
      <c r="AD882" s="180"/>
      <c r="AE882" s="181"/>
      <c r="AF882" s="177"/>
    </row>
    <row r="883" spans="1:32" s="154" customFormat="1" ht="14.45" customHeight="1" x14ac:dyDescent="0.2">
      <c r="A883" s="182" t="s">
        <v>3447</v>
      </c>
      <c r="B883" s="182" t="s">
        <v>3448</v>
      </c>
      <c r="C883" s="183" t="s">
        <v>3394</v>
      </c>
      <c r="D883" s="183" t="s">
        <v>3395</v>
      </c>
      <c r="E883" s="183"/>
      <c r="F883" s="184" t="s">
        <v>47</v>
      </c>
      <c r="G883" s="184"/>
      <c r="H883" s="185">
        <v>115</v>
      </c>
      <c r="I883" s="186">
        <v>0</v>
      </c>
      <c r="J883" s="185"/>
      <c r="K883" s="177"/>
      <c r="L883" s="182" t="s">
        <v>3515</v>
      </c>
      <c r="M883" s="183" t="s">
        <v>3516</v>
      </c>
      <c r="N883" s="183" t="s">
        <v>3394</v>
      </c>
      <c r="O883" s="183" t="s">
        <v>3395</v>
      </c>
      <c r="P883" s="185"/>
      <c r="Q883" s="184" t="s">
        <v>47</v>
      </c>
      <c r="R883" s="185"/>
      <c r="S883" s="185">
        <v>70</v>
      </c>
      <c r="T883" s="186">
        <v>0</v>
      </c>
      <c r="U883" s="182"/>
      <c r="V883" s="177"/>
      <c r="W883" s="183" t="s">
        <v>3583</v>
      </c>
      <c r="X883" s="183" t="s">
        <v>3584</v>
      </c>
      <c r="Y883" s="183" t="s">
        <v>3394</v>
      </c>
      <c r="Z883" s="184" t="s">
        <v>3395</v>
      </c>
      <c r="AA883" s="185"/>
      <c r="AB883" s="184" t="s">
        <v>47</v>
      </c>
      <c r="AC883" s="185"/>
      <c r="AD883" s="185">
        <v>105</v>
      </c>
      <c r="AE883" s="186">
        <v>0</v>
      </c>
      <c r="AF883" s="182"/>
    </row>
    <row r="884" spans="1:32" s="154" customFormat="1" ht="14.45" customHeight="1" x14ac:dyDescent="0.2">
      <c r="A884" s="182" t="s">
        <v>3449</v>
      </c>
      <c r="B884" s="182" t="s">
        <v>3450</v>
      </c>
      <c r="C884" s="183" t="s">
        <v>3394</v>
      </c>
      <c r="D884" s="183" t="s">
        <v>3395</v>
      </c>
      <c r="E884" s="183"/>
      <c r="F884" s="184" t="s">
        <v>47</v>
      </c>
      <c r="G884" s="184"/>
      <c r="H884" s="185">
        <v>95</v>
      </c>
      <c r="I884" s="186">
        <v>0</v>
      </c>
      <c r="J884" s="185"/>
      <c r="K884" s="177"/>
      <c r="L884" s="182" t="s">
        <v>3517</v>
      </c>
      <c r="M884" s="183" t="s">
        <v>3518</v>
      </c>
      <c r="N884" s="183" t="s">
        <v>3394</v>
      </c>
      <c r="O884" s="183" t="s">
        <v>3395</v>
      </c>
      <c r="P884" s="185"/>
      <c r="Q884" s="184" t="s">
        <v>47</v>
      </c>
      <c r="R884" s="185"/>
      <c r="S884" s="185">
        <v>105</v>
      </c>
      <c r="T884" s="186">
        <v>0</v>
      </c>
      <c r="U884" s="182"/>
      <c r="V884" s="177"/>
      <c r="W884" s="183" t="s">
        <v>3585</v>
      </c>
      <c r="X884" s="183" t="s">
        <v>3586</v>
      </c>
      <c r="Y884" s="183" t="s">
        <v>3394</v>
      </c>
      <c r="Z884" s="184" t="s">
        <v>3395</v>
      </c>
      <c r="AA884" s="185"/>
      <c r="AB884" s="184" t="s">
        <v>47</v>
      </c>
      <c r="AC884" s="185"/>
      <c r="AD884" s="185">
        <v>130</v>
      </c>
      <c r="AE884" s="186">
        <v>0</v>
      </c>
      <c r="AF884" s="182"/>
    </row>
    <row r="885" spans="1:32" s="154" customFormat="1" ht="14.45" customHeight="1" x14ac:dyDescent="0.2">
      <c r="A885" s="182" t="s">
        <v>3451</v>
      </c>
      <c r="B885" s="182" t="s">
        <v>3452</v>
      </c>
      <c r="C885" s="183" t="s">
        <v>3394</v>
      </c>
      <c r="D885" s="183" t="s">
        <v>3395</v>
      </c>
      <c r="E885" s="183"/>
      <c r="F885" s="184" t="s">
        <v>47</v>
      </c>
      <c r="G885" s="184"/>
      <c r="H885" s="185">
        <v>80</v>
      </c>
      <c r="I885" s="186">
        <v>0</v>
      </c>
      <c r="J885" s="185"/>
      <c r="K885" s="177"/>
      <c r="L885" s="182" t="s">
        <v>3519</v>
      </c>
      <c r="M885" s="183" t="s">
        <v>3520</v>
      </c>
      <c r="N885" s="183" t="s">
        <v>3394</v>
      </c>
      <c r="O885" s="183" t="s">
        <v>3395</v>
      </c>
      <c r="P885" s="185"/>
      <c r="Q885" s="184" t="s">
        <v>47</v>
      </c>
      <c r="R885" s="185"/>
      <c r="S885" s="185">
        <v>95</v>
      </c>
      <c r="T885" s="186">
        <v>0</v>
      </c>
      <c r="U885" s="182"/>
      <c r="V885" s="177"/>
      <c r="W885" s="183" t="s">
        <v>3587</v>
      </c>
      <c r="X885" s="183" t="s">
        <v>3588</v>
      </c>
      <c r="Y885" s="183" t="s">
        <v>3394</v>
      </c>
      <c r="Z885" s="184" t="s">
        <v>3395</v>
      </c>
      <c r="AA885" s="185"/>
      <c r="AB885" s="184" t="s">
        <v>47</v>
      </c>
      <c r="AC885" s="185"/>
      <c r="AD885" s="185">
        <v>140</v>
      </c>
      <c r="AE885" s="186">
        <v>0</v>
      </c>
      <c r="AF885" s="182"/>
    </row>
    <row r="886" spans="1:32" s="154" customFormat="1" ht="14.45" customHeight="1" x14ac:dyDescent="0.2">
      <c r="A886" s="182" t="s">
        <v>3453</v>
      </c>
      <c r="B886" s="182" t="s">
        <v>3454</v>
      </c>
      <c r="C886" s="183" t="s">
        <v>3394</v>
      </c>
      <c r="D886" s="183" t="s">
        <v>3395</v>
      </c>
      <c r="E886" s="183"/>
      <c r="F886" s="184" t="s">
        <v>47</v>
      </c>
      <c r="G886" s="184"/>
      <c r="H886" s="185">
        <v>110</v>
      </c>
      <c r="I886" s="186">
        <v>0</v>
      </c>
      <c r="J886" s="185"/>
      <c r="K886" s="177"/>
      <c r="L886" s="182" t="s">
        <v>3521</v>
      </c>
      <c r="M886" s="183" t="s">
        <v>3522</v>
      </c>
      <c r="N886" s="183" t="s">
        <v>3394</v>
      </c>
      <c r="O886" s="183" t="s">
        <v>3395</v>
      </c>
      <c r="P886" s="185"/>
      <c r="Q886" s="184" t="s">
        <v>47</v>
      </c>
      <c r="R886" s="185"/>
      <c r="S886" s="185">
        <v>80</v>
      </c>
      <c r="T886" s="186">
        <v>0</v>
      </c>
      <c r="U886" s="182"/>
      <c r="V886" s="177"/>
      <c r="W886" s="183" t="s">
        <v>3589</v>
      </c>
      <c r="X886" s="183" t="s">
        <v>3590</v>
      </c>
      <c r="Y886" s="183" t="s">
        <v>3394</v>
      </c>
      <c r="Z886" s="184" t="s">
        <v>3395</v>
      </c>
      <c r="AA886" s="185"/>
      <c r="AB886" s="184" t="s">
        <v>47</v>
      </c>
      <c r="AC886" s="185"/>
      <c r="AD886" s="185">
        <v>120</v>
      </c>
      <c r="AE886" s="186">
        <v>0</v>
      </c>
      <c r="AF886" s="182"/>
    </row>
    <row r="887" spans="1:32" s="154" customFormat="1" ht="14.45" customHeight="1" x14ac:dyDescent="0.2">
      <c r="A887" s="182" t="s">
        <v>3455</v>
      </c>
      <c r="B887" s="182" t="s">
        <v>3456</v>
      </c>
      <c r="C887" s="183" t="s">
        <v>3394</v>
      </c>
      <c r="D887" s="183" t="s">
        <v>3395</v>
      </c>
      <c r="E887" s="183"/>
      <c r="F887" s="184" t="s">
        <v>47</v>
      </c>
      <c r="G887" s="184"/>
      <c r="H887" s="185">
        <v>115</v>
      </c>
      <c r="I887" s="186">
        <v>0</v>
      </c>
      <c r="J887" s="185"/>
      <c r="K887" s="177"/>
      <c r="L887" s="182" t="s">
        <v>3523</v>
      </c>
      <c r="M887" s="183" t="s">
        <v>3524</v>
      </c>
      <c r="N887" s="183" t="s">
        <v>3394</v>
      </c>
      <c r="O887" s="183" t="s">
        <v>3395</v>
      </c>
      <c r="P887" s="185"/>
      <c r="Q887" s="184" t="s">
        <v>47</v>
      </c>
      <c r="R887" s="185"/>
      <c r="S887" s="185">
        <v>150</v>
      </c>
      <c r="T887" s="186">
        <v>0</v>
      </c>
      <c r="U887" s="182"/>
      <c r="V887" s="177"/>
      <c r="W887" s="183" t="s">
        <v>3591</v>
      </c>
      <c r="X887" s="183" t="s">
        <v>3592</v>
      </c>
      <c r="Y887" s="183" t="s">
        <v>3394</v>
      </c>
      <c r="Z887" s="184" t="s">
        <v>3395</v>
      </c>
      <c r="AA887" s="185"/>
      <c r="AB887" s="184" t="s">
        <v>47</v>
      </c>
      <c r="AC887" s="185"/>
      <c r="AD887" s="185">
        <v>140</v>
      </c>
      <c r="AE887" s="186">
        <v>0</v>
      </c>
      <c r="AF887" s="182"/>
    </row>
    <row r="888" spans="1:32" s="154" customFormat="1" ht="14.45" customHeight="1" x14ac:dyDescent="0.2">
      <c r="A888" s="182" t="s">
        <v>3457</v>
      </c>
      <c r="B888" s="182" t="s">
        <v>3458</v>
      </c>
      <c r="C888" s="183" t="s">
        <v>3394</v>
      </c>
      <c r="D888" s="183" t="s">
        <v>3395</v>
      </c>
      <c r="E888" s="183"/>
      <c r="F888" s="184" t="s">
        <v>47</v>
      </c>
      <c r="G888" s="184"/>
      <c r="H888" s="185">
        <v>120</v>
      </c>
      <c r="I888" s="186">
        <v>0</v>
      </c>
      <c r="J888" s="185"/>
      <c r="K888" s="177"/>
      <c r="L888" s="182" t="s">
        <v>3525</v>
      </c>
      <c r="M888" s="183" t="s">
        <v>3526</v>
      </c>
      <c r="N888" s="183" t="s">
        <v>3394</v>
      </c>
      <c r="O888" s="183" t="s">
        <v>3395</v>
      </c>
      <c r="P888" s="185"/>
      <c r="Q888" s="184" t="s">
        <v>47</v>
      </c>
      <c r="R888" s="185"/>
      <c r="S888" s="185">
        <v>170</v>
      </c>
      <c r="T888" s="186">
        <v>0</v>
      </c>
      <c r="U888" s="182"/>
      <c r="V888" s="177"/>
      <c r="W888" s="183" t="s">
        <v>3593</v>
      </c>
      <c r="X888" s="183" t="s">
        <v>3594</v>
      </c>
      <c r="Y888" s="183" t="s">
        <v>3394</v>
      </c>
      <c r="Z888" s="184" t="s">
        <v>3395</v>
      </c>
      <c r="AA888" s="185"/>
      <c r="AB888" s="184" t="s">
        <v>47</v>
      </c>
      <c r="AC888" s="185"/>
      <c r="AD888" s="185">
        <v>160</v>
      </c>
      <c r="AE888" s="186">
        <v>0</v>
      </c>
      <c r="AF888" s="182"/>
    </row>
    <row r="889" spans="1:32" s="154" customFormat="1" ht="14.45" customHeight="1" x14ac:dyDescent="0.2">
      <c r="A889" s="182" t="s">
        <v>3459</v>
      </c>
      <c r="B889" s="182" t="s">
        <v>3460</v>
      </c>
      <c r="C889" s="183" t="s">
        <v>3394</v>
      </c>
      <c r="D889" s="183" t="s">
        <v>3395</v>
      </c>
      <c r="E889" s="183"/>
      <c r="F889" s="184" t="s">
        <v>47</v>
      </c>
      <c r="G889" s="184"/>
      <c r="H889" s="185">
        <v>150</v>
      </c>
      <c r="I889" s="186">
        <v>0</v>
      </c>
      <c r="J889" s="185"/>
      <c r="K889" s="177"/>
      <c r="L889" s="182" t="s">
        <v>3527</v>
      </c>
      <c r="M889" s="183" t="s">
        <v>3528</v>
      </c>
      <c r="N889" s="183" t="s">
        <v>3394</v>
      </c>
      <c r="O889" s="183" t="s">
        <v>3395</v>
      </c>
      <c r="P889" s="185"/>
      <c r="Q889" s="184" t="s">
        <v>47</v>
      </c>
      <c r="R889" s="185"/>
      <c r="S889" s="185">
        <v>180</v>
      </c>
      <c r="T889" s="186">
        <v>0</v>
      </c>
      <c r="U889" s="182"/>
      <c r="V889" s="177"/>
      <c r="W889" s="183" t="s">
        <v>3595</v>
      </c>
      <c r="X889" s="183" t="s">
        <v>3596</v>
      </c>
      <c r="Y889" s="183" t="s">
        <v>3394</v>
      </c>
      <c r="Z889" s="184" t="s">
        <v>3395</v>
      </c>
      <c r="AA889" s="185"/>
      <c r="AB889" s="184" t="s">
        <v>47</v>
      </c>
      <c r="AC889" s="185"/>
      <c r="AD889" s="185">
        <v>150</v>
      </c>
      <c r="AE889" s="186">
        <v>0</v>
      </c>
      <c r="AF889" s="182"/>
    </row>
    <row r="890" spans="1:32" s="154" customFormat="1" ht="14.45" customHeight="1" x14ac:dyDescent="0.2">
      <c r="A890" s="182" t="s">
        <v>3461</v>
      </c>
      <c r="B890" s="182" t="s">
        <v>3462</v>
      </c>
      <c r="C890" s="183" t="s">
        <v>3394</v>
      </c>
      <c r="D890" s="183" t="s">
        <v>3395</v>
      </c>
      <c r="E890" s="183"/>
      <c r="F890" s="184" t="s">
        <v>47</v>
      </c>
      <c r="G890" s="184"/>
      <c r="H890" s="185">
        <v>135</v>
      </c>
      <c r="I890" s="186">
        <v>0</v>
      </c>
      <c r="J890" s="185"/>
      <c r="K890" s="177"/>
      <c r="L890" s="182" t="s">
        <v>3529</v>
      </c>
      <c r="M890" s="183" t="s">
        <v>3530</v>
      </c>
      <c r="N890" s="183" t="s">
        <v>3394</v>
      </c>
      <c r="O890" s="183" t="s">
        <v>3395</v>
      </c>
      <c r="P890" s="185"/>
      <c r="Q890" s="184" t="s">
        <v>47</v>
      </c>
      <c r="R890" s="185"/>
      <c r="S890" s="185">
        <v>205</v>
      </c>
      <c r="T890" s="186">
        <v>0</v>
      </c>
      <c r="U890" s="182"/>
      <c r="V890" s="177"/>
      <c r="W890" s="183" t="s">
        <v>3597</v>
      </c>
      <c r="X890" s="183" t="s">
        <v>3598</v>
      </c>
      <c r="Y890" s="183" t="s">
        <v>3394</v>
      </c>
      <c r="Z890" s="184" t="s">
        <v>3395</v>
      </c>
      <c r="AA890" s="185"/>
      <c r="AB890" s="184" t="s">
        <v>47</v>
      </c>
      <c r="AC890" s="185"/>
      <c r="AD890" s="185">
        <v>180</v>
      </c>
      <c r="AE890" s="186">
        <v>0</v>
      </c>
      <c r="AF890" s="182"/>
    </row>
    <row r="891" spans="1:32" s="154" customFormat="1" ht="14.45" customHeight="1" x14ac:dyDescent="0.2">
      <c r="A891" s="182" t="s">
        <v>3463</v>
      </c>
      <c r="B891" s="182" t="s">
        <v>3464</v>
      </c>
      <c r="C891" s="183" t="s">
        <v>3394</v>
      </c>
      <c r="D891" s="183" t="s">
        <v>3395</v>
      </c>
      <c r="E891" s="183"/>
      <c r="F891" s="184" t="s">
        <v>47</v>
      </c>
      <c r="G891" s="184"/>
      <c r="H891" s="185">
        <v>130</v>
      </c>
      <c r="I891" s="186">
        <v>0</v>
      </c>
      <c r="J891" s="185"/>
      <c r="K891" s="177"/>
      <c r="L891" s="182" t="s">
        <v>3531</v>
      </c>
      <c r="M891" s="183" t="s">
        <v>3532</v>
      </c>
      <c r="N891" s="183" t="s">
        <v>3394</v>
      </c>
      <c r="O891" s="183" t="s">
        <v>3395</v>
      </c>
      <c r="P891" s="185"/>
      <c r="Q891" s="184" t="s">
        <v>47</v>
      </c>
      <c r="R891" s="185"/>
      <c r="S891" s="185">
        <v>145</v>
      </c>
      <c r="T891" s="186">
        <v>0</v>
      </c>
      <c r="U891" s="182"/>
      <c r="V891" s="177"/>
      <c r="W891" s="183" t="s">
        <v>3599</v>
      </c>
      <c r="X891" s="183" t="s">
        <v>3600</v>
      </c>
      <c r="Y891" s="183" t="s">
        <v>3394</v>
      </c>
      <c r="Z891" s="184" t="s">
        <v>3395</v>
      </c>
      <c r="AA891" s="185"/>
      <c r="AB891" s="184" t="s">
        <v>47</v>
      </c>
      <c r="AC891" s="185"/>
      <c r="AD891" s="185">
        <v>160</v>
      </c>
      <c r="AE891" s="186">
        <v>0</v>
      </c>
      <c r="AF891" s="182"/>
    </row>
    <row r="892" spans="1:32" s="154" customFormat="1" ht="14.45" customHeight="1" x14ac:dyDescent="0.2">
      <c r="A892" s="182" t="s">
        <v>3465</v>
      </c>
      <c r="B892" s="182" t="s">
        <v>3466</v>
      </c>
      <c r="C892" s="183" t="s">
        <v>3394</v>
      </c>
      <c r="D892" s="183" t="s">
        <v>3395</v>
      </c>
      <c r="E892" s="183"/>
      <c r="F892" s="184" t="s">
        <v>47</v>
      </c>
      <c r="G892" s="184"/>
      <c r="H892" s="185">
        <v>100</v>
      </c>
      <c r="I892" s="186">
        <v>0</v>
      </c>
      <c r="J892" s="185"/>
      <c r="K892" s="177"/>
      <c r="L892" s="182" t="s">
        <v>3533</v>
      </c>
      <c r="M892" s="183" t="s">
        <v>3534</v>
      </c>
      <c r="N892" s="183" t="s">
        <v>3394</v>
      </c>
      <c r="O892" s="183" t="s">
        <v>3395</v>
      </c>
      <c r="P892" s="185"/>
      <c r="Q892" s="184" t="s">
        <v>47</v>
      </c>
      <c r="R892" s="185"/>
      <c r="S892" s="185">
        <v>145</v>
      </c>
      <c r="T892" s="186">
        <v>0</v>
      </c>
      <c r="U892" s="182"/>
      <c r="V892" s="177"/>
      <c r="W892" s="183" t="s">
        <v>3601</v>
      </c>
      <c r="X892" s="183" t="s">
        <v>3602</v>
      </c>
      <c r="Y892" s="183" t="s">
        <v>3394</v>
      </c>
      <c r="Z892" s="184" t="s">
        <v>3395</v>
      </c>
      <c r="AA892" s="185"/>
      <c r="AB892" s="184" t="s">
        <v>47</v>
      </c>
      <c r="AC892" s="185"/>
      <c r="AD892" s="185">
        <v>102</v>
      </c>
      <c r="AE892" s="186">
        <v>0</v>
      </c>
      <c r="AF892" s="182"/>
    </row>
    <row r="893" spans="1:32" s="154" customFormat="1" ht="14.45" customHeight="1" x14ac:dyDescent="0.2">
      <c r="A893" s="182" t="s">
        <v>3467</v>
      </c>
      <c r="B893" s="182" t="s">
        <v>3468</v>
      </c>
      <c r="C893" s="183" t="s">
        <v>3394</v>
      </c>
      <c r="D893" s="183" t="s">
        <v>3395</v>
      </c>
      <c r="E893" s="183"/>
      <c r="F893" s="184" t="s">
        <v>47</v>
      </c>
      <c r="G893" s="184"/>
      <c r="H893" s="185">
        <v>245</v>
      </c>
      <c r="I893" s="186">
        <v>0</v>
      </c>
      <c r="J893" s="185"/>
      <c r="K893" s="177"/>
      <c r="L893" s="182" t="s">
        <v>3535</v>
      </c>
      <c r="M893" s="183" t="s">
        <v>3536</v>
      </c>
      <c r="N893" s="183" t="s">
        <v>3394</v>
      </c>
      <c r="O893" s="183" t="s">
        <v>3395</v>
      </c>
      <c r="P893" s="185"/>
      <c r="Q893" s="184" t="s">
        <v>47</v>
      </c>
      <c r="R893" s="185"/>
      <c r="S893" s="185">
        <v>230</v>
      </c>
      <c r="T893" s="186">
        <v>0</v>
      </c>
      <c r="U893" s="182"/>
      <c r="V893" s="177"/>
      <c r="W893" s="183" t="s">
        <v>3603</v>
      </c>
      <c r="X893" s="183" t="s">
        <v>3604</v>
      </c>
      <c r="Y893" s="183" t="s">
        <v>3394</v>
      </c>
      <c r="Z893" s="184" t="s">
        <v>3395</v>
      </c>
      <c r="AA893" s="185"/>
      <c r="AB893" s="184" t="s">
        <v>47</v>
      </c>
      <c r="AC893" s="185"/>
      <c r="AD893" s="185">
        <v>130</v>
      </c>
      <c r="AE893" s="186">
        <v>0</v>
      </c>
      <c r="AF893" s="182"/>
    </row>
    <row r="894" spans="1:32" s="154" customFormat="1" ht="14.45" customHeight="1" x14ac:dyDescent="0.2">
      <c r="A894" s="182" t="s">
        <v>3469</v>
      </c>
      <c r="B894" s="182" t="s">
        <v>3470</v>
      </c>
      <c r="C894" s="183" t="s">
        <v>3394</v>
      </c>
      <c r="D894" s="183" t="s">
        <v>3395</v>
      </c>
      <c r="E894" s="183"/>
      <c r="F894" s="184" t="s">
        <v>47</v>
      </c>
      <c r="G894" s="184"/>
      <c r="H894" s="185">
        <v>210</v>
      </c>
      <c r="I894" s="186">
        <v>0</v>
      </c>
      <c r="J894" s="185"/>
      <c r="K894" s="177"/>
      <c r="L894" s="182" t="s">
        <v>3537</v>
      </c>
      <c r="M894" s="183" t="s">
        <v>3538</v>
      </c>
      <c r="N894" s="183" t="s">
        <v>3394</v>
      </c>
      <c r="O894" s="183" t="s">
        <v>3395</v>
      </c>
      <c r="P894" s="185"/>
      <c r="Q894" s="184" t="s">
        <v>47</v>
      </c>
      <c r="R894" s="185"/>
      <c r="S894" s="185">
        <v>185</v>
      </c>
      <c r="T894" s="186">
        <v>0</v>
      </c>
      <c r="U894" s="182"/>
      <c r="V894" s="177"/>
      <c r="W894" s="183" t="s">
        <v>3605</v>
      </c>
      <c r="X894" s="183" t="s">
        <v>3606</v>
      </c>
      <c r="Y894" s="183" t="s">
        <v>3394</v>
      </c>
      <c r="Z894" s="184" t="s">
        <v>3395</v>
      </c>
      <c r="AA894" s="185"/>
      <c r="AB894" s="184" t="s">
        <v>47</v>
      </c>
      <c r="AC894" s="185"/>
      <c r="AD894" s="185">
        <v>165</v>
      </c>
      <c r="AE894" s="186">
        <v>0</v>
      </c>
      <c r="AF894" s="182"/>
    </row>
    <row r="895" spans="1:32" s="154" customFormat="1" ht="14.45" customHeight="1" x14ac:dyDescent="0.2">
      <c r="A895" s="182" t="s">
        <v>3471</v>
      </c>
      <c r="B895" s="182" t="s">
        <v>3472</v>
      </c>
      <c r="C895" s="183" t="s">
        <v>3394</v>
      </c>
      <c r="D895" s="183" t="s">
        <v>3395</v>
      </c>
      <c r="E895" s="183"/>
      <c r="F895" s="184" t="s">
        <v>47</v>
      </c>
      <c r="G895" s="184"/>
      <c r="H895" s="185">
        <v>165</v>
      </c>
      <c r="I895" s="186">
        <v>0</v>
      </c>
      <c r="J895" s="185"/>
      <c r="K895" s="177"/>
      <c r="L895" s="182" t="s">
        <v>3539</v>
      </c>
      <c r="M895" s="183" t="s">
        <v>3540</v>
      </c>
      <c r="N895" s="183" t="s">
        <v>3394</v>
      </c>
      <c r="O895" s="183" t="s">
        <v>3395</v>
      </c>
      <c r="P895" s="185"/>
      <c r="Q895" s="184" t="s">
        <v>47</v>
      </c>
      <c r="R895" s="185"/>
      <c r="S895" s="185">
        <v>245</v>
      </c>
      <c r="T895" s="186">
        <v>0</v>
      </c>
      <c r="U895" s="182"/>
      <c r="V895" s="177"/>
      <c r="W895" s="183" t="s">
        <v>3607</v>
      </c>
      <c r="X895" s="183" t="s">
        <v>3608</v>
      </c>
      <c r="Y895" s="183" t="s">
        <v>3394</v>
      </c>
      <c r="Z895" s="184" t="s">
        <v>3395</v>
      </c>
      <c r="AA895" s="185"/>
      <c r="AB895" s="184" t="s">
        <v>47</v>
      </c>
      <c r="AC895" s="185"/>
      <c r="AD895" s="185">
        <v>160</v>
      </c>
      <c r="AE895" s="186">
        <v>0</v>
      </c>
      <c r="AF895" s="182"/>
    </row>
    <row r="896" spans="1:32" s="154" customFormat="1" ht="14.45" customHeight="1" x14ac:dyDescent="0.2">
      <c r="A896" s="182" t="s">
        <v>3473</v>
      </c>
      <c r="B896" s="182" t="s">
        <v>3474</v>
      </c>
      <c r="C896" s="183" t="s">
        <v>3394</v>
      </c>
      <c r="D896" s="183" t="s">
        <v>3395</v>
      </c>
      <c r="E896" s="183"/>
      <c r="F896" s="184" t="s">
        <v>47</v>
      </c>
      <c r="G896" s="184"/>
      <c r="H896" s="185">
        <v>160</v>
      </c>
      <c r="I896" s="186">
        <v>0</v>
      </c>
      <c r="J896" s="185"/>
      <c r="K896" s="177"/>
      <c r="L896" s="182" t="s">
        <v>3541</v>
      </c>
      <c r="M896" s="183" t="s">
        <v>3542</v>
      </c>
      <c r="N896" s="183" t="s">
        <v>3394</v>
      </c>
      <c r="O896" s="183" t="s">
        <v>3395</v>
      </c>
      <c r="P896" s="185"/>
      <c r="Q896" s="184" t="s">
        <v>47</v>
      </c>
      <c r="R896" s="185"/>
      <c r="S896" s="185">
        <v>210</v>
      </c>
      <c r="T896" s="186">
        <v>0</v>
      </c>
      <c r="U896" s="182"/>
      <c r="V896" s="177"/>
      <c r="W896" s="183" t="s">
        <v>3609</v>
      </c>
      <c r="X896" s="183" t="s">
        <v>3610</v>
      </c>
      <c r="Y896" s="183" t="s">
        <v>3394</v>
      </c>
      <c r="Z896" s="184" t="s">
        <v>3395</v>
      </c>
      <c r="AA896" s="185"/>
      <c r="AB896" s="184" t="s">
        <v>47</v>
      </c>
      <c r="AC896" s="185"/>
      <c r="AD896" s="185">
        <v>235</v>
      </c>
      <c r="AE896" s="186">
        <v>0</v>
      </c>
      <c r="AF896" s="182"/>
    </row>
    <row r="897" spans="1:32" s="154" customFormat="1" ht="14.45" customHeight="1" x14ac:dyDescent="0.2">
      <c r="A897" s="182" t="s">
        <v>3475</v>
      </c>
      <c r="B897" s="182" t="s">
        <v>3476</v>
      </c>
      <c r="C897" s="183" t="s">
        <v>3394</v>
      </c>
      <c r="D897" s="183" t="s">
        <v>3395</v>
      </c>
      <c r="E897" s="183"/>
      <c r="F897" s="184" t="s">
        <v>47</v>
      </c>
      <c r="G897" s="184"/>
      <c r="H897" s="185">
        <v>150</v>
      </c>
      <c r="I897" s="186">
        <v>0</v>
      </c>
      <c r="J897" s="185"/>
      <c r="K897" s="177"/>
      <c r="L897" s="182" t="s">
        <v>3543</v>
      </c>
      <c r="M897" s="183" t="s">
        <v>3544</v>
      </c>
      <c r="N897" s="183" t="s">
        <v>3394</v>
      </c>
      <c r="O897" s="183" t="s">
        <v>3395</v>
      </c>
      <c r="P897" s="185"/>
      <c r="Q897" s="184" t="s">
        <v>47</v>
      </c>
      <c r="R897" s="185"/>
      <c r="S897" s="185">
        <v>185</v>
      </c>
      <c r="T897" s="186">
        <v>0</v>
      </c>
      <c r="U897" s="182"/>
      <c r="V897" s="177"/>
      <c r="W897" s="183" t="s">
        <v>3611</v>
      </c>
      <c r="X897" s="183" t="s">
        <v>3612</v>
      </c>
      <c r="Y897" s="183" t="s">
        <v>3394</v>
      </c>
      <c r="Z897" s="184" t="s">
        <v>3395</v>
      </c>
      <c r="AA897" s="185"/>
      <c r="AB897" s="184" t="s">
        <v>47</v>
      </c>
      <c r="AC897" s="185"/>
      <c r="AD897" s="185">
        <v>185</v>
      </c>
      <c r="AE897" s="186">
        <v>0</v>
      </c>
      <c r="AF897" s="182"/>
    </row>
    <row r="898" spans="1:32" s="154" customFormat="1" ht="14.45" customHeight="1" x14ac:dyDescent="0.2">
      <c r="A898" s="182" t="s">
        <v>3477</v>
      </c>
      <c r="B898" s="182" t="s">
        <v>3478</v>
      </c>
      <c r="C898" s="183" t="s">
        <v>3394</v>
      </c>
      <c r="D898" s="183" t="s">
        <v>3395</v>
      </c>
      <c r="E898" s="183"/>
      <c r="F898" s="184" t="s">
        <v>47</v>
      </c>
      <c r="G898" s="184"/>
      <c r="H898" s="185">
        <v>160</v>
      </c>
      <c r="I898" s="186">
        <v>0</v>
      </c>
      <c r="J898" s="185"/>
      <c r="K898" s="177"/>
      <c r="L898" s="182" t="s">
        <v>3545</v>
      </c>
      <c r="M898" s="183" t="s">
        <v>3546</v>
      </c>
      <c r="N898" s="183" t="s">
        <v>3394</v>
      </c>
      <c r="O898" s="183" t="s">
        <v>3395</v>
      </c>
      <c r="P898" s="185"/>
      <c r="Q898" s="184" t="s">
        <v>47</v>
      </c>
      <c r="R898" s="185"/>
      <c r="S898" s="185">
        <v>190</v>
      </c>
      <c r="T898" s="186">
        <v>0</v>
      </c>
      <c r="U898" s="182"/>
      <c r="V898" s="177"/>
      <c r="W898" s="183" t="s">
        <v>3613</v>
      </c>
      <c r="X898" s="183" t="s">
        <v>3614</v>
      </c>
      <c r="Y898" s="183" t="s">
        <v>3394</v>
      </c>
      <c r="Z898" s="184" t="s">
        <v>3395</v>
      </c>
      <c r="AA898" s="185"/>
      <c r="AB898" s="184" t="s">
        <v>47</v>
      </c>
      <c r="AC898" s="185"/>
      <c r="AD898" s="185">
        <v>125</v>
      </c>
      <c r="AE898" s="186">
        <v>0</v>
      </c>
      <c r="AF898" s="182"/>
    </row>
    <row r="899" spans="1:32" s="154" customFormat="1" ht="14.45" customHeight="1" x14ac:dyDescent="0.2">
      <c r="A899" s="182" t="s">
        <v>3479</v>
      </c>
      <c r="B899" s="182" t="s">
        <v>3480</v>
      </c>
      <c r="C899" s="183" t="s">
        <v>3394</v>
      </c>
      <c r="D899" s="183" t="s">
        <v>3395</v>
      </c>
      <c r="E899" s="183"/>
      <c r="F899" s="184" t="s">
        <v>47</v>
      </c>
      <c r="G899" s="184"/>
      <c r="H899" s="185">
        <v>200</v>
      </c>
      <c r="I899" s="186">
        <v>0</v>
      </c>
      <c r="J899" s="185"/>
      <c r="K899" s="177"/>
      <c r="L899" s="182" t="s">
        <v>3547</v>
      </c>
      <c r="M899" s="183" t="s">
        <v>3548</v>
      </c>
      <c r="N899" s="183" t="s">
        <v>3394</v>
      </c>
      <c r="O899" s="183" t="s">
        <v>3395</v>
      </c>
      <c r="P899" s="185"/>
      <c r="Q899" s="184" t="s">
        <v>47</v>
      </c>
      <c r="R899" s="185"/>
      <c r="S899" s="185">
        <v>235</v>
      </c>
      <c r="T899" s="186">
        <v>0</v>
      </c>
      <c r="U899" s="182"/>
      <c r="V899" s="177"/>
      <c r="W899" s="183" t="s">
        <v>3615</v>
      </c>
      <c r="X899" s="183" t="s">
        <v>3616</v>
      </c>
      <c r="Y899" s="183" t="s">
        <v>3394</v>
      </c>
      <c r="Z899" s="184" t="s">
        <v>3395</v>
      </c>
      <c r="AA899" s="185"/>
      <c r="AB899" s="184" t="s">
        <v>47</v>
      </c>
      <c r="AC899" s="185"/>
      <c r="AD899" s="185">
        <v>210</v>
      </c>
      <c r="AE899" s="186">
        <v>0</v>
      </c>
      <c r="AF899" s="182"/>
    </row>
    <row r="900" spans="1:32" s="154" customFormat="1" ht="14.45" customHeight="1" x14ac:dyDescent="0.2">
      <c r="A900" s="182" t="s">
        <v>3481</v>
      </c>
      <c r="B900" s="182" t="s">
        <v>3482</v>
      </c>
      <c r="C900" s="183" t="s">
        <v>3394</v>
      </c>
      <c r="D900" s="183" t="s">
        <v>3395</v>
      </c>
      <c r="E900" s="183"/>
      <c r="F900" s="184" t="s">
        <v>47</v>
      </c>
      <c r="G900" s="184"/>
      <c r="H900" s="185">
        <v>180</v>
      </c>
      <c r="I900" s="186">
        <v>0</v>
      </c>
      <c r="J900" s="185"/>
      <c r="K900" s="177"/>
      <c r="L900" s="182" t="s">
        <v>3549</v>
      </c>
      <c r="M900" s="183" t="s">
        <v>3550</v>
      </c>
      <c r="N900" s="183" t="s">
        <v>3394</v>
      </c>
      <c r="O900" s="183" t="s">
        <v>3395</v>
      </c>
      <c r="P900" s="185"/>
      <c r="Q900" s="184" t="s">
        <v>47</v>
      </c>
      <c r="R900" s="185"/>
      <c r="S900" s="185">
        <v>225</v>
      </c>
      <c r="T900" s="186">
        <v>0</v>
      </c>
      <c r="U900" s="182"/>
      <c r="V900" s="177"/>
      <c r="W900" s="183" t="s">
        <v>3617</v>
      </c>
      <c r="X900" s="183" t="s">
        <v>3618</v>
      </c>
      <c r="Y900" s="183" t="s">
        <v>3394</v>
      </c>
      <c r="Z900" s="184" t="s">
        <v>3395</v>
      </c>
      <c r="AA900" s="185"/>
      <c r="AB900" s="184" t="s">
        <v>47</v>
      </c>
      <c r="AC900" s="185"/>
      <c r="AD900" s="185">
        <v>125</v>
      </c>
      <c r="AE900" s="186">
        <v>0</v>
      </c>
      <c r="AF900" s="182"/>
    </row>
    <row r="901" spans="1:32" s="154" customFormat="1" ht="14.45" customHeight="1" x14ac:dyDescent="0.2">
      <c r="A901" s="182" t="s">
        <v>3483</v>
      </c>
      <c r="B901" s="182" t="s">
        <v>3484</v>
      </c>
      <c r="C901" s="183" t="s">
        <v>3394</v>
      </c>
      <c r="D901" s="183" t="s">
        <v>3395</v>
      </c>
      <c r="E901" s="183"/>
      <c r="F901" s="184" t="s">
        <v>47</v>
      </c>
      <c r="G901" s="184"/>
      <c r="H901" s="185">
        <v>195</v>
      </c>
      <c r="I901" s="186">
        <v>0</v>
      </c>
      <c r="J901" s="185"/>
      <c r="K901" s="177"/>
      <c r="L901" s="182" t="s">
        <v>3551</v>
      </c>
      <c r="M901" s="183" t="s">
        <v>3552</v>
      </c>
      <c r="N901" s="183" t="s">
        <v>3394</v>
      </c>
      <c r="O901" s="183" t="s">
        <v>3395</v>
      </c>
      <c r="P901" s="185"/>
      <c r="Q901" s="184" t="s">
        <v>47</v>
      </c>
      <c r="R901" s="185"/>
      <c r="S901" s="185">
        <v>195</v>
      </c>
      <c r="T901" s="186">
        <v>0</v>
      </c>
      <c r="U901" s="182"/>
      <c r="V901" s="177"/>
      <c r="W901" s="183" t="s">
        <v>3619</v>
      </c>
      <c r="X901" s="183" t="s">
        <v>3620</v>
      </c>
      <c r="Y901" s="183" t="s">
        <v>3394</v>
      </c>
      <c r="Z901" s="184" t="s">
        <v>3395</v>
      </c>
      <c r="AA901" s="185"/>
      <c r="AB901" s="184" t="s">
        <v>47</v>
      </c>
      <c r="AC901" s="185"/>
      <c r="AD901" s="185">
        <v>150</v>
      </c>
      <c r="AE901" s="186">
        <v>0</v>
      </c>
      <c r="AF901" s="182"/>
    </row>
    <row r="902" spans="1:32" s="154" customFormat="1" ht="14.45" customHeight="1" x14ac:dyDescent="0.2">
      <c r="A902" s="182" t="s">
        <v>3485</v>
      </c>
      <c r="B902" s="182" t="s">
        <v>3486</v>
      </c>
      <c r="C902" s="183" t="s">
        <v>3394</v>
      </c>
      <c r="D902" s="183" t="s">
        <v>3395</v>
      </c>
      <c r="E902" s="183"/>
      <c r="F902" s="184" t="s">
        <v>47</v>
      </c>
      <c r="G902" s="184"/>
      <c r="H902" s="185">
        <v>125</v>
      </c>
      <c r="I902" s="186">
        <v>0</v>
      </c>
      <c r="J902" s="185"/>
      <c r="K902" s="177"/>
      <c r="L902" s="182" t="s">
        <v>3553</v>
      </c>
      <c r="M902" s="183" t="s">
        <v>3554</v>
      </c>
      <c r="N902" s="183" t="s">
        <v>3394</v>
      </c>
      <c r="O902" s="183" t="s">
        <v>3395</v>
      </c>
      <c r="P902" s="185"/>
      <c r="Q902" s="184" t="s">
        <v>47</v>
      </c>
      <c r="R902" s="185"/>
      <c r="S902" s="185">
        <v>145</v>
      </c>
      <c r="T902" s="186">
        <v>0</v>
      </c>
      <c r="U902" s="182"/>
      <c r="V902" s="177"/>
      <c r="W902" s="183" t="s">
        <v>3621</v>
      </c>
      <c r="X902" s="183" t="s">
        <v>3622</v>
      </c>
      <c r="Y902" s="183" t="s">
        <v>3394</v>
      </c>
      <c r="Z902" s="184" t="s">
        <v>3395</v>
      </c>
      <c r="AA902" s="185"/>
      <c r="AB902" s="184" t="s">
        <v>47</v>
      </c>
      <c r="AC902" s="185"/>
      <c r="AD902" s="185">
        <v>145</v>
      </c>
      <c r="AE902" s="186">
        <v>0</v>
      </c>
      <c r="AF902" s="182"/>
    </row>
    <row r="903" spans="1:32" s="154" customFormat="1" ht="14.45" customHeight="1" x14ac:dyDescent="0.2">
      <c r="A903" s="182" t="s">
        <v>3487</v>
      </c>
      <c r="B903" s="182" t="s">
        <v>3488</v>
      </c>
      <c r="C903" s="183" t="s">
        <v>3394</v>
      </c>
      <c r="D903" s="183" t="s">
        <v>3395</v>
      </c>
      <c r="E903" s="183"/>
      <c r="F903" s="184" t="s">
        <v>47</v>
      </c>
      <c r="G903" s="184"/>
      <c r="H903" s="185">
        <v>250</v>
      </c>
      <c r="I903" s="186">
        <v>0</v>
      </c>
      <c r="J903" s="185"/>
      <c r="K903" s="177"/>
      <c r="L903" s="182" t="s">
        <v>3555</v>
      </c>
      <c r="M903" s="183" t="s">
        <v>3556</v>
      </c>
      <c r="N903" s="183" t="s">
        <v>3394</v>
      </c>
      <c r="O903" s="183" t="s">
        <v>3395</v>
      </c>
      <c r="P903" s="185"/>
      <c r="Q903" s="184" t="s">
        <v>47</v>
      </c>
      <c r="R903" s="185"/>
      <c r="S903" s="185">
        <v>85</v>
      </c>
      <c r="T903" s="186">
        <v>0</v>
      </c>
      <c r="U903" s="182"/>
      <c r="V903" s="177"/>
      <c r="W903" s="183" t="s">
        <v>3623</v>
      </c>
      <c r="X903" s="183" t="s">
        <v>3624</v>
      </c>
      <c r="Y903" s="183" t="s">
        <v>3394</v>
      </c>
      <c r="Z903" s="184" t="s">
        <v>3395</v>
      </c>
      <c r="AA903" s="185"/>
      <c r="AB903" s="184" t="s">
        <v>47</v>
      </c>
      <c r="AC903" s="185"/>
      <c r="AD903" s="185">
        <v>130</v>
      </c>
      <c r="AE903" s="186">
        <v>0</v>
      </c>
      <c r="AF903" s="182"/>
    </row>
    <row r="904" spans="1:32" s="154" customFormat="1" ht="14.45" customHeight="1" x14ac:dyDescent="0.2">
      <c r="A904" s="182" t="s">
        <v>3489</v>
      </c>
      <c r="B904" s="182" t="s">
        <v>3490</v>
      </c>
      <c r="C904" s="183" t="s">
        <v>3394</v>
      </c>
      <c r="D904" s="183" t="s">
        <v>3395</v>
      </c>
      <c r="E904" s="183"/>
      <c r="F904" s="184" t="s">
        <v>47</v>
      </c>
      <c r="G904" s="184"/>
      <c r="H904" s="185">
        <v>230</v>
      </c>
      <c r="I904" s="186">
        <v>0</v>
      </c>
      <c r="J904" s="185"/>
      <c r="K904" s="177"/>
      <c r="L904" s="182" t="s">
        <v>3557</v>
      </c>
      <c r="M904" s="183" t="s">
        <v>3558</v>
      </c>
      <c r="N904" s="183" t="s">
        <v>3394</v>
      </c>
      <c r="O904" s="183" t="s">
        <v>3395</v>
      </c>
      <c r="P904" s="185"/>
      <c r="Q904" s="184" t="s">
        <v>47</v>
      </c>
      <c r="R904" s="185"/>
      <c r="S904" s="185">
        <v>65</v>
      </c>
      <c r="T904" s="186">
        <v>0</v>
      </c>
      <c r="U904" s="182"/>
      <c r="V904" s="177"/>
      <c r="W904" s="183" t="s">
        <v>3625</v>
      </c>
      <c r="X904" s="183" t="s">
        <v>3626</v>
      </c>
      <c r="Y904" s="183" t="s">
        <v>3394</v>
      </c>
      <c r="Z904" s="184" t="s">
        <v>3395</v>
      </c>
      <c r="AA904" s="185"/>
      <c r="AB904" s="184" t="s">
        <v>47</v>
      </c>
      <c r="AC904" s="185"/>
      <c r="AD904" s="185">
        <v>140</v>
      </c>
      <c r="AE904" s="186">
        <v>0</v>
      </c>
      <c r="AF904" s="182"/>
    </row>
    <row r="905" spans="1:32" s="154" customFormat="1" ht="14.45" customHeight="1" x14ac:dyDescent="0.2">
      <c r="A905" s="182" t="s">
        <v>3491</v>
      </c>
      <c r="B905" s="182" t="s">
        <v>3492</v>
      </c>
      <c r="C905" s="183" t="s">
        <v>3394</v>
      </c>
      <c r="D905" s="183" t="s">
        <v>3395</v>
      </c>
      <c r="E905" s="183"/>
      <c r="F905" s="184" t="s">
        <v>47</v>
      </c>
      <c r="G905" s="184"/>
      <c r="H905" s="185">
        <v>195</v>
      </c>
      <c r="I905" s="186">
        <v>0</v>
      </c>
      <c r="J905" s="185"/>
      <c r="K905" s="177"/>
      <c r="L905" s="182" t="s">
        <v>3559</v>
      </c>
      <c r="M905" s="183" t="s">
        <v>3560</v>
      </c>
      <c r="N905" s="183" t="s">
        <v>3394</v>
      </c>
      <c r="O905" s="183" t="s">
        <v>3395</v>
      </c>
      <c r="P905" s="185"/>
      <c r="Q905" s="184" t="s">
        <v>47</v>
      </c>
      <c r="R905" s="185"/>
      <c r="S905" s="185">
        <v>90</v>
      </c>
      <c r="T905" s="186">
        <v>0</v>
      </c>
      <c r="U905" s="182"/>
      <c r="V905" s="177"/>
      <c r="W905" s="183" t="s">
        <v>3627</v>
      </c>
      <c r="X905" s="183" t="s">
        <v>3628</v>
      </c>
      <c r="Y905" s="183" t="s">
        <v>3394</v>
      </c>
      <c r="Z905" s="184" t="s">
        <v>3395</v>
      </c>
      <c r="AA905" s="185"/>
      <c r="AB905" s="184" t="s">
        <v>47</v>
      </c>
      <c r="AC905" s="185"/>
      <c r="AD905" s="185">
        <v>175</v>
      </c>
      <c r="AE905" s="186">
        <v>0</v>
      </c>
      <c r="AF905" s="182"/>
    </row>
    <row r="906" spans="1:32" s="154" customFormat="1" ht="14.45" customHeight="1" x14ac:dyDescent="0.2">
      <c r="A906" s="182" t="s">
        <v>3493</v>
      </c>
      <c r="B906" s="182" t="s">
        <v>3494</v>
      </c>
      <c r="C906" s="183" t="s">
        <v>3394</v>
      </c>
      <c r="D906" s="183" t="s">
        <v>3395</v>
      </c>
      <c r="E906" s="183"/>
      <c r="F906" s="184" t="s">
        <v>47</v>
      </c>
      <c r="G906" s="184"/>
      <c r="H906" s="185">
        <v>270</v>
      </c>
      <c r="I906" s="186">
        <v>0</v>
      </c>
      <c r="J906" s="185"/>
      <c r="K906" s="177"/>
      <c r="L906" s="182" t="s">
        <v>3561</v>
      </c>
      <c r="M906" s="183" t="s">
        <v>3562</v>
      </c>
      <c r="N906" s="183" t="s">
        <v>3394</v>
      </c>
      <c r="O906" s="183" t="s">
        <v>3395</v>
      </c>
      <c r="P906" s="185"/>
      <c r="Q906" s="184" t="s">
        <v>47</v>
      </c>
      <c r="R906" s="185"/>
      <c r="S906" s="185">
        <v>55</v>
      </c>
      <c r="T906" s="186">
        <v>0</v>
      </c>
      <c r="U906" s="182"/>
      <c r="V906" s="177"/>
      <c r="W906" s="183" t="s">
        <v>3629</v>
      </c>
      <c r="X906" s="183" t="s">
        <v>3630</v>
      </c>
      <c r="Y906" s="183" t="s">
        <v>3394</v>
      </c>
      <c r="Z906" s="184" t="s">
        <v>3395</v>
      </c>
      <c r="AA906" s="185"/>
      <c r="AB906" s="184" t="s">
        <v>47</v>
      </c>
      <c r="AC906" s="185"/>
      <c r="AD906" s="185">
        <v>130</v>
      </c>
      <c r="AE906" s="186">
        <v>0</v>
      </c>
      <c r="AF906" s="182"/>
    </row>
    <row r="907" spans="1:32" s="154" customFormat="1" ht="14.45" customHeight="1" x14ac:dyDescent="0.2">
      <c r="A907" s="182" t="s">
        <v>3495</v>
      </c>
      <c r="B907" s="182" t="s">
        <v>3496</v>
      </c>
      <c r="C907" s="183" t="s">
        <v>3394</v>
      </c>
      <c r="D907" s="183" t="s">
        <v>3395</v>
      </c>
      <c r="E907" s="183"/>
      <c r="F907" s="184" t="s">
        <v>47</v>
      </c>
      <c r="G907" s="184"/>
      <c r="H907" s="185">
        <v>180</v>
      </c>
      <c r="I907" s="186">
        <v>0</v>
      </c>
      <c r="J907" s="185"/>
      <c r="K907" s="177"/>
      <c r="L907" s="182" t="s">
        <v>3563</v>
      </c>
      <c r="M907" s="183" t="s">
        <v>3564</v>
      </c>
      <c r="N907" s="183" t="s">
        <v>3394</v>
      </c>
      <c r="O907" s="183" t="s">
        <v>3395</v>
      </c>
      <c r="P907" s="185"/>
      <c r="Q907" s="184" t="s">
        <v>47</v>
      </c>
      <c r="R907" s="185"/>
      <c r="S907" s="185">
        <v>50</v>
      </c>
      <c r="T907" s="186">
        <v>0</v>
      </c>
      <c r="U907" s="182"/>
      <c r="V907" s="177"/>
      <c r="W907" s="183" t="s">
        <v>3631</v>
      </c>
      <c r="X907" s="183" t="s">
        <v>3632</v>
      </c>
      <c r="Y907" s="183" t="s">
        <v>3394</v>
      </c>
      <c r="Z907" s="184" t="s">
        <v>3395</v>
      </c>
      <c r="AA907" s="185"/>
      <c r="AB907" s="184" t="s">
        <v>47</v>
      </c>
      <c r="AC907" s="185"/>
      <c r="AD907" s="185">
        <v>155</v>
      </c>
      <c r="AE907" s="186">
        <v>0</v>
      </c>
      <c r="AF907" s="182"/>
    </row>
    <row r="908" spans="1:32" s="154" customFormat="1" ht="14.45" customHeight="1" x14ac:dyDescent="0.2">
      <c r="A908" s="182" t="s">
        <v>3497</v>
      </c>
      <c r="B908" s="182" t="s">
        <v>3498</v>
      </c>
      <c r="C908" s="183" t="s">
        <v>3394</v>
      </c>
      <c r="D908" s="183" t="s">
        <v>3395</v>
      </c>
      <c r="E908" s="183"/>
      <c r="F908" s="184" t="s">
        <v>47</v>
      </c>
      <c r="G908" s="184"/>
      <c r="H908" s="185">
        <v>225</v>
      </c>
      <c r="I908" s="186">
        <v>0</v>
      </c>
      <c r="J908" s="185"/>
      <c r="K908" s="177"/>
      <c r="L908" s="182" t="s">
        <v>3565</v>
      </c>
      <c r="M908" s="183" t="s">
        <v>3566</v>
      </c>
      <c r="N908" s="183" t="s">
        <v>3394</v>
      </c>
      <c r="O908" s="183" t="s">
        <v>3395</v>
      </c>
      <c r="P908" s="185"/>
      <c r="Q908" s="184" t="s">
        <v>47</v>
      </c>
      <c r="R908" s="185"/>
      <c r="S908" s="185">
        <v>55</v>
      </c>
      <c r="T908" s="186">
        <v>0</v>
      </c>
      <c r="U908" s="182"/>
      <c r="V908" s="177"/>
      <c r="W908" s="183" t="s">
        <v>3633</v>
      </c>
      <c r="X908" s="183" t="s">
        <v>3634</v>
      </c>
      <c r="Y908" s="183" t="s">
        <v>3394</v>
      </c>
      <c r="Z908" s="184" t="s">
        <v>3395</v>
      </c>
      <c r="AA908" s="185"/>
      <c r="AB908" s="184" t="s">
        <v>47</v>
      </c>
      <c r="AC908" s="185"/>
      <c r="AD908" s="185">
        <v>125</v>
      </c>
      <c r="AE908" s="186">
        <v>0</v>
      </c>
      <c r="AF908" s="182"/>
    </row>
    <row r="909" spans="1:32" s="154" customFormat="1" ht="14.45" customHeight="1" x14ac:dyDescent="0.2">
      <c r="A909" s="182" t="s">
        <v>3499</v>
      </c>
      <c r="B909" s="182" t="s">
        <v>3500</v>
      </c>
      <c r="C909" s="183" t="s">
        <v>3394</v>
      </c>
      <c r="D909" s="183" t="s">
        <v>3395</v>
      </c>
      <c r="E909" s="183"/>
      <c r="F909" s="184" t="s">
        <v>47</v>
      </c>
      <c r="G909" s="184"/>
      <c r="H909" s="185">
        <v>150</v>
      </c>
      <c r="I909" s="186">
        <v>0</v>
      </c>
      <c r="J909" s="185"/>
      <c r="K909" s="177"/>
      <c r="L909" s="182" t="s">
        <v>3567</v>
      </c>
      <c r="M909" s="183" t="s">
        <v>3568</v>
      </c>
      <c r="N909" s="183" t="s">
        <v>3394</v>
      </c>
      <c r="O909" s="183" t="s">
        <v>3395</v>
      </c>
      <c r="P909" s="185"/>
      <c r="Q909" s="184" t="s">
        <v>47</v>
      </c>
      <c r="R909" s="185"/>
      <c r="S909" s="185">
        <v>65</v>
      </c>
      <c r="T909" s="186">
        <v>0</v>
      </c>
      <c r="U909" s="182"/>
      <c r="V909" s="177"/>
      <c r="W909" s="183" t="s">
        <v>3635</v>
      </c>
      <c r="X909" s="183" t="s">
        <v>3636</v>
      </c>
      <c r="Y909" s="183" t="s">
        <v>3394</v>
      </c>
      <c r="Z909" s="184" t="s">
        <v>3395</v>
      </c>
      <c r="AA909" s="185"/>
      <c r="AB909" s="184" t="s">
        <v>47</v>
      </c>
      <c r="AC909" s="185"/>
      <c r="AD909" s="185">
        <v>165</v>
      </c>
      <c r="AE909" s="186">
        <v>0</v>
      </c>
      <c r="AF909" s="182"/>
    </row>
    <row r="910" spans="1:32" s="154" customFormat="1" ht="14.45" customHeight="1" x14ac:dyDescent="0.2">
      <c r="A910" s="182" t="s">
        <v>3501</v>
      </c>
      <c r="B910" s="182" t="s">
        <v>3502</v>
      </c>
      <c r="C910" s="183" t="s">
        <v>3394</v>
      </c>
      <c r="D910" s="183" t="s">
        <v>3395</v>
      </c>
      <c r="E910" s="183"/>
      <c r="F910" s="184" t="s">
        <v>47</v>
      </c>
      <c r="G910" s="184"/>
      <c r="H910" s="185">
        <v>200</v>
      </c>
      <c r="I910" s="186">
        <v>0</v>
      </c>
      <c r="J910" s="185"/>
      <c r="K910" s="177"/>
      <c r="L910" s="182" t="s">
        <v>3569</v>
      </c>
      <c r="M910" s="183" t="s">
        <v>3570</v>
      </c>
      <c r="N910" s="183" t="s">
        <v>3394</v>
      </c>
      <c r="O910" s="183" t="s">
        <v>3395</v>
      </c>
      <c r="P910" s="185"/>
      <c r="Q910" s="184" t="s">
        <v>47</v>
      </c>
      <c r="R910" s="185"/>
      <c r="S910" s="185">
        <v>55</v>
      </c>
      <c r="T910" s="186">
        <v>0</v>
      </c>
      <c r="U910" s="182"/>
      <c r="V910" s="177"/>
      <c r="W910" s="183" t="s">
        <v>3637</v>
      </c>
      <c r="X910" s="183" t="s">
        <v>3638</v>
      </c>
      <c r="Y910" s="183" t="s">
        <v>3394</v>
      </c>
      <c r="Z910" s="184" t="s">
        <v>3395</v>
      </c>
      <c r="AA910" s="185"/>
      <c r="AB910" s="184" t="s">
        <v>47</v>
      </c>
      <c r="AC910" s="185"/>
      <c r="AD910" s="185">
        <v>135</v>
      </c>
      <c r="AE910" s="186">
        <v>0</v>
      </c>
      <c r="AF910" s="182"/>
    </row>
    <row r="911" spans="1:32" s="154" customFormat="1" ht="14.45" customHeight="1" x14ac:dyDescent="0.2">
      <c r="A911" s="182" t="s">
        <v>3503</v>
      </c>
      <c r="B911" s="182" t="s">
        <v>3504</v>
      </c>
      <c r="C911" s="183" t="s">
        <v>3394</v>
      </c>
      <c r="D911" s="183" t="s">
        <v>3395</v>
      </c>
      <c r="E911" s="183"/>
      <c r="F911" s="184" t="s">
        <v>47</v>
      </c>
      <c r="G911" s="184"/>
      <c r="H911" s="185">
        <v>293</v>
      </c>
      <c r="I911" s="186">
        <v>0</v>
      </c>
      <c r="J911" s="185"/>
      <c r="K911" s="177"/>
      <c r="L911" s="182" t="s">
        <v>3571</v>
      </c>
      <c r="M911" s="183" t="s">
        <v>3572</v>
      </c>
      <c r="N911" s="183" t="s">
        <v>3394</v>
      </c>
      <c r="O911" s="183" t="s">
        <v>3395</v>
      </c>
      <c r="P911" s="185"/>
      <c r="Q911" s="184" t="s">
        <v>47</v>
      </c>
      <c r="R911" s="185"/>
      <c r="S911" s="185">
        <v>65</v>
      </c>
      <c r="T911" s="186">
        <v>0</v>
      </c>
      <c r="U911" s="182"/>
      <c r="V911" s="177"/>
      <c r="W911" s="183" t="s">
        <v>3639</v>
      </c>
      <c r="X911" s="183" t="s">
        <v>3640</v>
      </c>
      <c r="Y911" s="183" t="s">
        <v>3394</v>
      </c>
      <c r="Z911" s="184" t="s">
        <v>3395</v>
      </c>
      <c r="AA911" s="185"/>
      <c r="AB911" s="184" t="s">
        <v>47</v>
      </c>
      <c r="AC911" s="185"/>
      <c r="AD911" s="185">
        <v>395</v>
      </c>
      <c r="AE911" s="186">
        <v>0</v>
      </c>
      <c r="AF911" s="182"/>
    </row>
    <row r="912" spans="1:32" s="154" customFormat="1" ht="14.45" customHeight="1" x14ac:dyDescent="0.2">
      <c r="A912" s="182" t="s">
        <v>3505</v>
      </c>
      <c r="B912" s="182" t="s">
        <v>3506</v>
      </c>
      <c r="C912" s="183" t="s">
        <v>3394</v>
      </c>
      <c r="D912" s="183" t="s">
        <v>3395</v>
      </c>
      <c r="E912" s="183"/>
      <c r="F912" s="184" t="s">
        <v>47</v>
      </c>
      <c r="G912" s="184"/>
      <c r="H912" s="185">
        <v>120</v>
      </c>
      <c r="I912" s="186">
        <v>0</v>
      </c>
      <c r="J912" s="185"/>
      <c r="K912" s="177"/>
      <c r="L912" s="182" t="s">
        <v>3573</v>
      </c>
      <c r="M912" s="183" t="s">
        <v>3574</v>
      </c>
      <c r="N912" s="183" t="s">
        <v>3394</v>
      </c>
      <c r="O912" s="183" t="s">
        <v>3395</v>
      </c>
      <c r="P912" s="185"/>
      <c r="Q912" s="184" t="s">
        <v>47</v>
      </c>
      <c r="R912" s="185"/>
      <c r="S912" s="185">
        <v>125</v>
      </c>
      <c r="T912" s="186">
        <v>0</v>
      </c>
      <c r="U912" s="182"/>
      <c r="V912" s="177"/>
      <c r="W912" s="183" t="s">
        <v>3641</v>
      </c>
      <c r="X912" s="183" t="s">
        <v>3642</v>
      </c>
      <c r="Y912" s="183" t="s">
        <v>3394</v>
      </c>
      <c r="Z912" s="184" t="s">
        <v>3395</v>
      </c>
      <c r="AA912" s="185"/>
      <c r="AB912" s="184" t="s">
        <v>47</v>
      </c>
      <c r="AC912" s="185"/>
      <c r="AD912" s="185">
        <v>360</v>
      </c>
      <c r="AE912" s="186">
        <v>0</v>
      </c>
      <c r="AF912" s="182"/>
    </row>
    <row r="913" spans="1:32" s="154" customFormat="1" ht="14.45" customHeight="1" x14ac:dyDescent="0.2">
      <c r="A913" s="182" t="s">
        <v>3507</v>
      </c>
      <c r="B913" s="182" t="s">
        <v>3508</v>
      </c>
      <c r="C913" s="183" t="s">
        <v>3394</v>
      </c>
      <c r="D913" s="183" t="s">
        <v>3395</v>
      </c>
      <c r="E913" s="183"/>
      <c r="F913" s="184" t="s">
        <v>47</v>
      </c>
      <c r="G913" s="184"/>
      <c r="H913" s="185">
        <v>125</v>
      </c>
      <c r="I913" s="186">
        <v>0</v>
      </c>
      <c r="J913" s="185"/>
      <c r="K913" s="177"/>
      <c r="L913" s="182" t="s">
        <v>3575</v>
      </c>
      <c r="M913" s="183" t="s">
        <v>3576</v>
      </c>
      <c r="N913" s="183" t="s">
        <v>3394</v>
      </c>
      <c r="O913" s="183" t="s">
        <v>3395</v>
      </c>
      <c r="P913" s="185"/>
      <c r="Q913" s="184" t="s">
        <v>47</v>
      </c>
      <c r="R913" s="185"/>
      <c r="S913" s="185">
        <v>175</v>
      </c>
      <c r="T913" s="186">
        <v>0</v>
      </c>
      <c r="U913" s="182"/>
      <c r="V913" s="177"/>
      <c r="W913" s="183" t="s">
        <v>3643</v>
      </c>
      <c r="X913" s="183" t="s">
        <v>3644</v>
      </c>
      <c r="Y913" s="183" t="s">
        <v>3394</v>
      </c>
      <c r="Z913" s="184" t="s">
        <v>3395</v>
      </c>
      <c r="AA913" s="185"/>
      <c r="AB913" s="184" t="s">
        <v>47</v>
      </c>
      <c r="AC913" s="185"/>
      <c r="AD913" s="185">
        <v>215</v>
      </c>
      <c r="AE913" s="186">
        <v>0</v>
      </c>
      <c r="AF913" s="182"/>
    </row>
    <row r="914" spans="1:32" s="154" customFormat="1" ht="14.45" customHeight="1" x14ac:dyDescent="0.2">
      <c r="A914" s="182" t="s">
        <v>3509</v>
      </c>
      <c r="B914" s="182" t="s">
        <v>3510</v>
      </c>
      <c r="C914" s="183" t="s">
        <v>3394</v>
      </c>
      <c r="D914" s="183" t="s">
        <v>3395</v>
      </c>
      <c r="E914" s="183"/>
      <c r="F914" s="184" t="s">
        <v>47</v>
      </c>
      <c r="G914" s="184"/>
      <c r="H914" s="185">
        <v>95</v>
      </c>
      <c r="I914" s="186">
        <v>0</v>
      </c>
      <c r="J914" s="185"/>
      <c r="K914" s="177"/>
      <c r="L914" s="182" t="s">
        <v>3577</v>
      </c>
      <c r="M914" s="183" t="s">
        <v>3578</v>
      </c>
      <c r="N914" s="183" t="s">
        <v>3394</v>
      </c>
      <c r="O914" s="183" t="s">
        <v>3395</v>
      </c>
      <c r="P914" s="185"/>
      <c r="Q914" s="184" t="s">
        <v>47</v>
      </c>
      <c r="R914" s="185"/>
      <c r="S914" s="185">
        <v>165</v>
      </c>
      <c r="T914" s="186">
        <v>0</v>
      </c>
      <c r="U914" s="182"/>
      <c r="V914" s="177"/>
      <c r="W914" s="183" t="s">
        <v>3645</v>
      </c>
      <c r="X914" s="183" t="s">
        <v>3646</v>
      </c>
      <c r="Y914" s="183" t="s">
        <v>3394</v>
      </c>
      <c r="Z914" s="184" t="s">
        <v>3395</v>
      </c>
      <c r="AA914" s="185"/>
      <c r="AB914" s="184" t="s">
        <v>47</v>
      </c>
      <c r="AC914" s="185"/>
      <c r="AD914" s="185">
        <v>110</v>
      </c>
      <c r="AE914" s="186">
        <v>0</v>
      </c>
      <c r="AF914" s="182"/>
    </row>
    <row r="915" spans="1:32" s="154" customFormat="1" ht="14.45" customHeight="1" x14ac:dyDescent="0.2">
      <c r="A915" s="182" t="s">
        <v>3511</v>
      </c>
      <c r="B915" s="182" t="s">
        <v>3512</v>
      </c>
      <c r="C915" s="183" t="s">
        <v>3394</v>
      </c>
      <c r="D915" s="183" t="s">
        <v>3395</v>
      </c>
      <c r="E915" s="183"/>
      <c r="F915" s="184" t="s">
        <v>47</v>
      </c>
      <c r="G915" s="184"/>
      <c r="H915" s="185">
        <v>115</v>
      </c>
      <c r="I915" s="186">
        <v>0</v>
      </c>
      <c r="J915" s="185"/>
      <c r="K915" s="177"/>
      <c r="L915" s="182" t="s">
        <v>3579</v>
      </c>
      <c r="M915" s="183" t="s">
        <v>3580</v>
      </c>
      <c r="N915" s="183" t="s">
        <v>3394</v>
      </c>
      <c r="O915" s="183" t="s">
        <v>3395</v>
      </c>
      <c r="P915" s="185"/>
      <c r="Q915" s="184" t="s">
        <v>47</v>
      </c>
      <c r="R915" s="185"/>
      <c r="S915" s="185">
        <v>130</v>
      </c>
      <c r="T915" s="186">
        <v>0</v>
      </c>
      <c r="U915" s="182"/>
      <c r="V915" s="177"/>
      <c r="W915" s="183" t="s">
        <v>3647</v>
      </c>
      <c r="X915" s="183" t="s">
        <v>3648</v>
      </c>
      <c r="Y915" s="183" t="s">
        <v>3394</v>
      </c>
      <c r="Z915" s="184" t="s">
        <v>3395</v>
      </c>
      <c r="AA915" s="185"/>
      <c r="AB915" s="184" t="s">
        <v>47</v>
      </c>
      <c r="AC915" s="185"/>
      <c r="AD915" s="185">
        <v>75</v>
      </c>
      <c r="AE915" s="186">
        <v>0</v>
      </c>
      <c r="AF915" s="182"/>
    </row>
    <row r="916" spans="1:32" s="154" customFormat="1" ht="14.45" customHeight="1" x14ac:dyDescent="0.2">
      <c r="A916" s="182" t="s">
        <v>3513</v>
      </c>
      <c r="B916" s="182" t="s">
        <v>3514</v>
      </c>
      <c r="C916" s="183" t="s">
        <v>3394</v>
      </c>
      <c r="D916" s="183" t="s">
        <v>3395</v>
      </c>
      <c r="E916" s="183"/>
      <c r="F916" s="184" t="s">
        <v>47</v>
      </c>
      <c r="G916" s="184"/>
      <c r="H916" s="185">
        <v>95</v>
      </c>
      <c r="I916" s="186">
        <v>0</v>
      </c>
      <c r="J916" s="185"/>
      <c r="K916" s="177"/>
      <c r="L916" s="182" t="s">
        <v>3581</v>
      </c>
      <c r="M916" s="183" t="s">
        <v>3582</v>
      </c>
      <c r="N916" s="183" t="s">
        <v>3394</v>
      </c>
      <c r="O916" s="183" t="s">
        <v>3395</v>
      </c>
      <c r="P916" s="185"/>
      <c r="Q916" s="184" t="s">
        <v>47</v>
      </c>
      <c r="R916" s="185"/>
      <c r="S916" s="185">
        <v>165</v>
      </c>
      <c r="T916" s="186">
        <v>0</v>
      </c>
      <c r="U916" s="182"/>
      <c r="V916" s="177"/>
      <c r="W916" s="183" t="s">
        <v>3649</v>
      </c>
      <c r="X916" s="183" t="s">
        <v>3650</v>
      </c>
      <c r="Y916" s="183" t="s">
        <v>3394</v>
      </c>
      <c r="Z916" s="184" t="s">
        <v>3395</v>
      </c>
      <c r="AA916" s="185"/>
      <c r="AB916" s="184" t="s">
        <v>47</v>
      </c>
      <c r="AC916" s="185"/>
      <c r="AD916" s="185">
        <v>75</v>
      </c>
      <c r="AE916" s="186">
        <v>0</v>
      </c>
      <c r="AF916" s="182"/>
    </row>
    <row r="917" spans="1:32" s="154" customFormat="1" ht="14.45" customHeight="1" x14ac:dyDescent="0.2">
      <c r="A917" s="182"/>
      <c r="B917" s="182"/>
      <c r="C917" s="183"/>
      <c r="D917" s="183"/>
      <c r="E917" s="183"/>
      <c r="F917" s="184"/>
      <c r="G917" s="184"/>
      <c r="H917" s="185"/>
      <c r="I917" s="186"/>
      <c r="J917" s="185"/>
      <c r="K917" s="177"/>
      <c r="L917" s="182"/>
      <c r="M917" s="183"/>
      <c r="N917" s="183"/>
      <c r="O917" s="183"/>
      <c r="P917" s="185"/>
      <c r="Q917" s="184"/>
      <c r="R917" s="185"/>
      <c r="S917" s="185"/>
      <c r="T917" s="186"/>
      <c r="U917" s="182"/>
      <c r="V917" s="177"/>
      <c r="W917" s="183"/>
      <c r="X917" s="183"/>
      <c r="Y917" s="183"/>
      <c r="Z917" s="184"/>
      <c r="AA917" s="185"/>
      <c r="AB917" s="184"/>
      <c r="AC917" s="185"/>
      <c r="AD917" s="185"/>
      <c r="AE917" s="186"/>
      <c r="AF917" s="182"/>
    </row>
    <row r="918" spans="1:32" s="154" customFormat="1" ht="14.45" customHeight="1" x14ac:dyDescent="0.25">
      <c r="A918" s="204" t="s">
        <v>3446</v>
      </c>
      <c r="B918" s="205"/>
      <c r="C918" s="205"/>
      <c r="D918" s="205"/>
      <c r="E918" s="205"/>
      <c r="F918" s="205"/>
      <c r="G918" s="205"/>
      <c r="H918" s="205"/>
      <c r="I918" s="205"/>
      <c r="J918" s="205"/>
      <c r="K918" s="205"/>
      <c r="L918" s="205"/>
      <c r="M918" s="205"/>
      <c r="N918" s="205"/>
      <c r="O918" s="205"/>
      <c r="P918" s="205"/>
      <c r="Q918" s="205"/>
      <c r="R918" s="205"/>
      <c r="S918" s="205"/>
      <c r="T918" s="205"/>
      <c r="U918" s="205"/>
      <c r="V918" s="205"/>
      <c r="W918" s="205"/>
      <c r="X918" s="205"/>
      <c r="Y918" s="205"/>
      <c r="Z918" s="205"/>
      <c r="AA918" s="205"/>
      <c r="AB918" s="205"/>
      <c r="AC918" s="205"/>
      <c r="AD918" s="205"/>
      <c r="AE918" s="205"/>
      <c r="AF918" s="205"/>
    </row>
    <row r="919" spans="1:32" s="154" customFormat="1" ht="24.95" customHeight="1" x14ac:dyDescent="0.25">
      <c r="A919" s="206"/>
      <c r="B919" s="207"/>
      <c r="C919" s="207"/>
      <c r="D919" s="207"/>
      <c r="E919" s="207"/>
      <c r="F919" s="207"/>
      <c r="G919" s="207"/>
      <c r="H919" s="207"/>
      <c r="I919" s="207"/>
      <c r="J919" s="207"/>
      <c r="K919" s="207"/>
      <c r="L919" s="207"/>
      <c r="M919" s="207"/>
      <c r="N919" s="207"/>
      <c r="O919" s="207"/>
      <c r="P919" s="207"/>
      <c r="Q919" s="207"/>
      <c r="R919" s="207"/>
      <c r="S919" s="207"/>
      <c r="T919" s="207"/>
      <c r="U919" s="207"/>
      <c r="V919" s="207"/>
      <c r="W919" s="207"/>
      <c r="X919" s="207"/>
      <c r="Y919" s="207"/>
      <c r="Z919" s="207"/>
      <c r="AA919" s="207"/>
      <c r="AB919" s="207"/>
      <c r="AC919" s="207"/>
      <c r="AD919" s="207"/>
      <c r="AE919" s="207"/>
      <c r="AF919" s="207"/>
    </row>
    <row r="920" spans="1:32" s="154" customFormat="1" ht="14.45" customHeight="1" x14ac:dyDescent="0.2">
      <c r="C920" s="155"/>
      <c r="D920" s="155"/>
      <c r="E920" s="155"/>
      <c r="F920" s="156"/>
      <c r="G920" s="156"/>
      <c r="H920" s="157"/>
      <c r="I920" s="165"/>
      <c r="J920" s="157"/>
      <c r="M920" s="155"/>
      <c r="N920" s="155"/>
      <c r="O920" s="155"/>
      <c r="P920" s="157"/>
      <c r="Q920" s="156"/>
      <c r="R920" s="157"/>
      <c r="S920" s="157"/>
      <c r="T920" s="165"/>
      <c r="W920" s="155"/>
      <c r="X920" s="155"/>
      <c r="Y920" s="155"/>
      <c r="Z920" s="156"/>
      <c r="AA920" s="157"/>
      <c r="AB920" s="156"/>
      <c r="AC920" s="157"/>
      <c r="AD920" s="157"/>
      <c r="AE920" s="165"/>
    </row>
    <row r="921" spans="1:32" s="154" customFormat="1" ht="14.45" customHeight="1" x14ac:dyDescent="0.2">
      <c r="A921" s="172" t="s">
        <v>10</v>
      </c>
      <c r="B921" s="172"/>
      <c r="C921" s="173"/>
      <c r="D921" s="173"/>
      <c r="E921" s="173"/>
      <c r="F921" s="174" t="s">
        <v>26</v>
      </c>
      <c r="G921" s="174"/>
      <c r="H921" s="175" t="s">
        <v>39</v>
      </c>
      <c r="I921" s="176" t="s">
        <v>40</v>
      </c>
      <c r="J921" s="175" t="s">
        <v>38</v>
      </c>
      <c r="K921" s="172"/>
      <c r="L921" s="172" t="s">
        <v>10</v>
      </c>
      <c r="M921" s="173"/>
      <c r="N921" s="173"/>
      <c r="O921" s="173"/>
      <c r="P921" s="175"/>
      <c r="Q921" s="174" t="s">
        <v>26</v>
      </c>
      <c r="R921" s="175"/>
      <c r="S921" s="175" t="s">
        <v>39</v>
      </c>
      <c r="T921" s="176" t="s">
        <v>40</v>
      </c>
      <c r="U921" s="172" t="s">
        <v>38</v>
      </c>
      <c r="V921" s="172"/>
      <c r="W921" s="173" t="s">
        <v>10</v>
      </c>
      <c r="X921" s="173"/>
      <c r="Y921" s="173"/>
      <c r="Z921" s="174"/>
      <c r="AA921" s="175"/>
      <c r="AB921" s="174" t="s">
        <v>26</v>
      </c>
      <c r="AC921" s="175"/>
      <c r="AD921" s="175" t="s">
        <v>39</v>
      </c>
      <c r="AE921" s="176" t="s">
        <v>40</v>
      </c>
      <c r="AF921" s="172" t="s">
        <v>38</v>
      </c>
    </row>
    <row r="922" spans="1:32" s="154" customFormat="1" ht="5.0999999999999996" customHeight="1" x14ac:dyDescent="0.2">
      <c r="A922" s="177"/>
      <c r="B922" s="177"/>
      <c r="C922" s="178"/>
      <c r="D922" s="178"/>
      <c r="E922" s="178"/>
      <c r="F922" s="179"/>
      <c r="G922" s="179"/>
      <c r="H922" s="180"/>
      <c r="I922" s="181"/>
      <c r="J922" s="180"/>
      <c r="K922" s="177"/>
      <c r="L922" s="177"/>
      <c r="M922" s="178"/>
      <c r="N922" s="178"/>
      <c r="O922" s="178"/>
      <c r="P922" s="180"/>
      <c r="Q922" s="179"/>
      <c r="R922" s="180"/>
      <c r="S922" s="180"/>
      <c r="T922" s="181"/>
      <c r="U922" s="177"/>
      <c r="V922" s="177"/>
      <c r="W922" s="178"/>
      <c r="X922" s="178"/>
      <c r="Y922" s="178"/>
      <c r="Z922" s="179"/>
      <c r="AA922" s="180"/>
      <c r="AB922" s="179"/>
      <c r="AC922" s="180"/>
      <c r="AD922" s="180"/>
      <c r="AE922" s="181"/>
      <c r="AF922" s="177"/>
    </row>
    <row r="923" spans="1:32" s="154" customFormat="1" ht="14.45" customHeight="1" x14ac:dyDescent="0.2">
      <c r="A923" s="182" t="s">
        <v>3652</v>
      </c>
      <c r="B923" s="182" t="s">
        <v>3653</v>
      </c>
      <c r="C923" s="183" t="s">
        <v>3394</v>
      </c>
      <c r="D923" s="183" t="s">
        <v>3395</v>
      </c>
      <c r="E923" s="183"/>
      <c r="F923" s="184" t="s">
        <v>47</v>
      </c>
      <c r="G923" s="184"/>
      <c r="H923" s="185">
        <v>80</v>
      </c>
      <c r="I923" s="186">
        <v>0</v>
      </c>
      <c r="J923" s="185"/>
      <c r="K923" s="177"/>
      <c r="L923" s="182" t="s">
        <v>2531</v>
      </c>
      <c r="M923" s="183" t="s">
        <v>2532</v>
      </c>
      <c r="N923" s="183" t="s">
        <v>3394</v>
      </c>
      <c r="O923" s="183" t="s">
        <v>3395</v>
      </c>
      <c r="P923" s="185"/>
      <c r="Q923" s="184" t="s">
        <v>47</v>
      </c>
      <c r="R923" s="185"/>
      <c r="S923" s="185">
        <v>265</v>
      </c>
      <c r="T923" s="186">
        <v>0</v>
      </c>
      <c r="U923" s="182"/>
      <c r="V923" s="177"/>
      <c r="W923" s="183" t="s">
        <v>3760</v>
      </c>
      <c r="X923" s="183" t="s">
        <v>3761</v>
      </c>
      <c r="Y923" s="183" t="s">
        <v>3394</v>
      </c>
      <c r="Z923" s="184" t="s">
        <v>3395</v>
      </c>
      <c r="AA923" s="185"/>
      <c r="AB923" s="184" t="s">
        <v>47</v>
      </c>
      <c r="AC923" s="185"/>
      <c r="AD923" s="185">
        <v>75</v>
      </c>
      <c r="AE923" s="186">
        <v>0</v>
      </c>
      <c r="AF923" s="182"/>
    </row>
    <row r="924" spans="1:32" s="154" customFormat="1" ht="14.45" customHeight="1" x14ac:dyDescent="0.2">
      <c r="A924" s="182" t="s">
        <v>3654</v>
      </c>
      <c r="B924" s="182" t="s">
        <v>3655</v>
      </c>
      <c r="C924" s="183" t="s">
        <v>3394</v>
      </c>
      <c r="D924" s="183" t="s">
        <v>3395</v>
      </c>
      <c r="E924" s="183"/>
      <c r="F924" s="184" t="s">
        <v>47</v>
      </c>
      <c r="G924" s="184"/>
      <c r="H924" s="185">
        <v>65</v>
      </c>
      <c r="I924" s="186">
        <v>0</v>
      </c>
      <c r="J924" s="185"/>
      <c r="K924" s="177"/>
      <c r="L924" s="182" t="s">
        <v>3718</v>
      </c>
      <c r="M924" s="183" t="s">
        <v>3719</v>
      </c>
      <c r="N924" s="183" t="s">
        <v>3394</v>
      </c>
      <c r="O924" s="183" t="s">
        <v>3395</v>
      </c>
      <c r="P924" s="185"/>
      <c r="Q924" s="184" t="s">
        <v>47</v>
      </c>
      <c r="R924" s="185"/>
      <c r="S924" s="185">
        <v>100</v>
      </c>
      <c r="T924" s="186">
        <v>0</v>
      </c>
      <c r="U924" s="182"/>
      <c r="V924" s="177"/>
      <c r="W924" s="183" t="s">
        <v>3762</v>
      </c>
      <c r="X924" s="183" t="s">
        <v>3763</v>
      </c>
      <c r="Y924" s="183" t="s">
        <v>3394</v>
      </c>
      <c r="Z924" s="184" t="s">
        <v>3395</v>
      </c>
      <c r="AA924" s="185"/>
      <c r="AB924" s="184" t="s">
        <v>47</v>
      </c>
      <c r="AC924" s="185"/>
      <c r="AD924" s="185">
        <v>205</v>
      </c>
      <c r="AE924" s="186">
        <v>0</v>
      </c>
      <c r="AF924" s="182"/>
    </row>
    <row r="925" spans="1:32" s="154" customFormat="1" ht="14.45" customHeight="1" x14ac:dyDescent="0.2">
      <c r="A925" s="182" t="s">
        <v>3656</v>
      </c>
      <c r="B925" s="182" t="s">
        <v>3657</v>
      </c>
      <c r="C925" s="183" t="s">
        <v>3394</v>
      </c>
      <c r="D925" s="183" t="s">
        <v>3395</v>
      </c>
      <c r="E925" s="183"/>
      <c r="F925" s="184" t="s">
        <v>47</v>
      </c>
      <c r="G925" s="184"/>
      <c r="H925" s="185">
        <v>125</v>
      </c>
      <c r="I925" s="186">
        <v>0</v>
      </c>
      <c r="J925" s="185"/>
      <c r="K925" s="177"/>
      <c r="L925" s="182" t="s">
        <v>3720</v>
      </c>
      <c r="M925" s="183" t="s">
        <v>3721</v>
      </c>
      <c r="N925" s="183" t="s">
        <v>3394</v>
      </c>
      <c r="O925" s="183" t="s">
        <v>3395</v>
      </c>
      <c r="P925" s="185"/>
      <c r="Q925" s="184" t="s">
        <v>47</v>
      </c>
      <c r="R925" s="185"/>
      <c r="S925" s="185">
        <v>100</v>
      </c>
      <c r="T925" s="186">
        <v>0</v>
      </c>
      <c r="U925" s="182"/>
      <c r="V925" s="177"/>
      <c r="W925" s="183" t="s">
        <v>3764</v>
      </c>
      <c r="X925" s="183" t="s">
        <v>3765</v>
      </c>
      <c r="Y925" s="183" t="s">
        <v>3394</v>
      </c>
      <c r="Z925" s="184" t="s">
        <v>3395</v>
      </c>
      <c r="AA925" s="185"/>
      <c r="AB925" s="184" t="s">
        <v>47</v>
      </c>
      <c r="AC925" s="185"/>
      <c r="AD925" s="185">
        <v>130</v>
      </c>
      <c r="AE925" s="186">
        <v>0</v>
      </c>
      <c r="AF925" s="182"/>
    </row>
    <row r="926" spans="1:32" s="154" customFormat="1" ht="14.45" customHeight="1" x14ac:dyDescent="0.2">
      <c r="A926" s="182" t="s">
        <v>3658</v>
      </c>
      <c r="B926" s="182" t="s">
        <v>3659</v>
      </c>
      <c r="C926" s="183" t="s">
        <v>3394</v>
      </c>
      <c r="D926" s="183" t="s">
        <v>3395</v>
      </c>
      <c r="E926" s="183"/>
      <c r="F926" s="184" t="s">
        <v>47</v>
      </c>
      <c r="G926" s="184"/>
      <c r="H926" s="185">
        <v>65</v>
      </c>
      <c r="I926" s="186">
        <v>0</v>
      </c>
      <c r="J926" s="185"/>
      <c r="K926" s="177"/>
      <c r="L926" s="182" t="s">
        <v>2533</v>
      </c>
      <c r="M926" s="183" t="s">
        <v>2534</v>
      </c>
      <c r="N926" s="183" t="s">
        <v>3394</v>
      </c>
      <c r="O926" s="183" t="s">
        <v>3395</v>
      </c>
      <c r="P926" s="185"/>
      <c r="Q926" s="184" t="s">
        <v>47</v>
      </c>
      <c r="R926" s="185"/>
      <c r="S926" s="185">
        <v>270</v>
      </c>
      <c r="T926" s="186">
        <v>0</v>
      </c>
      <c r="U926" s="182"/>
      <c r="V926" s="177"/>
      <c r="W926" s="183" t="s">
        <v>3766</v>
      </c>
      <c r="X926" s="183" t="s">
        <v>3767</v>
      </c>
      <c r="Y926" s="183" t="s">
        <v>3394</v>
      </c>
      <c r="Z926" s="184" t="s">
        <v>3395</v>
      </c>
      <c r="AA926" s="185"/>
      <c r="AB926" s="184" t="s">
        <v>47</v>
      </c>
      <c r="AC926" s="185"/>
      <c r="AD926" s="185">
        <v>150</v>
      </c>
      <c r="AE926" s="186">
        <v>0</v>
      </c>
      <c r="AF926" s="182"/>
    </row>
    <row r="927" spans="1:32" s="154" customFormat="1" ht="14.45" customHeight="1" x14ac:dyDescent="0.2">
      <c r="A927" s="182" t="s">
        <v>3660</v>
      </c>
      <c r="B927" s="182" t="s">
        <v>3661</v>
      </c>
      <c r="C927" s="183" t="s">
        <v>3394</v>
      </c>
      <c r="D927" s="183" t="s">
        <v>3395</v>
      </c>
      <c r="E927" s="183"/>
      <c r="F927" s="184" t="s">
        <v>47</v>
      </c>
      <c r="G927" s="184"/>
      <c r="H927" s="185">
        <v>85</v>
      </c>
      <c r="I927" s="186">
        <v>0</v>
      </c>
      <c r="J927" s="185"/>
      <c r="K927" s="177"/>
      <c r="L927" s="182" t="s">
        <v>2535</v>
      </c>
      <c r="M927" s="183" t="s">
        <v>2536</v>
      </c>
      <c r="N927" s="183" t="s">
        <v>3394</v>
      </c>
      <c r="O927" s="183" t="s">
        <v>3395</v>
      </c>
      <c r="P927" s="185"/>
      <c r="Q927" s="184" t="s">
        <v>47</v>
      </c>
      <c r="R927" s="185"/>
      <c r="S927" s="185">
        <v>250</v>
      </c>
      <c r="T927" s="186">
        <v>0</v>
      </c>
      <c r="U927" s="182"/>
      <c r="V927" s="177"/>
      <c r="W927" s="183" t="s">
        <v>3768</v>
      </c>
      <c r="X927" s="183" t="s">
        <v>3769</v>
      </c>
      <c r="Y927" s="183" t="s">
        <v>3394</v>
      </c>
      <c r="Z927" s="184" t="s">
        <v>3395</v>
      </c>
      <c r="AA927" s="185"/>
      <c r="AB927" s="184" t="s">
        <v>47</v>
      </c>
      <c r="AC927" s="185"/>
      <c r="AD927" s="185">
        <v>165</v>
      </c>
      <c r="AE927" s="186">
        <v>0</v>
      </c>
      <c r="AF927" s="182"/>
    </row>
    <row r="928" spans="1:32" s="154" customFormat="1" ht="14.45" customHeight="1" x14ac:dyDescent="0.2">
      <c r="A928" s="182" t="s">
        <v>3662</v>
      </c>
      <c r="B928" s="182" t="s">
        <v>3663</v>
      </c>
      <c r="C928" s="183" t="s">
        <v>3394</v>
      </c>
      <c r="D928" s="183" t="s">
        <v>3395</v>
      </c>
      <c r="E928" s="183"/>
      <c r="F928" s="184" t="s">
        <v>47</v>
      </c>
      <c r="G928" s="184"/>
      <c r="H928" s="185">
        <v>80</v>
      </c>
      <c r="I928" s="186">
        <v>0</v>
      </c>
      <c r="J928" s="185"/>
      <c r="K928" s="177"/>
      <c r="L928" s="182" t="s">
        <v>3722</v>
      </c>
      <c r="M928" s="183" t="s">
        <v>3723</v>
      </c>
      <c r="N928" s="183" t="s">
        <v>3394</v>
      </c>
      <c r="O928" s="183" t="s">
        <v>3395</v>
      </c>
      <c r="P928" s="185"/>
      <c r="Q928" s="184" t="s">
        <v>47</v>
      </c>
      <c r="R928" s="185"/>
      <c r="S928" s="185">
        <v>165</v>
      </c>
      <c r="T928" s="186">
        <v>0</v>
      </c>
      <c r="U928" s="182"/>
      <c r="V928" s="177"/>
      <c r="W928" s="183" t="s">
        <v>3770</v>
      </c>
      <c r="X928" s="183" t="s">
        <v>3771</v>
      </c>
      <c r="Y928" s="183" t="s">
        <v>3394</v>
      </c>
      <c r="Z928" s="184" t="s">
        <v>3395</v>
      </c>
      <c r="AA928" s="185"/>
      <c r="AB928" s="184" t="s">
        <v>47</v>
      </c>
      <c r="AC928" s="185"/>
      <c r="AD928" s="185">
        <v>140</v>
      </c>
      <c r="AE928" s="186">
        <v>0</v>
      </c>
      <c r="AF928" s="182"/>
    </row>
    <row r="929" spans="1:32" s="154" customFormat="1" ht="14.45" customHeight="1" x14ac:dyDescent="0.2">
      <c r="A929" s="182" t="s">
        <v>3664</v>
      </c>
      <c r="B929" s="182" t="s">
        <v>3665</v>
      </c>
      <c r="C929" s="183" t="s">
        <v>3394</v>
      </c>
      <c r="D929" s="183" t="s">
        <v>3395</v>
      </c>
      <c r="E929" s="183"/>
      <c r="F929" s="184" t="s">
        <v>47</v>
      </c>
      <c r="G929" s="184"/>
      <c r="H929" s="185">
        <v>75</v>
      </c>
      <c r="I929" s="186">
        <v>0</v>
      </c>
      <c r="J929" s="185"/>
      <c r="K929" s="177"/>
      <c r="L929" s="182" t="s">
        <v>3724</v>
      </c>
      <c r="M929" s="183" t="s">
        <v>3725</v>
      </c>
      <c r="N929" s="183" t="s">
        <v>3394</v>
      </c>
      <c r="O929" s="183" t="s">
        <v>3395</v>
      </c>
      <c r="P929" s="185"/>
      <c r="Q929" s="184" t="s">
        <v>47</v>
      </c>
      <c r="R929" s="185"/>
      <c r="S929" s="185">
        <v>190</v>
      </c>
      <c r="T929" s="186">
        <v>0</v>
      </c>
      <c r="U929" s="182"/>
      <c r="V929" s="177"/>
      <c r="W929" s="183" t="s">
        <v>3772</v>
      </c>
      <c r="X929" s="183" t="s">
        <v>3773</v>
      </c>
      <c r="Y929" s="183" t="s">
        <v>3394</v>
      </c>
      <c r="Z929" s="184" t="s">
        <v>3395</v>
      </c>
      <c r="AA929" s="185"/>
      <c r="AB929" s="184" t="s">
        <v>47</v>
      </c>
      <c r="AC929" s="185"/>
      <c r="AD929" s="185">
        <v>195</v>
      </c>
      <c r="AE929" s="186">
        <v>0</v>
      </c>
      <c r="AF929" s="182"/>
    </row>
    <row r="930" spans="1:32" s="154" customFormat="1" ht="14.45" customHeight="1" x14ac:dyDescent="0.2">
      <c r="A930" s="182" t="s">
        <v>3666</v>
      </c>
      <c r="B930" s="182" t="s">
        <v>3667</v>
      </c>
      <c r="C930" s="183" t="s">
        <v>3394</v>
      </c>
      <c r="D930" s="183" t="s">
        <v>3395</v>
      </c>
      <c r="E930" s="183"/>
      <c r="F930" s="184" t="s">
        <v>47</v>
      </c>
      <c r="G930" s="184"/>
      <c r="H930" s="185">
        <v>165</v>
      </c>
      <c r="I930" s="186">
        <v>0</v>
      </c>
      <c r="J930" s="185"/>
      <c r="K930" s="177"/>
      <c r="L930" s="182" t="s">
        <v>3726</v>
      </c>
      <c r="M930" s="183" t="s">
        <v>3727</v>
      </c>
      <c r="N930" s="183" t="s">
        <v>3394</v>
      </c>
      <c r="O930" s="183" t="s">
        <v>3395</v>
      </c>
      <c r="P930" s="185"/>
      <c r="Q930" s="184" t="s">
        <v>47</v>
      </c>
      <c r="R930" s="185"/>
      <c r="S930" s="185">
        <v>85</v>
      </c>
      <c r="T930" s="186">
        <v>0</v>
      </c>
      <c r="U930" s="182"/>
      <c r="V930" s="177"/>
      <c r="W930" s="183" t="s">
        <v>3774</v>
      </c>
      <c r="X930" s="183" t="s">
        <v>3775</v>
      </c>
      <c r="Y930" s="183" t="s">
        <v>3394</v>
      </c>
      <c r="Z930" s="184" t="s">
        <v>3395</v>
      </c>
      <c r="AA930" s="185"/>
      <c r="AB930" s="184" t="s">
        <v>47</v>
      </c>
      <c r="AC930" s="185"/>
      <c r="AD930" s="185">
        <v>220</v>
      </c>
      <c r="AE930" s="186">
        <v>0</v>
      </c>
      <c r="AF930" s="182"/>
    </row>
    <row r="931" spans="1:32" s="154" customFormat="1" ht="14.45" customHeight="1" x14ac:dyDescent="0.2">
      <c r="A931" s="182" t="s">
        <v>3668</v>
      </c>
      <c r="B931" s="182" t="s">
        <v>3669</v>
      </c>
      <c r="C931" s="183" t="s">
        <v>3394</v>
      </c>
      <c r="D931" s="183" t="s">
        <v>3395</v>
      </c>
      <c r="E931" s="183"/>
      <c r="F931" s="184" t="s">
        <v>47</v>
      </c>
      <c r="G931" s="184"/>
      <c r="H931" s="185">
        <v>135</v>
      </c>
      <c r="I931" s="186">
        <v>0</v>
      </c>
      <c r="J931" s="185"/>
      <c r="K931" s="177"/>
      <c r="L931" s="182" t="s">
        <v>3728</v>
      </c>
      <c r="M931" s="183" t="s">
        <v>3729</v>
      </c>
      <c r="N931" s="183" t="s">
        <v>3394</v>
      </c>
      <c r="O931" s="183" t="s">
        <v>3395</v>
      </c>
      <c r="P931" s="185"/>
      <c r="Q931" s="184" t="s">
        <v>47</v>
      </c>
      <c r="R931" s="185"/>
      <c r="S931" s="185">
        <v>85</v>
      </c>
      <c r="T931" s="186">
        <v>0</v>
      </c>
      <c r="U931" s="182"/>
      <c r="V931" s="177"/>
      <c r="W931" s="183" t="s">
        <v>3776</v>
      </c>
      <c r="X931" s="183" t="s">
        <v>3777</v>
      </c>
      <c r="Y931" s="183" t="s">
        <v>3394</v>
      </c>
      <c r="Z931" s="184" t="s">
        <v>3395</v>
      </c>
      <c r="AA931" s="185"/>
      <c r="AB931" s="184" t="s">
        <v>47</v>
      </c>
      <c r="AC931" s="185"/>
      <c r="AD931" s="185">
        <v>170</v>
      </c>
      <c r="AE931" s="186">
        <v>0</v>
      </c>
      <c r="AF931" s="182"/>
    </row>
    <row r="932" spans="1:32" s="154" customFormat="1" ht="14.45" customHeight="1" x14ac:dyDescent="0.2">
      <c r="A932" s="182" t="s">
        <v>3670</v>
      </c>
      <c r="B932" s="182" t="s">
        <v>3671</v>
      </c>
      <c r="C932" s="183" t="s">
        <v>3394</v>
      </c>
      <c r="D932" s="183" t="s">
        <v>3395</v>
      </c>
      <c r="E932" s="183"/>
      <c r="F932" s="184" t="s">
        <v>47</v>
      </c>
      <c r="G932" s="184"/>
      <c r="H932" s="185">
        <v>125</v>
      </c>
      <c r="I932" s="186">
        <v>0</v>
      </c>
      <c r="J932" s="185"/>
      <c r="K932" s="177"/>
      <c r="L932" s="182" t="s">
        <v>3730</v>
      </c>
      <c r="M932" s="183" t="s">
        <v>3731</v>
      </c>
      <c r="N932" s="183" t="s">
        <v>3394</v>
      </c>
      <c r="O932" s="183" t="s">
        <v>3395</v>
      </c>
      <c r="P932" s="185"/>
      <c r="Q932" s="184" t="s">
        <v>47</v>
      </c>
      <c r="R932" s="185"/>
      <c r="S932" s="185">
        <v>90</v>
      </c>
      <c r="T932" s="186">
        <v>0</v>
      </c>
      <c r="U932" s="182"/>
      <c r="V932" s="177"/>
      <c r="W932" s="183" t="s">
        <v>3778</v>
      </c>
      <c r="X932" s="183" t="s">
        <v>3779</v>
      </c>
      <c r="Y932" s="183" t="s">
        <v>3394</v>
      </c>
      <c r="Z932" s="184" t="s">
        <v>3395</v>
      </c>
      <c r="AA932" s="185"/>
      <c r="AB932" s="184" t="s">
        <v>47</v>
      </c>
      <c r="AC932" s="185"/>
      <c r="AD932" s="185">
        <v>235</v>
      </c>
      <c r="AE932" s="186">
        <v>0</v>
      </c>
      <c r="AF932" s="182"/>
    </row>
    <row r="933" spans="1:32" s="154" customFormat="1" ht="14.45" customHeight="1" x14ac:dyDescent="0.2">
      <c r="A933" s="182" t="s">
        <v>3672</v>
      </c>
      <c r="B933" s="182" t="s">
        <v>3673</v>
      </c>
      <c r="C933" s="183" t="s">
        <v>3394</v>
      </c>
      <c r="D933" s="183" t="s">
        <v>3395</v>
      </c>
      <c r="E933" s="183"/>
      <c r="F933" s="184" t="s">
        <v>47</v>
      </c>
      <c r="G933" s="184"/>
      <c r="H933" s="185">
        <v>90</v>
      </c>
      <c r="I933" s="186">
        <v>0</v>
      </c>
      <c r="J933" s="185"/>
      <c r="K933" s="177"/>
      <c r="L933" s="182" t="s">
        <v>3732</v>
      </c>
      <c r="M933" s="183" t="s">
        <v>3733</v>
      </c>
      <c r="N933" s="183" t="s">
        <v>3394</v>
      </c>
      <c r="O933" s="183" t="s">
        <v>3395</v>
      </c>
      <c r="P933" s="185"/>
      <c r="Q933" s="184" t="s">
        <v>47</v>
      </c>
      <c r="R933" s="185"/>
      <c r="S933" s="185">
        <v>90</v>
      </c>
      <c r="T933" s="186">
        <v>0</v>
      </c>
      <c r="U933" s="182"/>
      <c r="V933" s="177"/>
      <c r="W933" s="183" t="s">
        <v>3780</v>
      </c>
      <c r="X933" s="183" t="s">
        <v>3781</v>
      </c>
      <c r="Y933" s="183" t="s">
        <v>3394</v>
      </c>
      <c r="Z933" s="184" t="s">
        <v>3395</v>
      </c>
      <c r="AA933" s="185"/>
      <c r="AB933" s="184" t="s">
        <v>47</v>
      </c>
      <c r="AC933" s="185"/>
      <c r="AD933" s="185">
        <v>180</v>
      </c>
      <c r="AE933" s="186">
        <v>0</v>
      </c>
      <c r="AF933" s="182"/>
    </row>
    <row r="934" spans="1:32" s="154" customFormat="1" ht="14.45" customHeight="1" x14ac:dyDescent="0.2">
      <c r="A934" s="182" t="s">
        <v>3674</v>
      </c>
      <c r="B934" s="182" t="s">
        <v>3675</v>
      </c>
      <c r="C934" s="183" t="s">
        <v>3394</v>
      </c>
      <c r="D934" s="183" t="s">
        <v>3395</v>
      </c>
      <c r="E934" s="183"/>
      <c r="F934" s="184" t="s">
        <v>47</v>
      </c>
      <c r="G934" s="184"/>
      <c r="H934" s="185">
        <v>90</v>
      </c>
      <c r="I934" s="186">
        <v>0</v>
      </c>
      <c r="J934" s="185"/>
      <c r="K934" s="177"/>
      <c r="L934" s="182" t="s">
        <v>3734</v>
      </c>
      <c r="M934" s="183" t="s">
        <v>3735</v>
      </c>
      <c r="N934" s="183" t="s">
        <v>3394</v>
      </c>
      <c r="O934" s="183" t="s">
        <v>3395</v>
      </c>
      <c r="P934" s="185"/>
      <c r="Q934" s="184" t="s">
        <v>47</v>
      </c>
      <c r="R934" s="185"/>
      <c r="S934" s="185">
        <v>100</v>
      </c>
      <c r="T934" s="186">
        <v>0</v>
      </c>
      <c r="U934" s="182"/>
      <c r="V934" s="177"/>
      <c r="W934" s="183" t="s">
        <v>3782</v>
      </c>
      <c r="X934" s="183" t="s">
        <v>3783</v>
      </c>
      <c r="Y934" s="183" t="s">
        <v>3394</v>
      </c>
      <c r="Z934" s="184" t="s">
        <v>3395</v>
      </c>
      <c r="AA934" s="185"/>
      <c r="AB934" s="184" t="s">
        <v>47</v>
      </c>
      <c r="AC934" s="185"/>
      <c r="AD934" s="185">
        <v>80</v>
      </c>
      <c r="AE934" s="186">
        <v>0</v>
      </c>
      <c r="AF934" s="182"/>
    </row>
    <row r="935" spans="1:32" s="154" customFormat="1" ht="14.45" customHeight="1" x14ac:dyDescent="0.2">
      <c r="A935" s="182" t="s">
        <v>3676</v>
      </c>
      <c r="B935" s="182" t="s">
        <v>3677</v>
      </c>
      <c r="C935" s="183" t="s">
        <v>3394</v>
      </c>
      <c r="D935" s="183" t="s">
        <v>3395</v>
      </c>
      <c r="E935" s="183"/>
      <c r="F935" s="184" t="s">
        <v>47</v>
      </c>
      <c r="G935" s="184"/>
      <c r="H935" s="185">
        <v>90</v>
      </c>
      <c r="I935" s="186">
        <v>0</v>
      </c>
      <c r="J935" s="185"/>
      <c r="K935" s="177"/>
      <c r="L935" s="182" t="s">
        <v>3736</v>
      </c>
      <c r="M935" s="183" t="s">
        <v>3737</v>
      </c>
      <c r="N935" s="183" t="s">
        <v>3394</v>
      </c>
      <c r="O935" s="183" t="s">
        <v>3395</v>
      </c>
      <c r="P935" s="185"/>
      <c r="Q935" s="184" t="s">
        <v>47</v>
      </c>
      <c r="R935" s="185"/>
      <c r="S935" s="185">
        <v>125</v>
      </c>
      <c r="T935" s="186">
        <v>0</v>
      </c>
      <c r="U935" s="182"/>
      <c r="V935" s="177"/>
      <c r="W935" s="183" t="s">
        <v>3784</v>
      </c>
      <c r="X935" s="183" t="s">
        <v>3785</v>
      </c>
      <c r="Y935" s="183" t="s">
        <v>3394</v>
      </c>
      <c r="Z935" s="184" t="s">
        <v>3395</v>
      </c>
      <c r="AA935" s="185"/>
      <c r="AB935" s="184" t="s">
        <v>47</v>
      </c>
      <c r="AC935" s="185"/>
      <c r="AD935" s="185">
        <v>90</v>
      </c>
      <c r="AE935" s="186">
        <v>0</v>
      </c>
      <c r="AF935" s="182"/>
    </row>
    <row r="936" spans="1:32" s="154" customFormat="1" ht="14.45" customHeight="1" x14ac:dyDescent="0.2">
      <c r="A936" s="182" t="s">
        <v>3678</v>
      </c>
      <c r="B936" s="182" t="s">
        <v>3679</v>
      </c>
      <c r="C936" s="183" t="s">
        <v>3394</v>
      </c>
      <c r="D936" s="183" t="s">
        <v>3395</v>
      </c>
      <c r="E936" s="183"/>
      <c r="F936" s="184" t="s">
        <v>47</v>
      </c>
      <c r="G936" s="184"/>
      <c r="H936" s="185">
        <v>95</v>
      </c>
      <c r="I936" s="186">
        <v>0</v>
      </c>
      <c r="J936" s="185"/>
      <c r="K936" s="177"/>
      <c r="L936" s="182" t="s">
        <v>3738</v>
      </c>
      <c r="M936" s="183" t="s">
        <v>3739</v>
      </c>
      <c r="N936" s="183" t="s">
        <v>3394</v>
      </c>
      <c r="O936" s="183" t="s">
        <v>3395</v>
      </c>
      <c r="P936" s="185"/>
      <c r="Q936" s="184" t="s">
        <v>47</v>
      </c>
      <c r="R936" s="185"/>
      <c r="S936" s="185">
        <v>70</v>
      </c>
      <c r="T936" s="186">
        <v>0</v>
      </c>
      <c r="U936" s="182"/>
      <c r="V936" s="177"/>
      <c r="W936" s="183" t="s">
        <v>3786</v>
      </c>
      <c r="X936" s="183" t="s">
        <v>3787</v>
      </c>
      <c r="Y936" s="183" t="s">
        <v>3394</v>
      </c>
      <c r="Z936" s="184" t="s">
        <v>3395</v>
      </c>
      <c r="AA936" s="185"/>
      <c r="AB936" s="184" t="s">
        <v>47</v>
      </c>
      <c r="AC936" s="185"/>
      <c r="AD936" s="185">
        <v>70</v>
      </c>
      <c r="AE936" s="186">
        <v>0</v>
      </c>
      <c r="AF936" s="182"/>
    </row>
    <row r="937" spans="1:32" s="154" customFormat="1" ht="14.45" customHeight="1" x14ac:dyDescent="0.2">
      <c r="A937" s="182" t="s">
        <v>3680</v>
      </c>
      <c r="B937" s="182" t="s">
        <v>3681</v>
      </c>
      <c r="C937" s="183" t="s">
        <v>3394</v>
      </c>
      <c r="D937" s="183" t="s">
        <v>3395</v>
      </c>
      <c r="E937" s="183"/>
      <c r="F937" s="184" t="s">
        <v>47</v>
      </c>
      <c r="G937" s="184"/>
      <c r="H937" s="185">
        <v>120</v>
      </c>
      <c r="I937" s="186">
        <v>0</v>
      </c>
      <c r="J937" s="185"/>
      <c r="K937" s="177"/>
      <c r="L937" s="182" t="s">
        <v>2537</v>
      </c>
      <c r="M937" s="183" t="s">
        <v>2538</v>
      </c>
      <c r="N937" s="183" t="s">
        <v>3394</v>
      </c>
      <c r="O937" s="183" t="s">
        <v>3395</v>
      </c>
      <c r="P937" s="185"/>
      <c r="Q937" s="184" t="s">
        <v>47</v>
      </c>
      <c r="R937" s="185"/>
      <c r="S937" s="185">
        <v>95</v>
      </c>
      <c r="T937" s="186">
        <v>0</v>
      </c>
      <c r="U937" s="182"/>
      <c r="V937" s="177"/>
      <c r="W937" s="183" t="s">
        <v>3788</v>
      </c>
      <c r="X937" s="183" t="s">
        <v>3789</v>
      </c>
      <c r="Y937" s="183" t="s">
        <v>3394</v>
      </c>
      <c r="Z937" s="184" t="s">
        <v>3395</v>
      </c>
      <c r="AA937" s="185"/>
      <c r="AB937" s="184" t="s">
        <v>47</v>
      </c>
      <c r="AC937" s="185"/>
      <c r="AD937" s="185">
        <v>75</v>
      </c>
      <c r="AE937" s="186">
        <v>0</v>
      </c>
      <c r="AF937" s="182"/>
    </row>
    <row r="938" spans="1:32" s="154" customFormat="1" ht="14.45" customHeight="1" x14ac:dyDescent="0.2">
      <c r="A938" s="182" t="s">
        <v>3682</v>
      </c>
      <c r="B938" s="182" t="s">
        <v>3683</v>
      </c>
      <c r="C938" s="183" t="s">
        <v>3394</v>
      </c>
      <c r="D938" s="183" t="s">
        <v>3395</v>
      </c>
      <c r="E938" s="183"/>
      <c r="F938" s="184" t="s">
        <v>47</v>
      </c>
      <c r="G938" s="184"/>
      <c r="H938" s="185">
        <v>100</v>
      </c>
      <c r="I938" s="186">
        <v>0</v>
      </c>
      <c r="J938" s="185"/>
      <c r="K938" s="177"/>
      <c r="L938" s="182" t="s">
        <v>2539</v>
      </c>
      <c r="M938" s="183" t="s">
        <v>2540</v>
      </c>
      <c r="N938" s="183" t="s">
        <v>3394</v>
      </c>
      <c r="O938" s="183" t="s">
        <v>3395</v>
      </c>
      <c r="P938" s="185"/>
      <c r="Q938" s="184" t="s">
        <v>47</v>
      </c>
      <c r="R938" s="185"/>
      <c r="S938" s="185">
        <v>135</v>
      </c>
      <c r="T938" s="186">
        <v>0</v>
      </c>
      <c r="U938" s="182"/>
      <c r="V938" s="177"/>
      <c r="W938" s="183" t="s">
        <v>3790</v>
      </c>
      <c r="X938" s="183" t="s">
        <v>3791</v>
      </c>
      <c r="Y938" s="183" t="s">
        <v>3394</v>
      </c>
      <c r="Z938" s="184" t="s">
        <v>3395</v>
      </c>
      <c r="AA938" s="185"/>
      <c r="AB938" s="184" t="s">
        <v>47</v>
      </c>
      <c r="AC938" s="185"/>
      <c r="AD938" s="185">
        <v>70</v>
      </c>
      <c r="AE938" s="186">
        <v>0</v>
      </c>
      <c r="AF938" s="182"/>
    </row>
    <row r="939" spans="1:32" s="154" customFormat="1" ht="14.45" customHeight="1" x14ac:dyDescent="0.2">
      <c r="A939" s="182" t="s">
        <v>3684</v>
      </c>
      <c r="B939" s="182" t="s">
        <v>3685</v>
      </c>
      <c r="C939" s="183" t="s">
        <v>3394</v>
      </c>
      <c r="D939" s="183" t="s">
        <v>3395</v>
      </c>
      <c r="E939" s="183"/>
      <c r="F939" s="184" t="s">
        <v>47</v>
      </c>
      <c r="G939" s="184"/>
      <c r="H939" s="185">
        <v>130</v>
      </c>
      <c r="I939" s="186">
        <v>0</v>
      </c>
      <c r="J939" s="185"/>
      <c r="K939" s="177"/>
      <c r="L939" s="182" t="s">
        <v>2541</v>
      </c>
      <c r="M939" s="183" t="s">
        <v>2542</v>
      </c>
      <c r="N939" s="183" t="s">
        <v>3394</v>
      </c>
      <c r="O939" s="183" t="s">
        <v>3395</v>
      </c>
      <c r="P939" s="185"/>
      <c r="Q939" s="184" t="s">
        <v>47</v>
      </c>
      <c r="R939" s="185"/>
      <c r="S939" s="185">
        <v>125</v>
      </c>
      <c r="T939" s="186">
        <v>0</v>
      </c>
      <c r="U939" s="182"/>
      <c r="V939" s="177"/>
      <c r="W939" s="183" t="s">
        <v>3792</v>
      </c>
      <c r="X939" s="183" t="s">
        <v>3793</v>
      </c>
      <c r="Y939" s="183" t="s">
        <v>3394</v>
      </c>
      <c r="Z939" s="184" t="s">
        <v>3395</v>
      </c>
      <c r="AA939" s="185"/>
      <c r="AB939" s="184" t="s">
        <v>47</v>
      </c>
      <c r="AC939" s="185"/>
      <c r="AD939" s="185">
        <v>335</v>
      </c>
      <c r="AE939" s="186">
        <v>0</v>
      </c>
      <c r="AF939" s="182"/>
    </row>
    <row r="940" spans="1:32" s="154" customFormat="1" ht="14.45" customHeight="1" x14ac:dyDescent="0.2">
      <c r="A940" s="182" t="s">
        <v>3686</v>
      </c>
      <c r="B940" s="182" t="s">
        <v>3687</v>
      </c>
      <c r="C940" s="183" t="s">
        <v>3394</v>
      </c>
      <c r="D940" s="183" t="s">
        <v>3395</v>
      </c>
      <c r="E940" s="183"/>
      <c r="F940" s="184" t="s">
        <v>47</v>
      </c>
      <c r="G940" s="184"/>
      <c r="H940" s="185">
        <v>215</v>
      </c>
      <c r="I940" s="186">
        <v>0</v>
      </c>
      <c r="J940" s="185"/>
      <c r="K940" s="177"/>
      <c r="L940" s="182" t="s">
        <v>2543</v>
      </c>
      <c r="M940" s="183" t="s">
        <v>2544</v>
      </c>
      <c r="N940" s="183" t="s">
        <v>3394</v>
      </c>
      <c r="O940" s="183" t="s">
        <v>3395</v>
      </c>
      <c r="P940" s="185"/>
      <c r="Q940" s="184" t="s">
        <v>47</v>
      </c>
      <c r="R940" s="185"/>
      <c r="S940" s="185">
        <v>135</v>
      </c>
      <c r="T940" s="186">
        <v>0</v>
      </c>
      <c r="U940" s="182"/>
      <c r="V940" s="177"/>
      <c r="W940" s="183" t="s">
        <v>3794</v>
      </c>
      <c r="X940" s="183" t="s">
        <v>3795</v>
      </c>
      <c r="Y940" s="183" t="s">
        <v>3394</v>
      </c>
      <c r="Z940" s="184" t="s">
        <v>3395</v>
      </c>
      <c r="AA940" s="185"/>
      <c r="AB940" s="184" t="s">
        <v>47</v>
      </c>
      <c r="AC940" s="185"/>
      <c r="AD940" s="185">
        <v>295</v>
      </c>
      <c r="AE940" s="186">
        <v>0</v>
      </c>
      <c r="AF940" s="182"/>
    </row>
    <row r="941" spans="1:32" s="154" customFormat="1" ht="14.45" customHeight="1" x14ac:dyDescent="0.2">
      <c r="A941" s="182" t="s">
        <v>3688</v>
      </c>
      <c r="B941" s="182" t="s">
        <v>3689</v>
      </c>
      <c r="C941" s="183" t="s">
        <v>3394</v>
      </c>
      <c r="D941" s="183" t="s">
        <v>3395</v>
      </c>
      <c r="E941" s="183"/>
      <c r="F941" s="184" t="s">
        <v>47</v>
      </c>
      <c r="G941" s="184"/>
      <c r="H941" s="185">
        <v>185</v>
      </c>
      <c r="I941" s="186">
        <v>0</v>
      </c>
      <c r="J941" s="185"/>
      <c r="K941" s="177"/>
      <c r="L941" s="182" t="s">
        <v>2545</v>
      </c>
      <c r="M941" s="183" t="s">
        <v>2546</v>
      </c>
      <c r="N941" s="183" t="s">
        <v>3394</v>
      </c>
      <c r="O941" s="183" t="s">
        <v>3395</v>
      </c>
      <c r="P941" s="185"/>
      <c r="Q941" s="184" t="s">
        <v>47</v>
      </c>
      <c r="R941" s="185"/>
      <c r="S941" s="185">
        <v>125</v>
      </c>
      <c r="T941" s="186">
        <v>0</v>
      </c>
      <c r="U941" s="182"/>
      <c r="V941" s="177"/>
      <c r="W941" s="183" t="s">
        <v>3796</v>
      </c>
      <c r="X941" s="183" t="s">
        <v>3797</v>
      </c>
      <c r="Y941" s="183" t="s">
        <v>3394</v>
      </c>
      <c r="Z941" s="184" t="s">
        <v>3395</v>
      </c>
      <c r="AA941" s="185"/>
      <c r="AB941" s="184" t="s">
        <v>47</v>
      </c>
      <c r="AC941" s="185"/>
      <c r="AD941" s="185">
        <v>545</v>
      </c>
      <c r="AE941" s="186">
        <v>0</v>
      </c>
      <c r="AF941" s="182"/>
    </row>
    <row r="942" spans="1:32" s="154" customFormat="1" ht="14.45" customHeight="1" x14ac:dyDescent="0.2">
      <c r="A942" s="182" t="s">
        <v>3690</v>
      </c>
      <c r="B942" s="182" t="s">
        <v>3691</v>
      </c>
      <c r="C942" s="183" t="s">
        <v>3394</v>
      </c>
      <c r="D942" s="183" t="s">
        <v>3395</v>
      </c>
      <c r="E942" s="183"/>
      <c r="F942" s="184" t="s">
        <v>47</v>
      </c>
      <c r="G942" s="184"/>
      <c r="H942" s="185">
        <v>125</v>
      </c>
      <c r="I942" s="186">
        <v>0</v>
      </c>
      <c r="J942" s="185"/>
      <c r="K942" s="177"/>
      <c r="L942" s="182" t="s">
        <v>3740</v>
      </c>
      <c r="M942" s="183" t="s">
        <v>3741</v>
      </c>
      <c r="N942" s="183" t="s">
        <v>3394</v>
      </c>
      <c r="O942" s="183" t="s">
        <v>3395</v>
      </c>
      <c r="P942" s="185"/>
      <c r="Q942" s="184" t="s">
        <v>47</v>
      </c>
      <c r="R942" s="185"/>
      <c r="S942" s="185">
        <v>125</v>
      </c>
      <c r="T942" s="186">
        <v>0</v>
      </c>
      <c r="U942" s="182"/>
      <c r="V942" s="177"/>
      <c r="W942" s="173" t="s">
        <v>3798</v>
      </c>
      <c r="X942" s="183"/>
      <c r="Y942" s="183"/>
      <c r="Z942" s="184"/>
      <c r="AA942" s="185"/>
      <c r="AB942" s="184"/>
      <c r="AC942" s="185"/>
      <c r="AD942" s="185">
        <f>(SUM(AD850:AD876) + SUM(H883:H916) + SUM(S883:S916) + SUM(AD883:AD916) + SUM(H923:H956) + SUM(S923:S956) + SUM(AD923:AD941))</f>
        <v>31270</v>
      </c>
      <c r="AE942" s="186">
        <f>(SUM(AE850:AE876) + SUM(I883:I916) + SUM(T883:T916) + SUM(AE883:AE916) + SUM(I923:I956) + SUM(T923:T956) + SUM(AE923:AE941))</f>
        <v>0</v>
      </c>
      <c r="AF942" s="182">
        <f>(SUM(AF850:AF876) + SUM(J883:J916) + SUM(U883:U916) + SUM(AF883:AF916) + SUM(J923:J956) + SUM(U923:U956) + SUM(AF923:AF941))</f>
        <v>0</v>
      </c>
    </row>
    <row r="943" spans="1:32" s="154" customFormat="1" ht="14.45" customHeight="1" x14ac:dyDescent="0.2">
      <c r="A943" s="182" t="s">
        <v>3692</v>
      </c>
      <c r="B943" s="182" t="s">
        <v>3693</v>
      </c>
      <c r="C943" s="183" t="s">
        <v>3394</v>
      </c>
      <c r="D943" s="183" t="s">
        <v>3395</v>
      </c>
      <c r="E943" s="183"/>
      <c r="F943" s="184" t="s">
        <v>47</v>
      </c>
      <c r="G943" s="184"/>
      <c r="H943" s="185">
        <v>120</v>
      </c>
      <c r="I943" s="186">
        <v>0</v>
      </c>
      <c r="J943" s="185"/>
      <c r="K943" s="177"/>
      <c r="L943" s="182" t="s">
        <v>3742</v>
      </c>
      <c r="M943" s="183" t="s">
        <v>3743</v>
      </c>
      <c r="N943" s="183" t="s">
        <v>3394</v>
      </c>
      <c r="O943" s="183" t="s">
        <v>3395</v>
      </c>
      <c r="P943" s="185"/>
      <c r="Q943" s="184" t="s">
        <v>47</v>
      </c>
      <c r="R943" s="185"/>
      <c r="S943" s="185">
        <v>95</v>
      </c>
      <c r="T943" s="186">
        <v>0</v>
      </c>
      <c r="U943" s="182"/>
      <c r="V943" s="177"/>
      <c r="W943" s="183"/>
      <c r="X943" s="183"/>
      <c r="Y943" s="183"/>
      <c r="Z943" s="184"/>
      <c r="AA943" s="185"/>
      <c r="AB943" s="184"/>
      <c r="AC943" s="185"/>
      <c r="AD943" s="185"/>
      <c r="AE943" s="186"/>
      <c r="AF943" s="182"/>
    </row>
    <row r="944" spans="1:32" s="154" customFormat="1" ht="14.45" customHeight="1" x14ac:dyDescent="0.2">
      <c r="A944" s="182" t="s">
        <v>3694</v>
      </c>
      <c r="B944" s="182" t="s">
        <v>3695</v>
      </c>
      <c r="C944" s="183" t="s">
        <v>3394</v>
      </c>
      <c r="D944" s="183" t="s">
        <v>3395</v>
      </c>
      <c r="E944" s="183"/>
      <c r="F944" s="184" t="s">
        <v>47</v>
      </c>
      <c r="G944" s="184"/>
      <c r="H944" s="185">
        <v>105</v>
      </c>
      <c r="I944" s="186">
        <v>0</v>
      </c>
      <c r="J944" s="185"/>
      <c r="K944" s="177"/>
      <c r="L944" s="182" t="s">
        <v>3744</v>
      </c>
      <c r="M944" s="183" t="s">
        <v>3745</v>
      </c>
      <c r="N944" s="183" t="s">
        <v>3394</v>
      </c>
      <c r="O944" s="183" t="s">
        <v>3395</v>
      </c>
      <c r="P944" s="185"/>
      <c r="Q944" s="184" t="s">
        <v>47</v>
      </c>
      <c r="R944" s="185"/>
      <c r="S944" s="185">
        <v>145</v>
      </c>
      <c r="T944" s="186">
        <v>0</v>
      </c>
      <c r="U944" s="182"/>
      <c r="V944" s="177"/>
      <c r="W944" s="183"/>
      <c r="X944" s="183"/>
      <c r="Y944" s="183"/>
      <c r="Z944" s="184"/>
      <c r="AA944" s="185"/>
      <c r="AB944" s="184"/>
      <c r="AC944" s="185"/>
      <c r="AD944" s="185"/>
      <c r="AE944" s="186"/>
      <c r="AF944" s="182"/>
    </row>
    <row r="945" spans="1:32" s="154" customFormat="1" ht="14.45" customHeight="1" x14ac:dyDescent="0.2">
      <c r="A945" s="182" t="s">
        <v>3696</v>
      </c>
      <c r="B945" s="182" t="s">
        <v>3697</v>
      </c>
      <c r="C945" s="183" t="s">
        <v>3394</v>
      </c>
      <c r="D945" s="183" t="s">
        <v>3395</v>
      </c>
      <c r="E945" s="183"/>
      <c r="F945" s="184" t="s">
        <v>47</v>
      </c>
      <c r="G945" s="184"/>
      <c r="H945" s="185">
        <v>115</v>
      </c>
      <c r="I945" s="186">
        <v>0</v>
      </c>
      <c r="J945" s="185"/>
      <c r="K945" s="177"/>
      <c r="L945" s="182" t="s">
        <v>2547</v>
      </c>
      <c r="M945" s="183" t="s">
        <v>2548</v>
      </c>
      <c r="N945" s="183" t="s">
        <v>3394</v>
      </c>
      <c r="O945" s="183" t="s">
        <v>3395</v>
      </c>
      <c r="P945" s="185"/>
      <c r="Q945" s="184" t="s">
        <v>47</v>
      </c>
      <c r="R945" s="185"/>
      <c r="S945" s="185">
        <v>150</v>
      </c>
      <c r="T945" s="186">
        <v>0</v>
      </c>
      <c r="U945" s="182"/>
      <c r="V945" s="177"/>
      <c r="W945" s="183"/>
      <c r="X945" s="183"/>
      <c r="Y945" s="183"/>
      <c r="Z945" s="184"/>
      <c r="AA945" s="185"/>
      <c r="AB945" s="184"/>
      <c r="AC945" s="185"/>
      <c r="AD945" s="185"/>
      <c r="AE945" s="186"/>
      <c r="AF945" s="182"/>
    </row>
    <row r="946" spans="1:32" s="154" customFormat="1" ht="14.45" customHeight="1" x14ac:dyDescent="0.2">
      <c r="A946" s="182" t="s">
        <v>3698</v>
      </c>
      <c r="B946" s="182" t="s">
        <v>3699</v>
      </c>
      <c r="C946" s="183" t="s">
        <v>3394</v>
      </c>
      <c r="D946" s="183" t="s">
        <v>3395</v>
      </c>
      <c r="E946" s="183"/>
      <c r="F946" s="184" t="s">
        <v>47</v>
      </c>
      <c r="G946" s="184"/>
      <c r="H946" s="185">
        <v>100</v>
      </c>
      <c r="I946" s="186">
        <v>0</v>
      </c>
      <c r="J946" s="185"/>
      <c r="K946" s="177"/>
      <c r="L946" s="182" t="s">
        <v>3746</v>
      </c>
      <c r="M946" s="183" t="s">
        <v>3747</v>
      </c>
      <c r="N946" s="183" t="s">
        <v>3394</v>
      </c>
      <c r="O946" s="183" t="s">
        <v>3395</v>
      </c>
      <c r="P946" s="185"/>
      <c r="Q946" s="184" t="s">
        <v>47</v>
      </c>
      <c r="R946" s="185"/>
      <c r="S946" s="185">
        <v>95</v>
      </c>
      <c r="T946" s="186">
        <v>0</v>
      </c>
      <c r="U946" s="182"/>
      <c r="V946" s="177"/>
      <c r="W946" s="183"/>
      <c r="X946" s="183"/>
      <c r="Y946" s="183"/>
      <c r="Z946" s="184"/>
      <c r="AA946" s="185"/>
      <c r="AB946" s="184"/>
      <c r="AC946" s="185"/>
      <c r="AD946" s="185"/>
      <c r="AE946" s="186"/>
      <c r="AF946" s="182"/>
    </row>
    <row r="947" spans="1:32" s="154" customFormat="1" ht="14.45" customHeight="1" x14ac:dyDescent="0.2">
      <c r="A947" s="182" t="s">
        <v>3700</v>
      </c>
      <c r="B947" s="182" t="s">
        <v>3701</v>
      </c>
      <c r="C947" s="183" t="s">
        <v>3394</v>
      </c>
      <c r="D947" s="183" t="s">
        <v>3395</v>
      </c>
      <c r="E947" s="183"/>
      <c r="F947" s="184" t="s">
        <v>47</v>
      </c>
      <c r="G947" s="184"/>
      <c r="H947" s="185">
        <v>115</v>
      </c>
      <c r="I947" s="186">
        <v>0</v>
      </c>
      <c r="J947" s="185"/>
      <c r="K947" s="177"/>
      <c r="L947" s="182" t="s">
        <v>3748</v>
      </c>
      <c r="M947" s="183" t="s">
        <v>3749</v>
      </c>
      <c r="N947" s="183" t="s">
        <v>3394</v>
      </c>
      <c r="O947" s="183" t="s">
        <v>3395</v>
      </c>
      <c r="P947" s="185"/>
      <c r="Q947" s="184" t="s">
        <v>47</v>
      </c>
      <c r="R947" s="185"/>
      <c r="S947" s="185">
        <v>110</v>
      </c>
      <c r="T947" s="186">
        <v>0</v>
      </c>
      <c r="U947" s="182"/>
      <c r="V947" s="177"/>
      <c r="W947" s="183"/>
      <c r="X947" s="183"/>
      <c r="Y947" s="183"/>
      <c r="Z947" s="184"/>
      <c r="AA947" s="185"/>
      <c r="AB947" s="184"/>
      <c r="AC947" s="185"/>
      <c r="AD947" s="185"/>
      <c r="AE947" s="186"/>
      <c r="AF947" s="182"/>
    </row>
    <row r="948" spans="1:32" s="154" customFormat="1" ht="14.45" customHeight="1" x14ac:dyDescent="0.2">
      <c r="A948" s="182" t="s">
        <v>3702</v>
      </c>
      <c r="B948" s="182" t="s">
        <v>3703</v>
      </c>
      <c r="C948" s="183" t="s">
        <v>3394</v>
      </c>
      <c r="D948" s="183" t="s">
        <v>3395</v>
      </c>
      <c r="E948" s="183"/>
      <c r="F948" s="184" t="s">
        <v>47</v>
      </c>
      <c r="G948" s="184"/>
      <c r="H948" s="185">
        <v>125</v>
      </c>
      <c r="I948" s="186">
        <v>0</v>
      </c>
      <c r="J948" s="185"/>
      <c r="K948" s="177"/>
      <c r="L948" s="182" t="s">
        <v>3750</v>
      </c>
      <c r="M948" s="183" t="s">
        <v>3751</v>
      </c>
      <c r="N948" s="183" t="s">
        <v>3394</v>
      </c>
      <c r="O948" s="183" t="s">
        <v>3395</v>
      </c>
      <c r="P948" s="185"/>
      <c r="Q948" s="184" t="s">
        <v>47</v>
      </c>
      <c r="R948" s="185"/>
      <c r="S948" s="185">
        <v>115</v>
      </c>
      <c r="T948" s="186">
        <v>0</v>
      </c>
      <c r="U948" s="182"/>
      <c r="V948" s="177"/>
      <c r="W948" s="183"/>
      <c r="X948" s="183"/>
      <c r="Y948" s="183"/>
      <c r="Z948" s="184"/>
      <c r="AA948" s="185"/>
      <c r="AB948" s="184"/>
      <c r="AC948" s="185"/>
      <c r="AD948" s="185"/>
      <c r="AE948" s="186"/>
      <c r="AF948" s="182"/>
    </row>
    <row r="949" spans="1:32" s="154" customFormat="1" ht="14.45" customHeight="1" x14ac:dyDescent="0.2">
      <c r="A949" s="182" t="s">
        <v>3704</v>
      </c>
      <c r="B949" s="182" t="s">
        <v>3705</v>
      </c>
      <c r="C949" s="183" t="s">
        <v>3394</v>
      </c>
      <c r="D949" s="183" t="s">
        <v>3395</v>
      </c>
      <c r="E949" s="183"/>
      <c r="F949" s="184" t="s">
        <v>47</v>
      </c>
      <c r="G949" s="184"/>
      <c r="H949" s="185">
        <v>140</v>
      </c>
      <c r="I949" s="186">
        <v>0</v>
      </c>
      <c r="J949" s="185"/>
      <c r="K949" s="177"/>
      <c r="L949" s="182" t="s">
        <v>3752</v>
      </c>
      <c r="M949" s="183" t="s">
        <v>3753</v>
      </c>
      <c r="N949" s="183" t="s">
        <v>3394</v>
      </c>
      <c r="O949" s="183" t="s">
        <v>3395</v>
      </c>
      <c r="P949" s="185"/>
      <c r="Q949" s="184" t="s">
        <v>47</v>
      </c>
      <c r="R949" s="185"/>
      <c r="S949" s="185">
        <v>80</v>
      </c>
      <c r="T949" s="186">
        <v>0</v>
      </c>
      <c r="U949" s="182"/>
      <c r="V949" s="177"/>
      <c r="W949" s="183"/>
      <c r="X949" s="183"/>
      <c r="Y949" s="183"/>
      <c r="Z949" s="184"/>
      <c r="AA949" s="185"/>
      <c r="AB949" s="184"/>
      <c r="AC949" s="185"/>
      <c r="AD949" s="185"/>
      <c r="AE949" s="186"/>
      <c r="AF949" s="182"/>
    </row>
    <row r="950" spans="1:32" s="154" customFormat="1" ht="14.45" customHeight="1" x14ac:dyDescent="0.2">
      <c r="A950" s="182" t="s">
        <v>3706</v>
      </c>
      <c r="B950" s="182" t="s">
        <v>3707</v>
      </c>
      <c r="C950" s="183" t="s">
        <v>3394</v>
      </c>
      <c r="D950" s="183" t="s">
        <v>3395</v>
      </c>
      <c r="E950" s="183"/>
      <c r="F950" s="184" t="s">
        <v>47</v>
      </c>
      <c r="G950" s="184"/>
      <c r="H950" s="185">
        <v>90</v>
      </c>
      <c r="I950" s="186">
        <v>0</v>
      </c>
      <c r="J950" s="185"/>
      <c r="K950" s="177"/>
      <c r="L950" s="182" t="s">
        <v>3754</v>
      </c>
      <c r="M950" s="183" t="s">
        <v>3755</v>
      </c>
      <c r="N950" s="183" t="s">
        <v>3394</v>
      </c>
      <c r="O950" s="183" t="s">
        <v>3395</v>
      </c>
      <c r="P950" s="185"/>
      <c r="Q950" s="184" t="s">
        <v>47</v>
      </c>
      <c r="R950" s="185"/>
      <c r="S950" s="185">
        <v>110</v>
      </c>
      <c r="T950" s="186">
        <v>0</v>
      </c>
      <c r="U950" s="182"/>
      <c r="V950" s="177"/>
      <c r="W950" s="183"/>
      <c r="X950" s="183"/>
      <c r="Y950" s="183"/>
      <c r="Z950" s="184"/>
      <c r="AA950" s="185"/>
      <c r="AB950" s="184"/>
      <c r="AC950" s="185"/>
      <c r="AD950" s="185"/>
      <c r="AE950" s="186"/>
      <c r="AF950" s="182"/>
    </row>
    <row r="951" spans="1:32" s="154" customFormat="1" ht="14.45" customHeight="1" x14ac:dyDescent="0.2">
      <c r="A951" s="182" t="s">
        <v>3708</v>
      </c>
      <c r="B951" s="182" t="s">
        <v>3709</v>
      </c>
      <c r="C951" s="183" t="s">
        <v>3394</v>
      </c>
      <c r="D951" s="183" t="s">
        <v>3395</v>
      </c>
      <c r="E951" s="183"/>
      <c r="F951" s="184" t="s">
        <v>47</v>
      </c>
      <c r="G951" s="184"/>
      <c r="H951" s="185">
        <v>90</v>
      </c>
      <c r="I951" s="186">
        <v>0</v>
      </c>
      <c r="J951" s="185"/>
      <c r="K951" s="177"/>
      <c r="L951" s="182" t="s">
        <v>2549</v>
      </c>
      <c r="M951" s="183" t="s">
        <v>2550</v>
      </c>
      <c r="N951" s="183" t="s">
        <v>3394</v>
      </c>
      <c r="O951" s="183" t="s">
        <v>3395</v>
      </c>
      <c r="P951" s="185"/>
      <c r="Q951" s="184" t="s">
        <v>47</v>
      </c>
      <c r="R951" s="185"/>
      <c r="S951" s="185">
        <v>190</v>
      </c>
      <c r="T951" s="186">
        <v>0</v>
      </c>
      <c r="U951" s="182"/>
      <c r="V951" s="177"/>
      <c r="W951" s="183"/>
      <c r="X951" s="183"/>
      <c r="Y951" s="183"/>
      <c r="Z951" s="184"/>
      <c r="AA951" s="185"/>
      <c r="AB951" s="184"/>
      <c r="AC951" s="185"/>
      <c r="AD951" s="185"/>
      <c r="AE951" s="186"/>
      <c r="AF951" s="182"/>
    </row>
    <row r="952" spans="1:32" s="154" customFormat="1" ht="14.45" customHeight="1" x14ac:dyDescent="0.2">
      <c r="A952" s="182" t="s">
        <v>3710</v>
      </c>
      <c r="B952" s="182" t="s">
        <v>3711</v>
      </c>
      <c r="C952" s="183" t="s">
        <v>3394</v>
      </c>
      <c r="D952" s="183" t="s">
        <v>3395</v>
      </c>
      <c r="E952" s="183"/>
      <c r="F952" s="184" t="s">
        <v>47</v>
      </c>
      <c r="G952" s="184"/>
      <c r="H952" s="185">
        <v>90</v>
      </c>
      <c r="I952" s="186">
        <v>0</v>
      </c>
      <c r="J952" s="185"/>
      <c r="K952" s="177"/>
      <c r="L952" s="182" t="s">
        <v>2551</v>
      </c>
      <c r="M952" s="183" t="s">
        <v>2552</v>
      </c>
      <c r="N952" s="183" t="s">
        <v>3394</v>
      </c>
      <c r="O952" s="183" t="s">
        <v>3395</v>
      </c>
      <c r="P952" s="185"/>
      <c r="Q952" s="184" t="s">
        <v>47</v>
      </c>
      <c r="R952" s="185"/>
      <c r="S952" s="185">
        <v>155</v>
      </c>
      <c r="T952" s="186">
        <v>0</v>
      </c>
      <c r="U952" s="182"/>
      <c r="V952" s="177"/>
      <c r="W952" s="183"/>
      <c r="X952" s="183"/>
      <c r="Y952" s="183"/>
      <c r="Z952" s="184"/>
      <c r="AA952" s="185"/>
      <c r="AB952" s="184"/>
      <c r="AC952" s="185"/>
      <c r="AD952" s="185"/>
      <c r="AE952" s="186"/>
      <c r="AF952" s="182"/>
    </row>
    <row r="953" spans="1:32" s="154" customFormat="1" ht="14.45" customHeight="1" x14ac:dyDescent="0.2">
      <c r="A953" s="182" t="s">
        <v>3712</v>
      </c>
      <c r="B953" s="182" t="s">
        <v>3713</v>
      </c>
      <c r="C953" s="183" t="s">
        <v>3394</v>
      </c>
      <c r="D953" s="183" t="s">
        <v>3395</v>
      </c>
      <c r="E953" s="183"/>
      <c r="F953" s="184" t="s">
        <v>47</v>
      </c>
      <c r="G953" s="184"/>
      <c r="H953" s="185">
        <v>95</v>
      </c>
      <c r="I953" s="186">
        <v>0</v>
      </c>
      <c r="J953" s="185"/>
      <c r="K953" s="177"/>
      <c r="L953" s="182" t="s">
        <v>3756</v>
      </c>
      <c r="M953" s="183" t="s">
        <v>3757</v>
      </c>
      <c r="N953" s="183" t="s">
        <v>3394</v>
      </c>
      <c r="O953" s="183" t="s">
        <v>3395</v>
      </c>
      <c r="P953" s="185"/>
      <c r="Q953" s="184" t="s">
        <v>47</v>
      </c>
      <c r="R953" s="185"/>
      <c r="S953" s="185">
        <v>95</v>
      </c>
      <c r="T953" s="186">
        <v>0</v>
      </c>
      <c r="U953" s="182"/>
      <c r="V953" s="177"/>
      <c r="W953" s="183"/>
      <c r="X953" s="183"/>
      <c r="Y953" s="183"/>
      <c r="Z953" s="184"/>
      <c r="AA953" s="185"/>
      <c r="AB953" s="184"/>
      <c r="AC953" s="185"/>
      <c r="AD953" s="185"/>
      <c r="AE953" s="186"/>
      <c r="AF953" s="182"/>
    </row>
    <row r="954" spans="1:32" s="154" customFormat="1" ht="14.45" customHeight="1" x14ac:dyDescent="0.2">
      <c r="A954" s="182" t="s">
        <v>3714</v>
      </c>
      <c r="B954" s="182" t="s">
        <v>3715</v>
      </c>
      <c r="C954" s="183" t="s">
        <v>3394</v>
      </c>
      <c r="D954" s="183" t="s">
        <v>3395</v>
      </c>
      <c r="E954" s="183"/>
      <c r="F954" s="184" t="s">
        <v>47</v>
      </c>
      <c r="G954" s="184"/>
      <c r="H954" s="185">
        <v>95</v>
      </c>
      <c r="I954" s="186">
        <v>0</v>
      </c>
      <c r="J954" s="185"/>
      <c r="K954" s="177"/>
      <c r="L954" s="182" t="s">
        <v>3758</v>
      </c>
      <c r="M954" s="183" t="s">
        <v>3759</v>
      </c>
      <c r="N954" s="183" t="s">
        <v>3394</v>
      </c>
      <c r="O954" s="183" t="s">
        <v>3395</v>
      </c>
      <c r="P954" s="185"/>
      <c r="Q954" s="184" t="s">
        <v>47</v>
      </c>
      <c r="R954" s="185"/>
      <c r="S954" s="185">
        <v>105</v>
      </c>
      <c r="T954" s="186">
        <v>0</v>
      </c>
      <c r="U954" s="182"/>
      <c r="V954" s="177"/>
      <c r="W954" s="183"/>
      <c r="X954" s="183"/>
      <c r="Y954" s="183"/>
      <c r="Z954" s="184"/>
      <c r="AA954" s="185"/>
      <c r="AB954" s="184"/>
      <c r="AC954" s="185"/>
      <c r="AD954" s="185"/>
      <c r="AE954" s="186"/>
      <c r="AF954" s="182"/>
    </row>
    <row r="955" spans="1:32" s="154" customFormat="1" ht="14.45" customHeight="1" x14ac:dyDescent="0.2">
      <c r="A955" s="182" t="s">
        <v>3716</v>
      </c>
      <c r="B955" s="182" t="s">
        <v>3717</v>
      </c>
      <c r="C955" s="183" t="s">
        <v>3394</v>
      </c>
      <c r="D955" s="183" t="s">
        <v>3395</v>
      </c>
      <c r="E955" s="183"/>
      <c r="F955" s="184" t="s">
        <v>47</v>
      </c>
      <c r="G955" s="184"/>
      <c r="H955" s="185">
        <v>85</v>
      </c>
      <c r="I955" s="186">
        <v>0</v>
      </c>
      <c r="J955" s="185"/>
      <c r="K955" s="177"/>
      <c r="L955" s="182" t="s">
        <v>2553</v>
      </c>
      <c r="M955" s="183" t="s">
        <v>2554</v>
      </c>
      <c r="N955" s="183" t="s">
        <v>3394</v>
      </c>
      <c r="O955" s="183" t="s">
        <v>3395</v>
      </c>
      <c r="P955" s="185"/>
      <c r="Q955" s="184" t="s">
        <v>47</v>
      </c>
      <c r="R955" s="185"/>
      <c r="S955" s="185">
        <v>185</v>
      </c>
      <c r="T955" s="186">
        <v>0</v>
      </c>
      <c r="U955" s="182"/>
      <c r="V955" s="177"/>
      <c r="W955" s="183"/>
      <c r="X955" s="183"/>
      <c r="Y955" s="183"/>
      <c r="Z955" s="184"/>
      <c r="AA955" s="185"/>
      <c r="AB955" s="184"/>
      <c r="AC955" s="185"/>
      <c r="AD955" s="185"/>
      <c r="AE955" s="186"/>
      <c r="AF955" s="182"/>
    </row>
    <row r="956" spans="1:32" s="154" customFormat="1" ht="14.45" customHeight="1" x14ac:dyDescent="0.2">
      <c r="A956" s="182" t="s">
        <v>2529</v>
      </c>
      <c r="B956" s="182" t="s">
        <v>2530</v>
      </c>
      <c r="C956" s="183" t="s">
        <v>3394</v>
      </c>
      <c r="D956" s="183" t="s">
        <v>3395</v>
      </c>
      <c r="E956" s="183"/>
      <c r="F956" s="184" t="s">
        <v>47</v>
      </c>
      <c r="G956" s="184"/>
      <c r="H956" s="185">
        <v>200</v>
      </c>
      <c r="I956" s="186">
        <v>0</v>
      </c>
      <c r="J956" s="185"/>
      <c r="K956" s="177"/>
      <c r="L956" s="182" t="s">
        <v>2555</v>
      </c>
      <c r="M956" s="183" t="s">
        <v>2556</v>
      </c>
      <c r="N956" s="183" t="s">
        <v>3394</v>
      </c>
      <c r="O956" s="183" t="s">
        <v>3395</v>
      </c>
      <c r="P956" s="185"/>
      <c r="Q956" s="184" t="s">
        <v>47</v>
      </c>
      <c r="R956" s="185"/>
      <c r="S956" s="185">
        <v>205</v>
      </c>
      <c r="T956" s="186">
        <v>0</v>
      </c>
      <c r="U956" s="182"/>
      <c r="V956" s="177"/>
      <c r="W956" s="183"/>
      <c r="X956" s="183"/>
      <c r="Y956" s="183"/>
      <c r="Z956" s="184"/>
      <c r="AA956" s="185"/>
      <c r="AB956" s="184"/>
      <c r="AC956" s="185"/>
      <c r="AD956" s="185"/>
      <c r="AE956" s="186"/>
      <c r="AF956" s="182"/>
    </row>
    <row r="957" spans="1:32" s="154" customFormat="1" ht="14.45" customHeight="1" x14ac:dyDescent="0.2">
      <c r="A957" s="182"/>
      <c r="B957" s="182"/>
      <c r="C957" s="183"/>
      <c r="D957" s="183"/>
      <c r="E957" s="183"/>
      <c r="F957" s="184"/>
      <c r="G957" s="184"/>
      <c r="H957" s="185"/>
      <c r="I957" s="186"/>
      <c r="J957" s="185"/>
      <c r="K957" s="177"/>
      <c r="L957" s="182"/>
      <c r="M957" s="183"/>
      <c r="N957" s="183"/>
      <c r="O957" s="183"/>
      <c r="P957" s="185"/>
      <c r="Q957" s="184"/>
      <c r="R957" s="185"/>
      <c r="S957" s="185"/>
      <c r="T957" s="186"/>
      <c r="U957" s="182"/>
      <c r="V957" s="177"/>
      <c r="W957" s="183"/>
      <c r="X957" s="183"/>
      <c r="Y957" s="183"/>
      <c r="Z957" s="184"/>
      <c r="AA957" s="185"/>
      <c r="AB957" s="184"/>
      <c r="AC957" s="185"/>
      <c r="AD957" s="185"/>
      <c r="AE957" s="186"/>
      <c r="AF957" s="182"/>
    </row>
    <row r="958" spans="1:32" s="154" customFormat="1" ht="14.45" customHeight="1" x14ac:dyDescent="0.25">
      <c r="A958" s="204" t="s">
        <v>3651</v>
      </c>
      <c r="B958" s="205"/>
      <c r="C958" s="205"/>
      <c r="D958" s="205"/>
      <c r="E958" s="205"/>
      <c r="F958" s="205"/>
      <c r="G958" s="205"/>
      <c r="H958" s="205"/>
      <c r="I958" s="205"/>
      <c r="J958" s="205"/>
      <c r="K958" s="205"/>
      <c r="L958" s="205"/>
      <c r="M958" s="205"/>
      <c r="N958" s="205"/>
      <c r="O958" s="205"/>
      <c r="P958" s="205"/>
      <c r="Q958" s="205"/>
      <c r="R958" s="205"/>
      <c r="S958" s="205"/>
      <c r="T958" s="205"/>
      <c r="U958" s="205"/>
      <c r="V958" s="205"/>
      <c r="W958" s="205"/>
      <c r="X958" s="205"/>
      <c r="Y958" s="205"/>
      <c r="Z958" s="205"/>
      <c r="AA958" s="205"/>
      <c r="AB958" s="205"/>
      <c r="AC958" s="205"/>
      <c r="AD958" s="205"/>
      <c r="AE958" s="205"/>
      <c r="AF958" s="205"/>
    </row>
    <row r="959" spans="1:32" s="154" customFormat="1" ht="24.95" customHeight="1" x14ac:dyDescent="0.25">
      <c r="A959" s="206"/>
      <c r="B959" s="207"/>
      <c r="C959" s="207"/>
      <c r="D959" s="207"/>
      <c r="E959" s="207"/>
      <c r="F959" s="207"/>
      <c r="G959" s="207"/>
      <c r="H959" s="207"/>
      <c r="I959" s="207"/>
      <c r="J959" s="207"/>
      <c r="K959" s="207"/>
      <c r="L959" s="207"/>
      <c r="M959" s="207"/>
      <c r="N959" s="207"/>
      <c r="O959" s="207"/>
      <c r="P959" s="207"/>
      <c r="Q959" s="207"/>
      <c r="R959" s="207"/>
      <c r="S959" s="207"/>
      <c r="T959" s="207"/>
      <c r="U959" s="207"/>
      <c r="V959" s="207"/>
      <c r="W959" s="207"/>
      <c r="X959" s="207"/>
      <c r="Y959" s="207"/>
      <c r="Z959" s="207"/>
      <c r="AA959" s="207"/>
      <c r="AB959" s="207"/>
      <c r="AC959" s="207"/>
      <c r="AD959" s="207"/>
      <c r="AE959" s="207"/>
      <c r="AF959" s="207"/>
    </row>
    <row r="960" spans="1:32" s="154" customFormat="1" ht="14.45" customHeight="1" x14ac:dyDescent="0.2">
      <c r="C960" s="155"/>
      <c r="D960" s="155"/>
      <c r="E960" s="155"/>
      <c r="F960" s="156"/>
      <c r="G960" s="156"/>
      <c r="H960" s="157"/>
      <c r="I960" s="165"/>
      <c r="J960" s="157"/>
      <c r="M960" s="155"/>
      <c r="N960" s="155"/>
      <c r="O960" s="155"/>
      <c r="P960" s="157"/>
      <c r="Q960" s="156"/>
      <c r="R960" s="157"/>
      <c r="S960" s="157"/>
      <c r="T960" s="165"/>
      <c r="W960" s="155"/>
      <c r="X960" s="155"/>
      <c r="Y960" s="155"/>
      <c r="Z960" s="156"/>
      <c r="AA960" s="157"/>
      <c r="AB960" s="156"/>
      <c r="AC960" s="157"/>
      <c r="AD960" s="157"/>
      <c r="AE960" s="165"/>
    </row>
    <row r="961" spans="1:20" ht="18.75" x14ac:dyDescent="0.3">
      <c r="A961" s="208" t="s">
        <v>3799</v>
      </c>
      <c r="B961" s="208"/>
      <c r="C961" s="208"/>
      <c r="D961" s="208"/>
      <c r="E961" s="208"/>
      <c r="F961" s="208"/>
      <c r="G961" s="208"/>
      <c r="H961" s="208"/>
      <c r="I961" s="208"/>
      <c r="J961" s="208"/>
      <c r="K961" s="208"/>
      <c r="L961" s="208"/>
      <c r="M961" s="208"/>
      <c r="N961" s="208"/>
      <c r="O961" s="208"/>
      <c r="P961" s="208"/>
      <c r="Q961" s="208"/>
      <c r="R961" s="208"/>
      <c r="S961" s="208"/>
    </row>
    <row r="963" spans="1:20" ht="30.95" customHeight="1" thickBot="1" x14ac:dyDescent="0.3">
      <c r="A963" s="118" t="s">
        <v>11</v>
      </c>
      <c r="B963" s="118"/>
      <c r="C963" s="193"/>
      <c r="D963" s="193"/>
      <c r="E963" s="193"/>
      <c r="F963" s="194"/>
      <c r="G963" s="194"/>
      <c r="H963" s="195" t="s">
        <v>3800</v>
      </c>
      <c r="I963" s="196" t="s">
        <v>3801</v>
      </c>
      <c r="J963" s="14" t="s">
        <v>3802</v>
      </c>
      <c r="K963" s="14"/>
      <c r="L963" s="14" t="s">
        <v>3803</v>
      </c>
      <c r="M963" s="197"/>
      <c r="N963" s="197"/>
      <c r="O963" s="197"/>
      <c r="P963" s="14"/>
      <c r="Q963" s="209" t="s">
        <v>3804</v>
      </c>
      <c r="R963" s="209"/>
      <c r="S963" s="209"/>
      <c r="T963" s="188"/>
    </row>
    <row r="964" spans="1:20" x14ac:dyDescent="0.25">
      <c r="A964" t="s">
        <v>3805</v>
      </c>
      <c r="H964" s="15">
        <v>6</v>
      </c>
      <c r="I964" s="188">
        <v>42</v>
      </c>
      <c r="J964" s="198">
        <f>SUM('All Availability'!J67)</f>
        <v>0</v>
      </c>
      <c r="K964" s="15"/>
      <c r="L964" s="15">
        <f t="shared" ref="L964:L1002" si="0">SUM(J964/H964)</f>
        <v>0</v>
      </c>
      <c r="M964" s="187"/>
      <c r="N964" s="187"/>
      <c r="O964" s="187"/>
      <c r="P964" s="15"/>
      <c r="Q964" s="210">
        <f t="shared" ref="Q964:Q1002" si="1">SUM(J964/I964)</f>
        <v>0</v>
      </c>
      <c r="R964" s="210"/>
      <c r="S964" s="210"/>
    </row>
    <row r="965" spans="1:20" x14ac:dyDescent="0.25">
      <c r="A965" t="s">
        <v>3806</v>
      </c>
      <c r="H965" s="15">
        <v>7</v>
      </c>
      <c r="I965" s="188">
        <v>49</v>
      </c>
      <c r="J965" s="198">
        <f>SUM('All Availability'!U62)</f>
        <v>0</v>
      </c>
      <c r="K965" s="15"/>
      <c r="L965" s="15">
        <f t="shared" si="0"/>
        <v>0</v>
      </c>
      <c r="M965" s="187"/>
      <c r="N965" s="187"/>
      <c r="O965" s="187"/>
      <c r="P965" s="15"/>
      <c r="Q965" s="202">
        <f t="shared" si="1"/>
        <v>0</v>
      </c>
      <c r="R965" s="202"/>
      <c r="S965" s="202"/>
    </row>
    <row r="966" spans="1:20" x14ac:dyDescent="0.25">
      <c r="A966" t="s">
        <v>3807</v>
      </c>
      <c r="H966" s="15">
        <v>7</v>
      </c>
      <c r="I966" s="188">
        <v>49</v>
      </c>
      <c r="J966" s="198">
        <f>SUM('All Availability'!AF76)</f>
        <v>0</v>
      </c>
      <c r="K966" s="15"/>
      <c r="L966" s="15">
        <f t="shared" si="0"/>
        <v>0</v>
      </c>
      <c r="M966" s="187"/>
      <c r="N966" s="187"/>
      <c r="O966" s="187"/>
      <c r="P966" s="15"/>
      <c r="Q966" s="202">
        <f t="shared" si="1"/>
        <v>0</v>
      </c>
      <c r="R966" s="202"/>
      <c r="S966" s="202"/>
    </row>
    <row r="967" spans="1:20" x14ac:dyDescent="0.25">
      <c r="A967" t="s">
        <v>3808</v>
      </c>
      <c r="H967" s="15">
        <v>7</v>
      </c>
      <c r="I967" s="188">
        <v>49</v>
      </c>
      <c r="J967" s="198">
        <f>SUM('All Availability'!J106)</f>
        <v>0</v>
      </c>
      <c r="K967" s="15"/>
      <c r="L967" s="15">
        <f t="shared" si="0"/>
        <v>0</v>
      </c>
      <c r="M967" s="187"/>
      <c r="N967" s="187"/>
      <c r="O967" s="187"/>
      <c r="P967" s="15"/>
      <c r="Q967" s="202">
        <f t="shared" si="1"/>
        <v>0</v>
      </c>
      <c r="R967" s="202"/>
      <c r="S967" s="202"/>
    </row>
    <row r="968" spans="1:20" x14ac:dyDescent="0.25">
      <c r="H968" s="15">
        <v>4</v>
      </c>
      <c r="I968" s="188">
        <v>28</v>
      </c>
      <c r="J968" s="198">
        <f>SUM('All Availability'!U84)</f>
        <v>0</v>
      </c>
      <c r="K968" s="15"/>
      <c r="L968" s="15">
        <f t="shared" si="0"/>
        <v>0</v>
      </c>
      <c r="M968" s="187"/>
      <c r="N968" s="187"/>
      <c r="O968" s="187"/>
      <c r="P968" s="15"/>
      <c r="Q968" s="202">
        <f t="shared" si="1"/>
        <v>0</v>
      </c>
      <c r="R968" s="202"/>
      <c r="S968" s="202"/>
    </row>
    <row r="969" spans="1:20" x14ac:dyDescent="0.25">
      <c r="A969" t="s">
        <v>3809</v>
      </c>
      <c r="H969" s="15">
        <v>18</v>
      </c>
      <c r="I969" s="188">
        <v>90</v>
      </c>
      <c r="J969" s="198">
        <f>SUM('All Availability'!U89)</f>
        <v>0</v>
      </c>
      <c r="K969" s="15"/>
      <c r="L969" s="15">
        <f t="shared" si="0"/>
        <v>0</v>
      </c>
      <c r="M969" s="187"/>
      <c r="N969" s="187"/>
      <c r="O969" s="187"/>
      <c r="P969" s="15"/>
      <c r="Q969" s="202">
        <f t="shared" si="1"/>
        <v>0</v>
      </c>
      <c r="R969" s="202"/>
      <c r="S969" s="202"/>
    </row>
    <row r="970" spans="1:20" x14ac:dyDescent="0.25">
      <c r="A970" t="s">
        <v>3810</v>
      </c>
      <c r="H970" s="15">
        <v>10</v>
      </c>
      <c r="I970" s="188">
        <v>50</v>
      </c>
      <c r="J970" s="198">
        <f>SUM('All Availability'!U94)</f>
        <v>0</v>
      </c>
      <c r="K970" s="15"/>
      <c r="L970" s="15">
        <f t="shared" si="0"/>
        <v>0</v>
      </c>
      <c r="M970" s="187"/>
      <c r="N970" s="187"/>
      <c r="O970" s="187"/>
      <c r="P970" s="15"/>
      <c r="Q970" s="202">
        <f t="shared" si="1"/>
        <v>0</v>
      </c>
      <c r="R970" s="202"/>
      <c r="S970" s="202"/>
    </row>
    <row r="971" spans="1:20" x14ac:dyDescent="0.25">
      <c r="H971" s="15">
        <v>4</v>
      </c>
      <c r="I971" s="188">
        <v>28</v>
      </c>
      <c r="J971" s="198">
        <f>SUM('All Availability'!U107)</f>
        <v>0</v>
      </c>
      <c r="K971" s="15"/>
      <c r="L971" s="15">
        <f t="shared" si="0"/>
        <v>0</v>
      </c>
      <c r="M971" s="187"/>
      <c r="N971" s="187"/>
      <c r="O971" s="187"/>
      <c r="P971" s="15"/>
      <c r="Q971" s="202">
        <f t="shared" si="1"/>
        <v>0</v>
      </c>
      <c r="R971" s="202"/>
      <c r="S971" s="202"/>
    </row>
    <row r="972" spans="1:20" x14ac:dyDescent="0.25">
      <c r="A972" t="s">
        <v>3811</v>
      </c>
      <c r="H972" s="15">
        <v>3</v>
      </c>
      <c r="I972" s="188">
        <v>9</v>
      </c>
      <c r="J972" s="198">
        <f>SUM('All Availability'!AF103)</f>
        <v>0</v>
      </c>
      <c r="K972" s="15"/>
      <c r="L972" s="15">
        <f t="shared" si="0"/>
        <v>0</v>
      </c>
      <c r="M972" s="187"/>
      <c r="N972" s="187"/>
      <c r="O972" s="187"/>
      <c r="P972" s="15"/>
      <c r="Q972" s="202">
        <f t="shared" si="1"/>
        <v>0</v>
      </c>
      <c r="R972" s="202"/>
      <c r="S972" s="202"/>
    </row>
    <row r="973" spans="1:20" x14ac:dyDescent="0.25">
      <c r="H973" s="15">
        <v>3</v>
      </c>
      <c r="I973" s="188">
        <v>9</v>
      </c>
      <c r="J973" s="198">
        <f>SUM('All Availability'!AF115)</f>
        <v>0</v>
      </c>
      <c r="K973" s="15"/>
      <c r="L973" s="15">
        <f t="shared" si="0"/>
        <v>0</v>
      </c>
      <c r="M973" s="187"/>
      <c r="N973" s="187"/>
      <c r="O973" s="187"/>
      <c r="P973" s="15"/>
      <c r="Q973" s="202">
        <f t="shared" si="1"/>
        <v>0</v>
      </c>
      <c r="R973" s="202"/>
      <c r="S973" s="202"/>
    </row>
    <row r="974" spans="1:20" x14ac:dyDescent="0.25">
      <c r="A974" t="s">
        <v>3812</v>
      </c>
      <c r="H974" s="15">
        <v>3</v>
      </c>
      <c r="I974" s="188">
        <v>9</v>
      </c>
      <c r="J974" s="198">
        <f>SUM('All Availability'!J148)</f>
        <v>0</v>
      </c>
      <c r="K974" s="15"/>
      <c r="L974" s="15">
        <f t="shared" si="0"/>
        <v>0</v>
      </c>
      <c r="M974" s="187"/>
      <c r="N974" s="187"/>
      <c r="O974" s="187"/>
      <c r="P974" s="15"/>
      <c r="Q974" s="202">
        <f t="shared" si="1"/>
        <v>0</v>
      </c>
      <c r="R974" s="202"/>
      <c r="S974" s="202"/>
    </row>
    <row r="975" spans="1:20" x14ac:dyDescent="0.25">
      <c r="A975" t="s">
        <v>3813</v>
      </c>
      <c r="H975" s="15">
        <v>5</v>
      </c>
      <c r="I975" s="188">
        <v>35</v>
      </c>
      <c r="J975" s="198">
        <f>SUM('All Availability'!AF173)</f>
        <v>0</v>
      </c>
      <c r="K975" s="15"/>
      <c r="L975" s="15">
        <f t="shared" si="0"/>
        <v>0</v>
      </c>
      <c r="M975" s="187"/>
      <c r="N975" s="187"/>
      <c r="O975" s="187"/>
      <c r="P975" s="15"/>
      <c r="Q975" s="202">
        <f t="shared" si="1"/>
        <v>0</v>
      </c>
      <c r="R975" s="202"/>
      <c r="S975" s="202"/>
    </row>
    <row r="976" spans="1:20" x14ac:dyDescent="0.25">
      <c r="A976" t="s">
        <v>3814</v>
      </c>
      <c r="H976" s="15">
        <v>5</v>
      </c>
      <c r="I976" s="188">
        <v>35</v>
      </c>
      <c r="J976" s="198">
        <f>SUM('All Availability'!AF214)</f>
        <v>0</v>
      </c>
      <c r="K976" s="15"/>
      <c r="L976" s="15">
        <f t="shared" si="0"/>
        <v>0</v>
      </c>
      <c r="M976" s="187"/>
      <c r="N976" s="187"/>
      <c r="O976" s="187"/>
      <c r="P976" s="15"/>
      <c r="Q976" s="202">
        <f t="shared" si="1"/>
        <v>0</v>
      </c>
      <c r="R976" s="202"/>
      <c r="S976" s="202"/>
    </row>
    <row r="977" spans="1:19" x14ac:dyDescent="0.25">
      <c r="A977" t="s">
        <v>3815</v>
      </c>
      <c r="H977" s="15">
        <v>6</v>
      </c>
      <c r="I977" s="188">
        <v>42</v>
      </c>
      <c r="J977" s="198">
        <f>SUM('All Availability'!AF226)</f>
        <v>0</v>
      </c>
      <c r="K977" s="15"/>
      <c r="L977" s="15">
        <f t="shared" si="0"/>
        <v>0</v>
      </c>
      <c r="M977" s="187"/>
      <c r="N977" s="187"/>
      <c r="O977" s="187"/>
      <c r="P977" s="15"/>
      <c r="Q977" s="202">
        <f t="shared" si="1"/>
        <v>0</v>
      </c>
      <c r="R977" s="202"/>
      <c r="S977" s="202"/>
    </row>
    <row r="978" spans="1:19" x14ac:dyDescent="0.25">
      <c r="A978" t="s">
        <v>3816</v>
      </c>
      <c r="H978" s="15">
        <v>6</v>
      </c>
      <c r="I978" s="188">
        <v>42</v>
      </c>
      <c r="J978" s="198">
        <f>SUM('All Availability'!J251)</f>
        <v>0</v>
      </c>
      <c r="K978" s="15"/>
      <c r="L978" s="15">
        <f t="shared" si="0"/>
        <v>0</v>
      </c>
      <c r="M978" s="187"/>
      <c r="N978" s="187"/>
      <c r="O978" s="187"/>
      <c r="P978" s="15"/>
      <c r="Q978" s="202">
        <f t="shared" si="1"/>
        <v>0</v>
      </c>
      <c r="R978" s="202"/>
      <c r="S978" s="202"/>
    </row>
    <row r="979" spans="1:19" x14ac:dyDescent="0.25">
      <c r="A979" t="s">
        <v>3817</v>
      </c>
      <c r="H979" s="15">
        <v>6</v>
      </c>
      <c r="I979" s="188">
        <v>42</v>
      </c>
      <c r="J979" s="198">
        <f>SUM('All Availability'!J263)</f>
        <v>0</v>
      </c>
      <c r="K979" s="15"/>
      <c r="L979" s="15">
        <f t="shared" si="0"/>
        <v>0</v>
      </c>
      <c r="M979" s="187"/>
      <c r="N979" s="187"/>
      <c r="O979" s="187"/>
      <c r="P979" s="15"/>
      <c r="Q979" s="202">
        <f t="shared" si="1"/>
        <v>0</v>
      </c>
      <c r="R979" s="202"/>
      <c r="S979" s="202"/>
    </row>
    <row r="980" spans="1:19" x14ac:dyDescent="0.25">
      <c r="A980" t="s">
        <v>3818</v>
      </c>
      <c r="H980" s="15">
        <v>6</v>
      </c>
      <c r="I980" s="188">
        <v>42</v>
      </c>
      <c r="J980" s="198">
        <f>SUM('All Availability'!AF245)</f>
        <v>0</v>
      </c>
      <c r="K980" s="15"/>
      <c r="L980" s="15">
        <f t="shared" si="0"/>
        <v>0</v>
      </c>
      <c r="M980" s="187"/>
      <c r="N980" s="187"/>
      <c r="O980" s="187"/>
      <c r="P980" s="15"/>
      <c r="Q980" s="202">
        <f t="shared" si="1"/>
        <v>0</v>
      </c>
      <c r="R980" s="202"/>
      <c r="S980" s="202"/>
    </row>
    <row r="981" spans="1:19" x14ac:dyDescent="0.25">
      <c r="A981" t="s">
        <v>3819</v>
      </c>
      <c r="H981" s="15">
        <v>6</v>
      </c>
      <c r="I981" s="188">
        <v>42</v>
      </c>
      <c r="J981" s="198">
        <f>SUM('All Availability'!AF383)</f>
        <v>0</v>
      </c>
      <c r="K981" s="15"/>
      <c r="L981" s="15">
        <f t="shared" si="0"/>
        <v>0</v>
      </c>
      <c r="M981" s="187"/>
      <c r="N981" s="187"/>
      <c r="O981" s="187"/>
      <c r="P981" s="15"/>
      <c r="Q981" s="202">
        <f t="shared" si="1"/>
        <v>0</v>
      </c>
      <c r="R981" s="202"/>
      <c r="S981" s="202"/>
    </row>
    <row r="982" spans="1:19" x14ac:dyDescent="0.25">
      <c r="A982" t="s">
        <v>3820</v>
      </c>
      <c r="H982" s="15">
        <v>4</v>
      </c>
      <c r="I982" s="188">
        <v>16</v>
      </c>
      <c r="J982" s="198">
        <f>SUM('All Availability'!AF455)</f>
        <v>0</v>
      </c>
      <c r="K982" s="15"/>
      <c r="L982" s="15">
        <f t="shared" si="0"/>
        <v>0</v>
      </c>
      <c r="M982" s="187"/>
      <c r="N982" s="187"/>
      <c r="O982" s="187"/>
      <c r="P982" s="15"/>
      <c r="Q982" s="202">
        <f t="shared" si="1"/>
        <v>0</v>
      </c>
      <c r="R982" s="202"/>
      <c r="S982" s="202"/>
    </row>
    <row r="983" spans="1:19" x14ac:dyDescent="0.25">
      <c r="A983" t="s">
        <v>3821</v>
      </c>
      <c r="H983" s="15">
        <v>4</v>
      </c>
      <c r="I983" s="188">
        <v>16</v>
      </c>
      <c r="J983" s="198">
        <f>SUM('All Availability'!J545)</f>
        <v>0</v>
      </c>
      <c r="K983" s="15"/>
      <c r="L983" s="15">
        <f t="shared" si="0"/>
        <v>0</v>
      </c>
      <c r="M983" s="187"/>
      <c r="N983" s="187"/>
      <c r="O983" s="187"/>
      <c r="P983" s="15"/>
      <c r="Q983" s="202">
        <f t="shared" si="1"/>
        <v>0</v>
      </c>
      <c r="R983" s="202"/>
      <c r="S983" s="202"/>
    </row>
    <row r="984" spans="1:19" x14ac:dyDescent="0.25">
      <c r="A984" t="s">
        <v>3822</v>
      </c>
      <c r="H984" s="15">
        <v>4</v>
      </c>
      <c r="I984" s="188">
        <v>20</v>
      </c>
      <c r="J984" s="198">
        <f>SUM('All Availability'!J552)</f>
        <v>0</v>
      </c>
      <c r="K984" s="15"/>
      <c r="L984" s="15">
        <f t="shared" si="0"/>
        <v>0</v>
      </c>
      <c r="M984" s="187"/>
      <c r="N984" s="187"/>
      <c r="O984" s="187"/>
      <c r="P984" s="15"/>
      <c r="Q984" s="202">
        <f t="shared" si="1"/>
        <v>0</v>
      </c>
      <c r="R984" s="202"/>
      <c r="S984" s="202"/>
    </row>
    <row r="985" spans="1:19" x14ac:dyDescent="0.25">
      <c r="A985" t="s">
        <v>3823</v>
      </c>
      <c r="H985" s="15">
        <v>4</v>
      </c>
      <c r="I985" s="188">
        <v>16</v>
      </c>
      <c r="J985" s="198">
        <f>SUM('All Availability'!U538)</f>
        <v>0</v>
      </c>
      <c r="K985" s="15"/>
      <c r="L985" s="15">
        <f t="shared" si="0"/>
        <v>0</v>
      </c>
      <c r="M985" s="187"/>
      <c r="N985" s="187"/>
      <c r="O985" s="187"/>
      <c r="P985" s="15"/>
      <c r="Q985" s="202">
        <f t="shared" si="1"/>
        <v>0</v>
      </c>
      <c r="R985" s="202"/>
      <c r="S985" s="202"/>
    </row>
    <row r="986" spans="1:19" x14ac:dyDescent="0.25">
      <c r="A986" t="s">
        <v>3824</v>
      </c>
      <c r="H986" s="15">
        <v>4</v>
      </c>
      <c r="I986" s="188">
        <v>16</v>
      </c>
      <c r="J986" s="198">
        <f>SUM('All Availability'!U549)</f>
        <v>0</v>
      </c>
      <c r="K986" s="15"/>
      <c r="L986" s="15">
        <f t="shared" si="0"/>
        <v>0</v>
      </c>
      <c r="M986" s="187"/>
      <c r="N986" s="187"/>
      <c r="O986" s="187"/>
      <c r="P986" s="15"/>
      <c r="Q986" s="202">
        <f t="shared" si="1"/>
        <v>0</v>
      </c>
      <c r="R986" s="202"/>
      <c r="S986" s="202"/>
    </row>
    <row r="987" spans="1:19" x14ac:dyDescent="0.25">
      <c r="A987" t="s">
        <v>3825</v>
      </c>
      <c r="H987" s="15">
        <v>4</v>
      </c>
      <c r="I987" s="188">
        <v>20</v>
      </c>
      <c r="J987" s="198">
        <f>SUM('All Availability'!AF555)</f>
        <v>0</v>
      </c>
      <c r="K987" s="15"/>
      <c r="L987" s="15">
        <f t="shared" si="0"/>
        <v>0</v>
      </c>
      <c r="M987" s="187"/>
      <c r="N987" s="187"/>
      <c r="O987" s="187"/>
      <c r="P987" s="15"/>
      <c r="Q987" s="202">
        <f t="shared" si="1"/>
        <v>0</v>
      </c>
      <c r="R987" s="202"/>
      <c r="S987" s="202"/>
    </row>
    <row r="988" spans="1:19" x14ac:dyDescent="0.25">
      <c r="A988" t="s">
        <v>3826</v>
      </c>
      <c r="H988" s="15">
        <v>4</v>
      </c>
      <c r="I988" s="188">
        <v>16</v>
      </c>
      <c r="J988" s="198">
        <f>SUM('All Availability'!U630)</f>
        <v>0</v>
      </c>
      <c r="K988" s="15"/>
      <c r="L988" s="15">
        <f t="shared" si="0"/>
        <v>0</v>
      </c>
      <c r="M988" s="187"/>
      <c r="N988" s="187"/>
      <c r="O988" s="187"/>
      <c r="P988" s="15"/>
      <c r="Q988" s="202">
        <f t="shared" si="1"/>
        <v>0</v>
      </c>
      <c r="R988" s="202"/>
      <c r="S988" s="202"/>
    </row>
    <row r="989" spans="1:19" x14ac:dyDescent="0.25">
      <c r="A989" t="s">
        <v>3827</v>
      </c>
      <c r="H989" s="15">
        <v>4</v>
      </c>
      <c r="I989" s="188">
        <v>16</v>
      </c>
      <c r="J989" s="198">
        <f>SUM('All Availability'!AF622)</f>
        <v>0</v>
      </c>
      <c r="K989" s="15"/>
      <c r="L989" s="15">
        <f t="shared" si="0"/>
        <v>0</v>
      </c>
      <c r="M989" s="187"/>
      <c r="N989" s="187"/>
      <c r="O989" s="187"/>
      <c r="P989" s="15"/>
      <c r="Q989" s="202">
        <f t="shared" si="1"/>
        <v>0</v>
      </c>
      <c r="R989" s="202"/>
      <c r="S989" s="202"/>
    </row>
    <row r="990" spans="1:19" x14ac:dyDescent="0.25">
      <c r="A990" t="s">
        <v>3828</v>
      </c>
      <c r="H990" s="15">
        <v>4</v>
      </c>
      <c r="I990" s="188">
        <v>16</v>
      </c>
      <c r="J990" s="198">
        <f>SUM('All Availability'!AF631)</f>
        <v>0</v>
      </c>
      <c r="K990" s="15"/>
      <c r="L990" s="15">
        <f t="shared" si="0"/>
        <v>0</v>
      </c>
      <c r="M990" s="187"/>
      <c r="N990" s="187"/>
      <c r="O990" s="187"/>
      <c r="P990" s="15"/>
      <c r="Q990" s="202">
        <f t="shared" si="1"/>
        <v>0</v>
      </c>
      <c r="R990" s="202"/>
      <c r="S990" s="202"/>
    </row>
    <row r="991" spans="1:19" x14ac:dyDescent="0.25">
      <c r="A991" t="s">
        <v>3829</v>
      </c>
      <c r="H991" s="15">
        <v>4</v>
      </c>
      <c r="I991" s="188">
        <v>16</v>
      </c>
      <c r="J991" s="198">
        <f>SUM('All Availability'!J645)</f>
        <v>0</v>
      </c>
      <c r="K991" s="15"/>
      <c r="L991" s="15">
        <f t="shared" si="0"/>
        <v>0</v>
      </c>
      <c r="M991" s="187"/>
      <c r="N991" s="187"/>
      <c r="O991" s="187"/>
      <c r="P991" s="15"/>
      <c r="Q991" s="202">
        <f t="shared" si="1"/>
        <v>0</v>
      </c>
      <c r="R991" s="202"/>
      <c r="S991" s="202"/>
    </row>
    <row r="992" spans="1:19" x14ac:dyDescent="0.25">
      <c r="A992" t="s">
        <v>3830</v>
      </c>
      <c r="H992" s="15">
        <v>4</v>
      </c>
      <c r="I992" s="188">
        <v>20</v>
      </c>
      <c r="J992" s="198">
        <f>SUM('All Availability'!J653)</f>
        <v>0</v>
      </c>
      <c r="K992" s="15"/>
      <c r="L992" s="15">
        <f t="shared" si="0"/>
        <v>0</v>
      </c>
      <c r="M992" s="187"/>
      <c r="N992" s="187"/>
      <c r="O992" s="187"/>
      <c r="P992" s="15"/>
      <c r="Q992" s="202">
        <f t="shared" si="1"/>
        <v>0</v>
      </c>
      <c r="R992" s="202"/>
      <c r="S992" s="202"/>
    </row>
    <row r="993" spans="1:20" x14ac:dyDescent="0.25">
      <c r="A993" t="s">
        <v>3831</v>
      </c>
      <c r="H993" s="15">
        <v>4</v>
      </c>
      <c r="I993" s="188">
        <v>20</v>
      </c>
      <c r="J993" s="198">
        <f>SUM('All Availability'!AF669)</f>
        <v>0</v>
      </c>
      <c r="K993" s="15"/>
      <c r="L993" s="15">
        <f t="shared" si="0"/>
        <v>0</v>
      </c>
      <c r="M993" s="187"/>
      <c r="N993" s="187"/>
      <c r="O993" s="187"/>
      <c r="P993" s="15"/>
      <c r="Q993" s="202">
        <f t="shared" si="1"/>
        <v>0</v>
      </c>
      <c r="R993" s="202"/>
      <c r="S993" s="202"/>
    </row>
    <row r="994" spans="1:20" x14ac:dyDescent="0.25">
      <c r="A994" t="s">
        <v>3832</v>
      </c>
      <c r="H994" s="15">
        <v>4</v>
      </c>
      <c r="I994" s="188">
        <v>20</v>
      </c>
      <c r="J994" s="198">
        <f>SUM('All Availability'!J707)</f>
        <v>0</v>
      </c>
      <c r="K994" s="15"/>
      <c r="L994" s="15">
        <f t="shared" si="0"/>
        <v>0</v>
      </c>
      <c r="M994" s="187"/>
      <c r="N994" s="187"/>
      <c r="O994" s="187"/>
      <c r="P994" s="15"/>
      <c r="Q994" s="202">
        <f t="shared" si="1"/>
        <v>0</v>
      </c>
      <c r="R994" s="202"/>
      <c r="S994" s="202"/>
    </row>
    <row r="995" spans="1:20" x14ac:dyDescent="0.25">
      <c r="A995" t="s">
        <v>3833</v>
      </c>
      <c r="H995" s="15">
        <v>6</v>
      </c>
      <c r="I995" s="188">
        <v>42</v>
      </c>
      <c r="J995" s="198">
        <f>SUM('All Availability'!U701)</f>
        <v>0</v>
      </c>
      <c r="K995" s="15"/>
      <c r="L995" s="15">
        <f t="shared" si="0"/>
        <v>0</v>
      </c>
      <c r="M995" s="187"/>
      <c r="N995" s="187"/>
      <c r="O995" s="187"/>
      <c r="P995" s="15"/>
      <c r="Q995" s="202">
        <f t="shared" si="1"/>
        <v>0</v>
      </c>
      <c r="R995" s="202"/>
      <c r="S995" s="202"/>
    </row>
    <row r="996" spans="1:20" x14ac:dyDescent="0.25">
      <c r="A996" t="s">
        <v>3834</v>
      </c>
      <c r="H996" s="15">
        <v>6</v>
      </c>
      <c r="I996" s="188">
        <v>42</v>
      </c>
      <c r="J996" s="198">
        <f>SUM('All Availability'!U745)</f>
        <v>0</v>
      </c>
      <c r="K996" s="15"/>
      <c r="L996" s="15">
        <f t="shared" si="0"/>
        <v>0</v>
      </c>
      <c r="M996" s="187"/>
      <c r="N996" s="187"/>
      <c r="O996" s="187"/>
      <c r="P996" s="15"/>
      <c r="Q996" s="202">
        <f t="shared" si="1"/>
        <v>0</v>
      </c>
      <c r="R996" s="202"/>
      <c r="S996" s="202"/>
    </row>
    <row r="997" spans="1:20" x14ac:dyDescent="0.25">
      <c r="A997" t="s">
        <v>3835</v>
      </c>
      <c r="H997" s="15">
        <v>6</v>
      </c>
      <c r="I997" s="188">
        <v>42</v>
      </c>
      <c r="J997" s="198">
        <f>SUM('All Availability'!AF768)</f>
        <v>0</v>
      </c>
      <c r="K997" s="15"/>
      <c r="L997" s="15">
        <f t="shared" si="0"/>
        <v>0</v>
      </c>
      <c r="M997" s="187"/>
      <c r="N997" s="187"/>
      <c r="O997" s="187"/>
      <c r="P997" s="15"/>
      <c r="Q997" s="202">
        <f t="shared" si="1"/>
        <v>0</v>
      </c>
      <c r="R997" s="202"/>
      <c r="S997" s="202"/>
    </row>
    <row r="998" spans="1:20" x14ac:dyDescent="0.25">
      <c r="A998" t="s">
        <v>3836</v>
      </c>
      <c r="H998" s="15">
        <v>3</v>
      </c>
      <c r="I998" s="188">
        <v>15</v>
      </c>
      <c r="J998" s="198">
        <f>SUM('All Availability'!U817)</f>
        <v>0</v>
      </c>
      <c r="K998" s="15"/>
      <c r="L998" s="15">
        <f t="shared" si="0"/>
        <v>0</v>
      </c>
      <c r="M998" s="187"/>
      <c r="N998" s="187"/>
      <c r="O998" s="187"/>
      <c r="P998" s="15"/>
      <c r="Q998" s="202">
        <f t="shared" si="1"/>
        <v>0</v>
      </c>
      <c r="R998" s="202"/>
      <c r="S998" s="202"/>
    </row>
    <row r="999" spans="1:20" x14ac:dyDescent="0.25">
      <c r="A999" t="s">
        <v>3837</v>
      </c>
      <c r="H999" s="15">
        <v>4</v>
      </c>
      <c r="I999" s="188">
        <v>16</v>
      </c>
      <c r="J999" s="198">
        <f>SUM('All Availability'!U830)</f>
        <v>0</v>
      </c>
      <c r="K999" s="15"/>
      <c r="L999" s="15">
        <f t="shared" si="0"/>
        <v>0</v>
      </c>
      <c r="M999" s="187"/>
      <c r="N999" s="187"/>
      <c r="O999" s="187"/>
      <c r="P999" s="15"/>
      <c r="Q999" s="202">
        <f t="shared" si="1"/>
        <v>0</v>
      </c>
      <c r="R999" s="202"/>
      <c r="S999" s="202"/>
    </row>
    <row r="1000" spans="1:20" x14ac:dyDescent="0.25">
      <c r="A1000" t="s">
        <v>3838</v>
      </c>
      <c r="H1000" s="15">
        <v>8</v>
      </c>
      <c r="I1000" s="188">
        <v>40</v>
      </c>
      <c r="J1000" s="198">
        <f>SUM('All Availability'!AF843)</f>
        <v>0</v>
      </c>
      <c r="K1000" s="15"/>
      <c r="L1000" s="15">
        <f t="shared" si="0"/>
        <v>0</v>
      </c>
      <c r="M1000" s="187"/>
      <c r="N1000" s="187"/>
      <c r="O1000" s="187"/>
      <c r="P1000" s="15"/>
      <c r="Q1000" s="202">
        <f t="shared" si="1"/>
        <v>0</v>
      </c>
      <c r="R1000" s="202"/>
      <c r="S1000" s="202"/>
    </row>
    <row r="1001" spans="1:20" x14ac:dyDescent="0.25">
      <c r="H1001" s="15">
        <v>10</v>
      </c>
      <c r="I1001" s="188">
        <v>40</v>
      </c>
      <c r="J1001" s="198">
        <f>SUM('All Availability'!AF849)</f>
        <v>0</v>
      </c>
      <c r="K1001" s="15"/>
      <c r="L1001" s="15">
        <f t="shared" si="0"/>
        <v>0</v>
      </c>
      <c r="M1001" s="187"/>
      <c r="N1001" s="187"/>
      <c r="O1001" s="187"/>
      <c r="P1001" s="15"/>
      <c r="Q1001" s="202">
        <f t="shared" si="1"/>
        <v>0</v>
      </c>
      <c r="R1001" s="202"/>
      <c r="S1001" s="202"/>
    </row>
    <row r="1002" spans="1:20" x14ac:dyDescent="0.25">
      <c r="A1002" t="s">
        <v>3839</v>
      </c>
      <c r="H1002" s="15">
        <v>6</v>
      </c>
      <c r="I1002" s="188">
        <v>42</v>
      </c>
      <c r="J1002" s="198">
        <f>SUM('All Availability'!AF942)</f>
        <v>0</v>
      </c>
      <c r="K1002" s="15"/>
      <c r="L1002" s="15">
        <f t="shared" si="0"/>
        <v>0</v>
      </c>
      <c r="M1002" s="187"/>
      <c r="N1002" s="187"/>
      <c r="O1002" s="187"/>
      <c r="P1002" s="15"/>
      <c r="Q1002" s="202">
        <f t="shared" si="1"/>
        <v>0</v>
      </c>
      <c r="R1002" s="202"/>
      <c r="S1002" s="202"/>
    </row>
    <row r="1003" spans="1:20" x14ac:dyDescent="0.25">
      <c r="A1003" s="189" t="s">
        <v>3840</v>
      </c>
      <c r="B1003" s="189"/>
      <c r="C1003" s="190"/>
      <c r="D1003" s="190"/>
      <c r="E1003" s="190"/>
      <c r="F1003" s="191"/>
      <c r="G1003" s="191"/>
      <c r="H1003" s="141"/>
      <c r="I1003" s="200"/>
      <c r="J1003" s="201">
        <f>SUM(J964:J1002)</f>
        <v>0</v>
      </c>
      <c r="K1003" s="141"/>
      <c r="L1003" s="141">
        <f>SUM(L964:L1002)</f>
        <v>0</v>
      </c>
      <c r="M1003" s="192"/>
      <c r="N1003" s="192"/>
      <c r="O1003" s="192"/>
      <c r="P1003" s="141"/>
      <c r="Q1003" s="203">
        <f>SUM(Q964:S1002)</f>
        <v>0</v>
      </c>
      <c r="R1003" s="202"/>
      <c r="S1003" s="202"/>
      <c r="T1003" s="199"/>
    </row>
  </sheetData>
  <mergeCells count="154">
    <mergeCell ref="A40:AC40"/>
    <mergeCell ref="A24:AC24"/>
    <mergeCell ref="F21:Q21"/>
    <mergeCell ref="A1:K2"/>
    <mergeCell ref="A12:Q12"/>
    <mergeCell ref="F13:Q13"/>
    <mergeCell ref="A14:Q14"/>
    <mergeCell ref="W10:AF10"/>
    <mergeCell ref="W4:AF8"/>
    <mergeCell ref="W11:AF11"/>
    <mergeCell ref="W12:AF12"/>
    <mergeCell ref="F5:Q5"/>
    <mergeCell ref="A6:Q6"/>
    <mergeCell ref="F7:Q7"/>
    <mergeCell ref="A8:Q8"/>
    <mergeCell ref="F9:Q9"/>
    <mergeCell ref="F11:Q11"/>
    <mergeCell ref="A10:R10"/>
    <mergeCell ref="A22:Q22"/>
    <mergeCell ref="F23:Q23"/>
    <mergeCell ref="F15:Q15"/>
    <mergeCell ref="F17:Q17"/>
    <mergeCell ref="A16:Q16"/>
    <mergeCell ref="A18:Q18"/>
    <mergeCell ref="F19:Q19"/>
    <mergeCell ref="A20:Q20"/>
    <mergeCell ref="A78:AF78"/>
    <mergeCell ref="A79:AF79"/>
    <mergeCell ref="A43:J43"/>
    <mergeCell ref="A68:J68"/>
    <mergeCell ref="L63:U63"/>
    <mergeCell ref="A118:AF118"/>
    <mergeCell ref="A119:AF119"/>
    <mergeCell ref="A83:J83"/>
    <mergeCell ref="A107:J107"/>
    <mergeCell ref="A111:J111"/>
    <mergeCell ref="L85:U85"/>
    <mergeCell ref="L90:U90"/>
    <mergeCell ref="L95:U95"/>
    <mergeCell ref="L108:U108"/>
    <mergeCell ref="W104:AF104"/>
    <mergeCell ref="W116:AF116"/>
    <mergeCell ref="A158:AF158"/>
    <mergeCell ref="A159:AF159"/>
    <mergeCell ref="A149:J149"/>
    <mergeCell ref="A198:AF198"/>
    <mergeCell ref="A199:AF199"/>
    <mergeCell ref="W174:AF174"/>
    <mergeCell ref="A238:AF238"/>
    <mergeCell ref="A239:AF239"/>
    <mergeCell ref="W215:AF215"/>
    <mergeCell ref="W227:AF227"/>
    <mergeCell ref="A278:AF278"/>
    <mergeCell ref="A279:AF279"/>
    <mergeCell ref="A252:J252"/>
    <mergeCell ref="A264:J264"/>
    <mergeCell ref="W246:AF246"/>
    <mergeCell ref="A318:AF318"/>
    <mergeCell ref="A319:AF319"/>
    <mergeCell ref="A358:AF358"/>
    <mergeCell ref="A359:AF359"/>
    <mergeCell ref="A398:AF398"/>
    <mergeCell ref="A399:AF399"/>
    <mergeCell ref="W384:AF384"/>
    <mergeCell ref="A438:AF438"/>
    <mergeCell ref="A439:AF439"/>
    <mergeCell ref="A478:AF478"/>
    <mergeCell ref="A479:AF479"/>
    <mergeCell ref="W456:AF456"/>
    <mergeCell ref="A518:AF518"/>
    <mergeCell ref="A519:AF519"/>
    <mergeCell ref="A558:AF558"/>
    <mergeCell ref="A559:AF559"/>
    <mergeCell ref="A546:J546"/>
    <mergeCell ref="A553:J553"/>
    <mergeCell ref="L539:U539"/>
    <mergeCell ref="L550:U550"/>
    <mergeCell ref="W556:AF556"/>
    <mergeCell ref="A598:AF598"/>
    <mergeCell ref="A599:AF599"/>
    <mergeCell ref="A638:AF638"/>
    <mergeCell ref="A639:AF639"/>
    <mergeCell ref="L631:U631"/>
    <mergeCell ref="W623:AF623"/>
    <mergeCell ref="W632:AF632"/>
    <mergeCell ref="A678:AF678"/>
    <mergeCell ref="A679:AF679"/>
    <mergeCell ref="A646:J646"/>
    <mergeCell ref="A654:J654"/>
    <mergeCell ref="W670:AF670"/>
    <mergeCell ref="A718:AF718"/>
    <mergeCell ref="A719:AF719"/>
    <mergeCell ref="A708:J708"/>
    <mergeCell ref="L702:U702"/>
    <mergeCell ref="A758:AF758"/>
    <mergeCell ref="A759:AF759"/>
    <mergeCell ref="L746:U746"/>
    <mergeCell ref="A798:AF798"/>
    <mergeCell ref="A799:AF799"/>
    <mergeCell ref="W769:AF769"/>
    <mergeCell ref="A838:AF838"/>
    <mergeCell ref="A839:AF839"/>
    <mergeCell ref="L818:U818"/>
    <mergeCell ref="L831:U831"/>
    <mergeCell ref="A878:AF878"/>
    <mergeCell ref="A879:AF879"/>
    <mergeCell ref="W844:AF844"/>
    <mergeCell ref="W850:AF850"/>
    <mergeCell ref="A918:AF918"/>
    <mergeCell ref="A919:AF919"/>
    <mergeCell ref="A958:AF958"/>
    <mergeCell ref="A959:AF959"/>
    <mergeCell ref="A961:S961"/>
    <mergeCell ref="Q963:S963"/>
    <mergeCell ref="Q964:S964"/>
    <mergeCell ref="Q965:S965"/>
    <mergeCell ref="Q966:S966"/>
    <mergeCell ref="Q967:S967"/>
    <mergeCell ref="Q968:S968"/>
    <mergeCell ref="Q969:S969"/>
    <mergeCell ref="Q970:S970"/>
    <mergeCell ref="Q971:S971"/>
    <mergeCell ref="Q972:S972"/>
    <mergeCell ref="Q973:S973"/>
    <mergeCell ref="Q974:S974"/>
    <mergeCell ref="Q975:S975"/>
    <mergeCell ref="Q976:S976"/>
    <mergeCell ref="Q977:S977"/>
    <mergeCell ref="Q978:S978"/>
    <mergeCell ref="Q979:S979"/>
    <mergeCell ref="Q980:S980"/>
    <mergeCell ref="Q981:S981"/>
    <mergeCell ref="Q982:S982"/>
    <mergeCell ref="Q983:S983"/>
    <mergeCell ref="Q984:S984"/>
    <mergeCell ref="Q985:S985"/>
    <mergeCell ref="Q986:S986"/>
    <mergeCell ref="Q987:S987"/>
    <mergeCell ref="Q988:S988"/>
    <mergeCell ref="Q989:S989"/>
    <mergeCell ref="Q990:S990"/>
    <mergeCell ref="Q991:S991"/>
    <mergeCell ref="Q992:S992"/>
    <mergeCell ref="Q993:S993"/>
    <mergeCell ref="Q994:S994"/>
    <mergeCell ref="Q995:S995"/>
    <mergeCell ref="Q1002:S1002"/>
    <mergeCell ref="Q1003:S1003"/>
    <mergeCell ref="Q996:S996"/>
    <mergeCell ref="Q997:S997"/>
    <mergeCell ref="Q998:S998"/>
    <mergeCell ref="Q999:S999"/>
    <mergeCell ref="Q1000:S1000"/>
    <mergeCell ref="Q1001:S1001"/>
  </mergeCells>
  <pageMargins left="0.5" right="0.5" top="0.5" bottom="0.25" header="0.3" footer="0.3"/>
  <pageSetup scale="94" fitToHeight="0" orientation="landscape" horizontalDpi="300" verticalDpi="300" r:id="rId1"/>
  <rowBreaks count="23" manualBreakCount="23">
    <brk id="40" max="16383" man="1"/>
    <brk id="80" max="16383" man="1"/>
    <brk id="120" max="16383" man="1"/>
    <brk id="160" max="16383" man="1"/>
    <brk id="200" max="16383" man="1"/>
    <brk id="240" max="16383" man="1"/>
    <brk id="280" max="16383" man="1"/>
    <brk id="320" max="16383" man="1"/>
    <brk id="360" max="16383" man="1"/>
    <brk id="400" max="16383" man="1"/>
    <brk id="440" max="16383" man="1"/>
    <brk id="480" max="16383" man="1"/>
    <brk id="520" max="16383" man="1"/>
    <brk id="560" max="16383" man="1"/>
    <brk id="600" max="16383" man="1"/>
    <brk id="640" max="16383" man="1"/>
    <brk id="680" max="16383" man="1"/>
    <brk id="720" max="16383" man="1"/>
    <brk id="760" max="16383" man="1"/>
    <brk id="800" max="16383" man="1"/>
    <brk id="840" max="16383" man="1"/>
    <brk id="880" max="16383" man="1"/>
    <brk id="920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F5D531-EE8A-4254-A612-16B748978B23}">
  <sheetPr codeName="Sheet2">
    <pageSetUpPr fitToPage="1"/>
  </sheetPr>
  <dimension ref="A1:IV516"/>
  <sheetViews>
    <sheetView workbookViewId="0">
      <selection activeCell="O13" sqref="O13"/>
    </sheetView>
  </sheetViews>
  <sheetFormatPr defaultRowHeight="15" x14ac:dyDescent="0.25"/>
  <cols>
    <col min="1" max="1" width="27.7109375" style="13" customWidth="1"/>
    <col min="2" max="3" width="27.7109375" hidden="1" customWidth="1"/>
    <col min="4" max="4" width="3.28515625" style="48" hidden="1" customWidth="1"/>
    <col min="5" max="5" width="5.7109375" style="13" hidden="1" customWidth="1"/>
    <col min="6" max="7" width="3.28515625" style="13" customWidth="1"/>
    <col min="8" max="8" width="5.7109375" style="13" customWidth="1"/>
    <col min="9" max="9" width="6.28515625" customWidth="1"/>
    <col min="10" max="10" width="0.140625" customWidth="1"/>
    <col min="11" max="11" width="12" style="48" bestFit="1" customWidth="1"/>
    <col min="12" max="13" width="2.7109375" style="51" customWidth="1"/>
    <col min="14" max="14" width="0.42578125" customWidth="1"/>
    <col min="15" max="15" width="10.7109375" style="15" customWidth="1"/>
    <col min="16" max="17" width="27.7109375" style="15" hidden="1" customWidth="1"/>
    <col min="18" max="18" width="10.7109375" style="15" customWidth="1"/>
    <col min="19" max="19" width="10.7109375" style="55" customWidth="1"/>
    <col min="20" max="20" width="6.28515625" style="1" customWidth="1"/>
  </cols>
  <sheetData>
    <row r="1" spans="1:20" s="10" customFormat="1" ht="14.45" customHeight="1" x14ac:dyDescent="0.25">
      <c r="A1" s="245" t="s">
        <v>28</v>
      </c>
      <c r="B1" s="245"/>
      <c r="C1" s="245"/>
      <c r="D1" s="245"/>
      <c r="E1" s="245"/>
      <c r="F1" s="245"/>
      <c r="G1" s="245"/>
      <c r="H1" s="245"/>
      <c r="I1" s="245"/>
      <c r="J1" s="245"/>
      <c r="K1" s="245"/>
      <c r="L1" s="18"/>
      <c r="M1" s="65"/>
      <c r="N1" s="65"/>
      <c r="O1" s="65"/>
      <c r="P1" s="19"/>
      <c r="Q1" s="19"/>
      <c r="R1" s="19"/>
      <c r="S1" s="19"/>
      <c r="T1" s="106"/>
    </row>
    <row r="2" spans="1:20" s="10" customFormat="1" ht="14.45" customHeight="1" x14ac:dyDescent="0.25">
      <c r="A2" s="245"/>
      <c r="B2" s="245"/>
      <c r="C2" s="245"/>
      <c r="D2" s="245"/>
      <c r="E2" s="245"/>
      <c r="F2" s="245"/>
      <c r="G2" s="245"/>
      <c r="H2" s="245"/>
      <c r="I2" s="245"/>
      <c r="J2" s="245"/>
      <c r="K2" s="245"/>
      <c r="L2" s="18"/>
      <c r="M2" s="65"/>
      <c r="N2" s="65"/>
      <c r="O2" s="65"/>
      <c r="P2" s="19"/>
      <c r="Q2" s="19"/>
      <c r="R2" s="19"/>
      <c r="S2" s="19"/>
      <c r="T2" s="106"/>
    </row>
    <row r="3" spans="1:20" s="10" customFormat="1" ht="14.45" customHeight="1" x14ac:dyDescent="0.25">
      <c r="A3" s="245"/>
      <c r="B3" s="245"/>
      <c r="C3" s="245"/>
      <c r="D3" s="245"/>
      <c r="E3" s="245"/>
      <c r="F3" s="245"/>
      <c r="G3" s="245"/>
      <c r="H3" s="245"/>
      <c r="I3" s="245"/>
      <c r="J3" s="245"/>
      <c r="K3" s="245"/>
      <c r="L3" s="18"/>
      <c r="M3" s="65"/>
      <c r="N3" s="65"/>
      <c r="O3" s="65"/>
      <c r="P3" s="19"/>
      <c r="Q3" s="19"/>
      <c r="R3" s="19"/>
      <c r="S3" s="19"/>
      <c r="T3" s="106"/>
    </row>
    <row r="4" spans="1:20" s="10" customFormat="1" ht="14.45" customHeight="1" x14ac:dyDescent="0.25">
      <c r="A4" s="23" t="s">
        <v>14</v>
      </c>
      <c r="B4" s="24"/>
      <c r="C4" s="68"/>
      <c r="D4" s="68"/>
      <c r="E4" s="68"/>
      <c r="F4" s="246"/>
      <c r="G4" s="246"/>
      <c r="H4" s="247"/>
      <c r="I4" s="247"/>
      <c r="J4" s="247"/>
      <c r="K4" s="248"/>
      <c r="L4" s="112"/>
      <c r="M4" s="110"/>
      <c r="N4" s="110"/>
      <c r="O4" s="110"/>
      <c r="P4" s="110"/>
      <c r="Q4" s="110"/>
      <c r="R4" s="110"/>
      <c r="S4" s="110"/>
      <c r="T4" s="107"/>
    </row>
    <row r="5" spans="1:20" s="10" customFormat="1" ht="14.45" customHeight="1" x14ac:dyDescent="0.25">
      <c r="A5" s="26" t="s">
        <v>15</v>
      </c>
      <c r="B5" s="27"/>
      <c r="C5" s="69"/>
      <c r="D5" s="69"/>
      <c r="E5" s="69"/>
      <c r="F5" s="249"/>
      <c r="G5" s="249"/>
      <c r="H5" s="249"/>
      <c r="I5" s="249"/>
      <c r="J5" s="249"/>
      <c r="K5" s="250"/>
      <c r="L5" s="114"/>
      <c r="M5" s="110"/>
      <c r="N5" s="110"/>
      <c r="O5" s="110"/>
      <c r="P5" s="110"/>
      <c r="Q5" s="110"/>
      <c r="R5" s="110"/>
      <c r="S5" s="110"/>
      <c r="T5" s="107"/>
    </row>
    <row r="6" spans="1:20" s="10" customFormat="1" ht="14.45" customHeight="1" x14ac:dyDescent="0.25">
      <c r="A6" s="26" t="s">
        <v>16</v>
      </c>
      <c r="B6" s="27"/>
      <c r="C6" s="69"/>
      <c r="D6" s="69"/>
      <c r="E6" s="69"/>
      <c r="F6" s="249"/>
      <c r="G6" s="249"/>
      <c r="H6" s="249"/>
      <c r="I6" s="249"/>
      <c r="J6" s="249"/>
      <c r="K6" s="250"/>
      <c r="L6" s="114"/>
      <c r="M6" s="110"/>
      <c r="N6" s="110"/>
      <c r="O6" s="110"/>
      <c r="P6" s="110"/>
      <c r="Q6" s="110"/>
      <c r="R6" s="110"/>
      <c r="S6" s="110"/>
      <c r="T6" s="107"/>
    </row>
    <row r="7" spans="1:20" s="10" customFormat="1" ht="14.45" customHeight="1" x14ac:dyDescent="0.25">
      <c r="A7" s="26" t="s">
        <v>17</v>
      </c>
      <c r="B7" s="27"/>
      <c r="C7" s="69"/>
      <c r="D7" s="69"/>
      <c r="E7" s="69"/>
      <c r="F7" s="232"/>
      <c r="G7" s="232"/>
      <c r="H7" s="232"/>
      <c r="I7" s="232"/>
      <c r="J7" s="232"/>
      <c r="K7" s="233"/>
      <c r="L7" s="112"/>
      <c r="M7" s="110"/>
      <c r="N7" s="110"/>
      <c r="O7" s="110"/>
      <c r="P7" s="110"/>
      <c r="Q7" s="110"/>
      <c r="R7" s="110"/>
      <c r="S7" s="110"/>
      <c r="T7" s="107"/>
    </row>
    <row r="8" spans="1:20" s="10" customFormat="1" ht="14.45" customHeight="1" x14ac:dyDescent="0.25">
      <c r="A8" s="26" t="s">
        <v>18</v>
      </c>
      <c r="B8" s="27"/>
      <c r="C8" s="69"/>
      <c r="D8" s="69"/>
      <c r="E8" s="69"/>
      <c r="F8" s="232"/>
      <c r="G8" s="232"/>
      <c r="H8" s="232"/>
      <c r="I8" s="232"/>
      <c r="J8" s="232"/>
      <c r="K8" s="233"/>
      <c r="L8" s="112"/>
      <c r="M8" s="110"/>
      <c r="N8" s="110"/>
      <c r="O8" s="110"/>
      <c r="P8" s="110"/>
      <c r="Q8" s="110"/>
      <c r="R8" s="110"/>
      <c r="S8" s="110"/>
      <c r="T8" s="107"/>
    </row>
    <row r="9" spans="1:20" s="10" customFormat="1" ht="14.45" customHeight="1" x14ac:dyDescent="0.25">
      <c r="A9" s="26" t="s">
        <v>19</v>
      </c>
      <c r="B9" s="27"/>
      <c r="C9" s="69"/>
      <c r="D9" s="69"/>
      <c r="E9" s="69"/>
      <c r="F9" s="232"/>
      <c r="G9" s="232"/>
      <c r="H9" s="232"/>
      <c r="I9" s="232"/>
      <c r="J9" s="232"/>
      <c r="K9" s="233"/>
      <c r="L9" s="112"/>
      <c r="M9" s="110"/>
      <c r="N9" s="110"/>
      <c r="O9" s="110"/>
      <c r="P9" s="110"/>
      <c r="Q9" s="110"/>
      <c r="R9" s="110"/>
      <c r="S9" s="110"/>
      <c r="T9" s="107"/>
    </row>
    <row r="10" spans="1:20" s="10" customFormat="1" ht="14.45" customHeight="1" x14ac:dyDescent="0.25">
      <c r="A10" s="26" t="s">
        <v>20</v>
      </c>
      <c r="B10" s="27"/>
      <c r="C10" s="69"/>
      <c r="D10" s="69"/>
      <c r="E10" s="69"/>
      <c r="F10" s="232"/>
      <c r="G10" s="232"/>
      <c r="H10" s="232"/>
      <c r="I10" s="232"/>
      <c r="J10" s="232"/>
      <c r="K10" s="233"/>
      <c r="L10" s="112"/>
      <c r="M10" s="110"/>
      <c r="N10" s="110"/>
      <c r="O10" s="110"/>
      <c r="P10" s="110"/>
      <c r="Q10" s="110"/>
      <c r="R10" s="110"/>
      <c r="S10" s="110"/>
      <c r="T10" s="107"/>
    </row>
    <row r="11" spans="1:20" s="10" customFormat="1" ht="14.45" customHeight="1" x14ac:dyDescent="0.25">
      <c r="A11" s="26" t="s">
        <v>21</v>
      </c>
      <c r="B11" s="27"/>
      <c r="C11" s="69"/>
      <c r="D11" s="69"/>
      <c r="E11" s="69"/>
      <c r="F11" s="232"/>
      <c r="G11" s="232"/>
      <c r="H11" s="232"/>
      <c r="I11" s="232"/>
      <c r="J11" s="232"/>
      <c r="K11" s="233"/>
      <c r="L11" s="112"/>
      <c r="M11" s="110"/>
      <c r="N11" s="110"/>
      <c r="O11" s="110"/>
      <c r="P11" s="110"/>
      <c r="Q11" s="110"/>
      <c r="R11" s="110"/>
      <c r="S11" s="110"/>
      <c r="T11" s="107"/>
    </row>
    <row r="12" spans="1:20" s="10" customFormat="1" ht="14.45" customHeight="1" x14ac:dyDescent="0.25">
      <c r="A12" s="26" t="s">
        <v>22</v>
      </c>
      <c r="B12" s="27"/>
      <c r="C12" s="69"/>
      <c r="D12" s="69"/>
      <c r="E12" s="69"/>
      <c r="F12" s="232"/>
      <c r="G12" s="232"/>
      <c r="H12" s="232"/>
      <c r="I12" s="232"/>
      <c r="J12" s="232"/>
      <c r="K12" s="233"/>
      <c r="L12" s="112"/>
      <c r="M12" s="110"/>
      <c r="N12" s="110"/>
      <c r="O12" s="110"/>
      <c r="P12" s="110"/>
      <c r="Q12" s="110"/>
      <c r="R12" s="110"/>
      <c r="S12" s="110"/>
      <c r="T12" s="106"/>
    </row>
    <row r="13" spans="1:20" s="10" customFormat="1" ht="14.45" customHeight="1" x14ac:dyDescent="0.25">
      <c r="A13" s="26" t="s">
        <v>23</v>
      </c>
      <c r="B13" s="27"/>
      <c r="C13" s="69"/>
      <c r="D13" s="69"/>
      <c r="E13" s="69"/>
      <c r="F13" s="232"/>
      <c r="G13" s="232"/>
      <c r="H13" s="232"/>
      <c r="I13" s="232"/>
      <c r="J13" s="232"/>
      <c r="K13" s="233"/>
      <c r="L13" s="112"/>
      <c r="M13" s="110"/>
      <c r="N13" s="110"/>
      <c r="O13" s="110"/>
      <c r="P13" s="111"/>
      <c r="Q13" s="111"/>
      <c r="R13" s="111"/>
      <c r="S13" s="111"/>
      <c r="T13" s="108"/>
    </row>
    <row r="14" spans="1:20" s="10" customFormat="1" ht="14.45" customHeight="1" x14ac:dyDescent="0.25">
      <c r="A14" s="26" t="s">
        <v>24</v>
      </c>
      <c r="B14" s="27"/>
      <c r="C14" s="70"/>
      <c r="D14" s="70"/>
      <c r="E14" s="69"/>
      <c r="F14" s="232"/>
      <c r="G14" s="232"/>
      <c r="H14" s="232"/>
      <c r="I14" s="232"/>
      <c r="J14" s="232"/>
      <c r="K14" s="233"/>
      <c r="L14" s="112"/>
      <c r="M14" s="113"/>
      <c r="N14" s="113"/>
      <c r="O14" s="113"/>
      <c r="P14" s="117"/>
      <c r="Q14" s="117"/>
      <c r="R14" s="117"/>
      <c r="S14" s="117"/>
      <c r="T14" s="108"/>
    </row>
    <row r="15" spans="1:20" s="10" customFormat="1" ht="14.45" customHeight="1" x14ac:dyDescent="0.25">
      <c r="A15" s="26" t="s">
        <v>25</v>
      </c>
      <c r="B15" s="27"/>
      <c r="C15" s="69"/>
      <c r="D15" s="69"/>
      <c r="E15" s="69"/>
      <c r="F15" s="232"/>
      <c r="G15" s="232"/>
      <c r="H15" s="232"/>
      <c r="I15" s="232"/>
      <c r="J15" s="232"/>
      <c r="K15" s="233"/>
      <c r="L15" s="112"/>
      <c r="M15" s="113"/>
      <c r="N15" s="113"/>
      <c r="O15" s="113"/>
      <c r="P15" s="117"/>
      <c r="Q15" s="117"/>
      <c r="R15" s="117"/>
      <c r="S15" s="117"/>
      <c r="T15" s="108"/>
    </row>
    <row r="16" spans="1:20" s="10" customFormat="1" ht="14.45" customHeight="1" x14ac:dyDescent="0.25">
      <c r="A16" s="26" t="s">
        <v>6</v>
      </c>
      <c r="B16" s="27"/>
      <c r="C16" s="69"/>
      <c r="D16" s="69"/>
      <c r="E16" s="69"/>
      <c r="F16" s="232"/>
      <c r="G16" s="232"/>
      <c r="H16" s="232"/>
      <c r="I16" s="232"/>
      <c r="J16" s="232"/>
      <c r="K16" s="233"/>
      <c r="L16" s="112"/>
      <c r="M16" s="113"/>
      <c r="N16" s="113"/>
      <c r="O16" s="113"/>
      <c r="P16" s="117"/>
      <c r="Q16" s="117"/>
      <c r="R16" s="117"/>
      <c r="S16" s="117"/>
      <c r="T16" s="108"/>
    </row>
    <row r="17" spans="1:20" s="10" customFormat="1" ht="14.45" customHeight="1" x14ac:dyDescent="0.25">
      <c r="A17" s="26" t="s">
        <v>1</v>
      </c>
      <c r="B17" s="27"/>
      <c r="C17" s="69"/>
      <c r="D17" s="69"/>
      <c r="E17" s="69"/>
      <c r="F17" s="232"/>
      <c r="G17" s="232"/>
      <c r="H17" s="232"/>
      <c r="I17" s="232"/>
      <c r="J17" s="232"/>
      <c r="K17" s="233"/>
      <c r="L17" s="112"/>
      <c r="M17" s="113"/>
      <c r="N17" s="113"/>
      <c r="O17" s="113"/>
      <c r="P17" s="117"/>
      <c r="Q17" s="117"/>
      <c r="R17" s="117"/>
      <c r="S17" s="117"/>
      <c r="T17" s="108"/>
    </row>
    <row r="18" spans="1:20" s="10" customFormat="1" ht="14.45" customHeight="1" x14ac:dyDescent="0.25">
      <c r="A18" s="30" t="s">
        <v>2</v>
      </c>
      <c r="B18" s="28"/>
      <c r="C18" s="70"/>
      <c r="D18" s="70"/>
      <c r="E18" s="70"/>
      <c r="F18" s="242"/>
      <c r="G18" s="242"/>
      <c r="H18" s="242"/>
      <c r="I18" s="242"/>
      <c r="J18" s="242"/>
      <c r="K18" s="243"/>
      <c r="L18" s="112"/>
      <c r="M18" s="113"/>
      <c r="N18" s="113"/>
      <c r="O18" s="113"/>
      <c r="P18" s="117"/>
      <c r="Q18" s="117"/>
      <c r="R18" s="117"/>
      <c r="S18" s="117"/>
      <c r="T18" s="108"/>
    </row>
    <row r="19" spans="1:20" s="10" customFormat="1" ht="14.45" customHeight="1" x14ac:dyDescent="0.25">
      <c r="A19" s="31" t="s">
        <v>3</v>
      </c>
      <c r="B19" s="30"/>
      <c r="C19" s="71"/>
      <c r="D19" s="71"/>
      <c r="E19" s="71"/>
      <c r="F19" s="234" t="s">
        <v>4</v>
      </c>
      <c r="G19" s="235"/>
      <c r="H19" s="236"/>
      <c r="I19" s="237" t="s">
        <v>5</v>
      </c>
      <c r="J19" s="237"/>
      <c r="K19" s="109"/>
      <c r="L19" s="109"/>
      <c r="M19" s="113"/>
      <c r="N19" s="113"/>
      <c r="O19" s="113"/>
      <c r="P19" s="117"/>
      <c r="Q19" s="117"/>
      <c r="R19" s="117"/>
      <c r="S19" s="117"/>
      <c r="T19" s="108"/>
    </row>
    <row r="20" spans="1:20" s="10" customFormat="1" ht="14.45" customHeight="1" x14ac:dyDescent="0.25">
      <c r="A20" s="99"/>
      <c r="B20" s="99"/>
      <c r="C20" s="99"/>
      <c r="D20" s="99"/>
      <c r="E20" s="99"/>
      <c r="F20" s="99"/>
      <c r="G20" s="99"/>
      <c r="H20" s="99"/>
      <c r="I20" s="99"/>
      <c r="J20" s="99"/>
      <c r="K20" s="99"/>
      <c r="L20" s="99"/>
      <c r="M20" s="99"/>
      <c r="N20" s="99"/>
      <c r="O20" s="99"/>
      <c r="P20" s="99"/>
      <c r="Q20" s="99"/>
      <c r="R20" s="99"/>
      <c r="S20" s="99"/>
      <c r="T20" s="16"/>
    </row>
    <row r="21" spans="1:20" s="10" customFormat="1" ht="14.45" customHeight="1" x14ac:dyDescent="0.25">
      <c r="A21" s="99" t="str">
        <f>'All Availability'!A24:AC24</f>
        <v>Notes</v>
      </c>
      <c r="B21" s="99"/>
      <c r="C21" s="99"/>
      <c r="D21" s="99"/>
      <c r="E21" s="99"/>
      <c r="F21" s="99"/>
      <c r="G21" s="99"/>
      <c r="H21" s="99"/>
      <c r="I21" s="99"/>
      <c r="J21" s="99"/>
      <c r="K21" s="99"/>
      <c r="L21" s="99"/>
      <c r="M21" s="99"/>
      <c r="N21" s="99"/>
      <c r="O21" s="99"/>
      <c r="P21" s="99"/>
      <c r="Q21" s="99"/>
      <c r="R21" s="99"/>
      <c r="S21" s="99"/>
      <c r="T21" s="16"/>
    </row>
    <row r="22" spans="1:20" s="10" customFormat="1" ht="14.45" customHeight="1" x14ac:dyDescent="0.25">
      <c r="A22" s="120">
        <f>'All Availability'!$A$25</f>
        <v>0</v>
      </c>
      <c r="B22" s="99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16"/>
    </row>
    <row r="23" spans="1:20" s="63" customFormat="1" ht="14.45" customHeight="1" x14ac:dyDescent="0.25">
      <c r="A23" s="100"/>
      <c r="B23" s="100"/>
      <c r="C23" s="100"/>
      <c r="D23" s="101"/>
      <c r="E23" s="101"/>
      <c r="F23" s="101"/>
      <c r="G23" s="101"/>
      <c r="H23" s="101"/>
      <c r="I23" s="101"/>
      <c r="J23" s="101"/>
      <c r="K23" s="102"/>
      <c r="L23" s="103"/>
      <c r="M23" s="103"/>
      <c r="N23" s="103"/>
      <c r="O23" s="104"/>
      <c r="P23" s="104"/>
      <c r="Q23" s="104"/>
      <c r="R23" s="104"/>
      <c r="S23" s="105"/>
      <c r="T23" s="62"/>
    </row>
    <row r="24" spans="1:20" s="58" customFormat="1" ht="39" customHeight="1" x14ac:dyDescent="0.25">
      <c r="A24" s="240" t="s">
        <v>9</v>
      </c>
      <c r="B24" s="240"/>
      <c r="C24" s="240"/>
      <c r="D24" s="240"/>
      <c r="E24" s="240"/>
      <c r="F24" s="240"/>
      <c r="G24" s="240"/>
      <c r="H24" s="240"/>
      <c r="I24" s="240"/>
      <c r="J24" s="240"/>
      <c r="K24" s="240"/>
      <c r="L24" s="240"/>
      <c r="M24" s="240"/>
      <c r="N24" s="240"/>
      <c r="O24" s="240"/>
      <c r="P24" s="240"/>
      <c r="Q24" s="240"/>
      <c r="R24" s="240"/>
      <c r="S24" s="240"/>
      <c r="T24" s="57"/>
    </row>
    <row r="25" spans="1:20" s="58" customFormat="1" ht="14.45" customHeight="1" thickBot="1" x14ac:dyDescent="0.3">
      <c r="A25" s="64" t="s">
        <v>10</v>
      </c>
      <c r="B25" s="64"/>
      <c r="C25" s="64"/>
      <c r="D25" s="251" t="s">
        <v>11</v>
      </c>
      <c r="E25" s="251"/>
      <c r="F25" s="251"/>
      <c r="G25" s="251"/>
      <c r="H25" s="251"/>
      <c r="I25" s="251"/>
      <c r="J25" s="251"/>
      <c r="K25" s="66" t="s">
        <v>27</v>
      </c>
      <c r="L25" s="239" t="s">
        <v>26</v>
      </c>
      <c r="M25" s="239"/>
      <c r="N25" s="239"/>
      <c r="O25" s="14" t="s">
        <v>12</v>
      </c>
      <c r="P25" s="14"/>
      <c r="Q25" s="14"/>
      <c r="R25" s="14" t="s">
        <v>7</v>
      </c>
      <c r="S25" s="53" t="s">
        <v>13</v>
      </c>
      <c r="T25" s="57"/>
    </row>
    <row r="26" spans="1:20" s="58" customFormat="1" x14ac:dyDescent="0.25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 s="60"/>
    </row>
    <row r="27" spans="1:20" s="58" customFormat="1" ht="18.75" customHeight="1" x14ac:dyDescent="0.25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 s="60"/>
    </row>
    <row r="28" spans="1:20" x14ac:dyDescent="0.25">
      <c r="A28" s="244"/>
      <c r="B28" s="244"/>
      <c r="C28" s="244"/>
      <c r="D28" s="244"/>
      <c r="E28" s="244"/>
      <c r="F28" s="244"/>
      <c r="G28" s="244"/>
      <c r="H28" s="244"/>
      <c r="I28" s="244"/>
      <c r="J28" s="244"/>
      <c r="K28" s="244"/>
      <c r="L28" s="244"/>
      <c r="M28" s="244"/>
      <c r="N28" s="244"/>
      <c r="O28" s="244"/>
      <c r="P28" s="244"/>
      <c r="Q28" s="244"/>
      <c r="R28" s="244"/>
      <c r="S28" s="244"/>
    </row>
    <row r="29" spans="1:20" ht="18.75" customHeight="1" x14ac:dyDescent="0.25">
      <c r="A29" s="244"/>
      <c r="B29" s="244"/>
      <c r="C29" s="244"/>
      <c r="D29" s="244"/>
      <c r="E29" s="244"/>
      <c r="F29" s="244"/>
      <c r="G29" s="244"/>
      <c r="H29" s="244"/>
      <c r="I29" s="244"/>
      <c r="J29" s="244"/>
      <c r="K29" s="244"/>
      <c r="L29" s="244"/>
      <c r="M29" s="244"/>
      <c r="N29" s="244"/>
      <c r="O29" s="244"/>
      <c r="P29" s="244"/>
      <c r="Q29" s="244"/>
      <c r="R29" s="244"/>
      <c r="S29" s="244"/>
    </row>
    <row r="30" spans="1:20" x14ac:dyDescent="0.25">
      <c r="A30" s="244"/>
      <c r="B30" s="244"/>
      <c r="C30" s="244"/>
      <c r="D30" s="244"/>
      <c r="E30" s="244"/>
      <c r="F30" s="244"/>
      <c r="G30" s="244"/>
      <c r="H30" s="244"/>
      <c r="I30" s="244"/>
      <c r="J30" s="244"/>
      <c r="K30" s="244"/>
      <c r="L30" s="244"/>
      <c r="M30" s="244"/>
      <c r="N30" s="244"/>
      <c r="O30" s="244"/>
      <c r="P30" s="244"/>
      <c r="Q30" s="244"/>
      <c r="R30" s="244"/>
      <c r="S30" s="244"/>
    </row>
    <row r="31" spans="1:20" ht="15.75" thickBot="1" x14ac:dyDescent="0.3">
      <c r="A31" s="118"/>
      <c r="B31" s="119"/>
      <c r="C31" s="119"/>
      <c r="D31" s="119"/>
      <c r="E31" s="119"/>
      <c r="F31" s="119"/>
      <c r="G31" s="119"/>
      <c r="H31" s="119"/>
      <c r="I31" s="14"/>
      <c r="J31" s="119"/>
      <c r="K31" s="14"/>
      <c r="L31" s="119"/>
      <c r="M31" s="119"/>
      <c r="N31" s="119"/>
      <c r="O31" s="14"/>
      <c r="P31" s="119"/>
      <c r="Q31" s="119"/>
      <c r="R31" s="14"/>
      <c r="S31" s="14"/>
    </row>
    <row r="32" spans="1:20" x14ac:dyDescent="0.25">
      <c r="A32"/>
      <c r="D32"/>
      <c r="E32"/>
      <c r="F32"/>
      <c r="G32"/>
      <c r="H32"/>
      <c r="K32"/>
      <c r="L32"/>
      <c r="M32"/>
      <c r="O32"/>
      <c r="P32"/>
      <c r="Q32"/>
      <c r="R32"/>
      <c r="S32"/>
    </row>
    <row r="33" spans="1:256" x14ac:dyDescent="0.25">
      <c r="A33"/>
      <c r="D33"/>
      <c r="E33"/>
      <c r="F33"/>
      <c r="G33"/>
      <c r="H33"/>
      <c r="K33"/>
      <c r="L33"/>
      <c r="M33"/>
      <c r="O33"/>
      <c r="P33"/>
      <c r="Q33"/>
      <c r="R33"/>
      <c r="S33"/>
    </row>
    <row r="34" spans="1:256" x14ac:dyDescent="0.25">
      <c r="A34"/>
      <c r="D34"/>
      <c r="E34"/>
      <c r="F34"/>
      <c r="G34"/>
      <c r="H34"/>
      <c r="K34"/>
      <c r="L34"/>
      <c r="M34"/>
      <c r="O34"/>
      <c r="P34"/>
      <c r="Q34"/>
      <c r="R34"/>
      <c r="S34"/>
    </row>
    <row r="35" spans="1:256" x14ac:dyDescent="0.25">
      <c r="A35"/>
      <c r="D35"/>
      <c r="E35"/>
      <c r="F35"/>
      <c r="G35"/>
      <c r="H35"/>
      <c r="K35"/>
      <c r="L35"/>
      <c r="M35"/>
      <c r="O35"/>
      <c r="P35"/>
      <c r="Q35"/>
      <c r="R35"/>
      <c r="S35"/>
    </row>
    <row r="36" spans="1:256" x14ac:dyDescent="0.25">
      <c r="A36"/>
      <c r="D36"/>
      <c r="E36"/>
      <c r="F36"/>
      <c r="G36"/>
      <c r="H36"/>
      <c r="K36"/>
      <c r="L36"/>
      <c r="M36"/>
      <c r="O36"/>
      <c r="P36"/>
      <c r="Q36"/>
      <c r="R36"/>
      <c r="S36"/>
    </row>
    <row r="37" spans="1:256" x14ac:dyDescent="0.25">
      <c r="A37"/>
      <c r="D37"/>
      <c r="E37"/>
      <c r="F37"/>
      <c r="G37"/>
      <c r="H37"/>
      <c r="K37"/>
      <c r="L37"/>
      <c r="M37"/>
      <c r="O37"/>
      <c r="P37"/>
      <c r="Q37"/>
      <c r="R37"/>
      <c r="S37"/>
    </row>
    <row r="38" spans="1:256" x14ac:dyDescent="0.25">
      <c r="A38"/>
      <c r="D38"/>
      <c r="E38"/>
      <c r="F38"/>
      <c r="G38"/>
      <c r="H38"/>
      <c r="K38"/>
      <c r="L38"/>
      <c r="M38"/>
      <c r="O38"/>
      <c r="P38"/>
      <c r="Q38"/>
      <c r="R38"/>
      <c r="S38"/>
    </row>
    <row r="39" spans="1:256" x14ac:dyDescent="0.25">
      <c r="A39"/>
      <c r="D39"/>
      <c r="E39"/>
      <c r="F39"/>
      <c r="G39"/>
      <c r="H39"/>
      <c r="K39"/>
      <c r="L39"/>
      <c r="M39"/>
      <c r="O39"/>
      <c r="P39"/>
      <c r="Q39"/>
      <c r="R39"/>
      <c r="S39"/>
    </row>
    <row r="40" spans="1:256" x14ac:dyDescent="0.25">
      <c r="A40"/>
      <c r="D40"/>
      <c r="E40"/>
      <c r="F40"/>
      <c r="G40"/>
      <c r="H40"/>
      <c r="K40"/>
      <c r="L40"/>
      <c r="M40"/>
      <c r="O40"/>
      <c r="P40"/>
      <c r="Q40"/>
      <c r="R40"/>
      <c r="S40"/>
    </row>
    <row r="41" spans="1:256" x14ac:dyDescent="0.25">
      <c r="A41"/>
      <c r="D41"/>
      <c r="E41"/>
      <c r="F41"/>
      <c r="G41"/>
      <c r="H41"/>
      <c r="K41"/>
      <c r="L41"/>
      <c r="M41"/>
      <c r="O41"/>
      <c r="P41"/>
      <c r="Q41"/>
      <c r="R41"/>
      <c r="S41"/>
    </row>
    <row r="42" spans="1:256" x14ac:dyDescent="0.25">
      <c r="A42"/>
      <c r="D42"/>
      <c r="E42"/>
      <c r="F42"/>
      <c r="G42"/>
      <c r="H42"/>
      <c r="K42"/>
      <c r="L42"/>
      <c r="M42"/>
      <c r="O42"/>
      <c r="P42"/>
      <c r="Q42"/>
      <c r="R42"/>
      <c r="S42"/>
    </row>
    <row r="43" spans="1:256" x14ac:dyDescent="0.25">
      <c r="A43"/>
      <c r="D43"/>
      <c r="E43"/>
      <c r="F43"/>
      <c r="G43"/>
      <c r="H43"/>
      <c r="K43"/>
      <c r="L43"/>
      <c r="M43"/>
      <c r="O43"/>
      <c r="P43"/>
      <c r="Q43"/>
      <c r="R43"/>
      <c r="S43"/>
    </row>
    <row r="44" spans="1:256" x14ac:dyDescent="0.25">
      <c r="A44"/>
      <c r="D44"/>
      <c r="E44"/>
      <c r="F44"/>
      <c r="G44"/>
      <c r="H44"/>
      <c r="K44"/>
      <c r="L44"/>
      <c r="M44"/>
      <c r="O44"/>
      <c r="P44"/>
      <c r="Q44"/>
      <c r="R44"/>
      <c r="S44"/>
    </row>
    <row r="45" spans="1:256" x14ac:dyDescent="0.25">
      <c r="A45"/>
      <c r="D45"/>
      <c r="E45"/>
      <c r="F45"/>
      <c r="G45"/>
      <c r="H45"/>
      <c r="K45"/>
      <c r="L45"/>
      <c r="M45"/>
      <c r="O45"/>
      <c r="P45"/>
      <c r="Q45"/>
      <c r="R45"/>
      <c r="S45"/>
    </row>
    <row r="46" spans="1:256" x14ac:dyDescent="0.25">
      <c r="A46"/>
      <c r="D46"/>
      <c r="E46"/>
      <c r="F46"/>
      <c r="G46"/>
      <c r="H46"/>
      <c r="K46"/>
      <c r="L46"/>
      <c r="M46"/>
      <c r="O46"/>
      <c r="P46"/>
      <c r="Q46"/>
      <c r="R46"/>
      <c r="S46"/>
    </row>
    <row r="47" spans="1:256" x14ac:dyDescent="0.25">
      <c r="A47"/>
      <c r="D47"/>
      <c r="E47"/>
      <c r="F47"/>
      <c r="G47"/>
      <c r="H47"/>
      <c r="K47"/>
      <c r="L47"/>
      <c r="M47"/>
      <c r="O47"/>
      <c r="P47"/>
      <c r="Q47"/>
      <c r="R47"/>
      <c r="S47"/>
      <c r="U47" s="52"/>
      <c r="V47" s="49"/>
      <c r="W47" s="49"/>
      <c r="X47" s="238"/>
      <c r="Y47" s="238"/>
      <c r="Z47" s="238"/>
      <c r="AA47" s="238"/>
      <c r="AB47" s="238"/>
      <c r="AC47" s="49"/>
      <c r="AD47" s="49"/>
      <c r="AE47" s="67"/>
      <c r="AF47" s="241"/>
      <c r="AG47" s="241"/>
      <c r="AH47" s="241"/>
      <c r="AI47" s="50"/>
      <c r="AJ47" s="50"/>
      <c r="AK47" s="50"/>
      <c r="AL47" s="50"/>
      <c r="AM47" s="54"/>
      <c r="AN47" s="1"/>
      <c r="AO47" s="52"/>
      <c r="AP47" s="49"/>
      <c r="AQ47" s="49"/>
      <c r="AR47" s="238"/>
      <c r="AS47" s="238"/>
      <c r="AT47" s="238"/>
      <c r="AU47" s="238"/>
      <c r="AV47" s="238"/>
      <c r="AW47" s="49"/>
      <c r="AX47" s="49"/>
      <c r="AY47" s="67"/>
      <c r="AZ47" s="241"/>
      <c r="BA47" s="241"/>
      <c r="BB47" s="241"/>
      <c r="BC47" s="50"/>
      <c r="BD47" s="50"/>
      <c r="BE47" s="50"/>
      <c r="BF47" s="50"/>
      <c r="BG47" s="54"/>
      <c r="BH47" s="1"/>
      <c r="BI47" s="52"/>
      <c r="BJ47" s="49"/>
      <c r="BK47" s="49"/>
      <c r="BL47" s="238"/>
      <c r="BM47" s="238"/>
      <c r="BN47" s="238"/>
      <c r="BO47" s="238"/>
      <c r="BP47" s="238"/>
      <c r="BQ47" s="49"/>
      <c r="BR47" s="49"/>
      <c r="BS47" s="67"/>
      <c r="BT47" s="241"/>
      <c r="BU47" s="241"/>
      <c r="BV47" s="241"/>
      <c r="BW47" s="50"/>
      <c r="BX47" s="50"/>
      <c r="BY47" s="50"/>
      <c r="BZ47" s="50"/>
      <c r="CA47" s="54"/>
      <c r="CB47" s="1"/>
      <c r="CC47" s="52"/>
      <c r="CD47" s="49"/>
      <c r="CE47" s="49"/>
      <c r="CF47" s="238"/>
      <c r="CG47" s="238"/>
      <c r="CH47" s="238"/>
      <c r="CI47" s="238"/>
      <c r="CJ47" s="238"/>
      <c r="CK47" s="49"/>
      <c r="CL47" s="49"/>
      <c r="CM47" s="67"/>
      <c r="CN47" s="241"/>
      <c r="CO47" s="241"/>
      <c r="CP47" s="241"/>
      <c r="CQ47" s="50"/>
      <c r="CR47" s="50"/>
      <c r="CS47" s="50"/>
      <c r="CT47" s="50"/>
      <c r="CU47" s="54"/>
      <c r="CV47" s="1"/>
      <c r="CW47" s="52"/>
      <c r="CX47" s="49"/>
      <c r="CY47" s="49"/>
      <c r="CZ47" s="238"/>
      <c r="DA47" s="238"/>
      <c r="DB47" s="238"/>
      <c r="DC47" s="238"/>
      <c r="DD47" s="238"/>
      <c r="DE47" s="49"/>
      <c r="DF47" s="49"/>
      <c r="DG47" s="67"/>
      <c r="DH47" s="241"/>
      <c r="DI47" s="241"/>
      <c r="DJ47" s="241"/>
      <c r="DK47" s="50"/>
      <c r="DL47" s="50"/>
      <c r="DM47" s="50"/>
      <c r="DN47" s="50"/>
      <c r="DO47" s="54"/>
      <c r="DP47" s="1"/>
      <c r="DQ47" s="52"/>
      <c r="DR47" s="49"/>
      <c r="DS47" s="49"/>
      <c r="DT47" s="238"/>
      <c r="DU47" s="238"/>
      <c r="DV47" s="238"/>
      <c r="DW47" s="238"/>
      <c r="DX47" s="238"/>
      <c r="DY47" s="49"/>
      <c r="DZ47" s="49"/>
      <c r="EA47" s="67"/>
      <c r="EB47" s="241"/>
      <c r="EC47" s="241"/>
      <c r="ED47" s="241"/>
      <c r="EE47" s="50"/>
      <c r="EF47" s="50"/>
      <c r="EG47" s="50"/>
      <c r="EH47" s="50"/>
      <c r="EI47" s="54"/>
      <c r="EJ47" s="1"/>
      <c r="EK47" s="52"/>
      <c r="EL47" s="49"/>
      <c r="EM47" s="49"/>
      <c r="EN47" s="238"/>
      <c r="EO47" s="238"/>
      <c r="EP47" s="238"/>
      <c r="EQ47" s="238"/>
      <c r="ER47" s="238"/>
      <c r="ES47" s="49"/>
      <c r="ET47" s="49"/>
      <c r="EU47" s="67"/>
      <c r="EV47" s="241"/>
      <c r="EW47" s="241"/>
      <c r="EX47" s="241"/>
      <c r="EY47" s="50"/>
      <c r="EZ47" s="50"/>
      <c r="FA47" s="50"/>
      <c r="FB47" s="50"/>
      <c r="FC47" s="54"/>
      <c r="FD47" s="1"/>
      <c r="FE47" s="52"/>
      <c r="FF47" s="49"/>
      <c r="FG47" s="49"/>
      <c r="FH47" s="238"/>
      <c r="FI47" s="238"/>
      <c r="FJ47" s="238"/>
      <c r="FK47" s="238"/>
      <c r="FL47" s="238"/>
      <c r="FM47" s="49"/>
      <c r="FN47" s="49"/>
      <c r="FO47" s="67"/>
      <c r="FP47" s="241"/>
      <c r="FQ47" s="241"/>
      <c r="FR47" s="241"/>
      <c r="FS47" s="50"/>
      <c r="FT47" s="50"/>
      <c r="FU47" s="50"/>
      <c r="FV47" s="50"/>
      <c r="FW47" s="54"/>
      <c r="FX47" s="1"/>
      <c r="FY47" s="52"/>
      <c r="FZ47" s="49"/>
      <c r="GA47" s="49"/>
      <c r="GB47" s="238"/>
      <c r="GC47" s="238"/>
      <c r="GD47" s="238"/>
      <c r="GE47" s="238"/>
      <c r="GF47" s="238"/>
      <c r="GG47" s="49"/>
      <c r="GH47" s="49"/>
      <c r="GI47" s="67"/>
      <c r="GJ47" s="241"/>
      <c r="GK47" s="241"/>
      <c r="GL47" s="241"/>
      <c r="GM47" s="50"/>
      <c r="GN47" s="50"/>
      <c r="GO47" s="50"/>
      <c r="GP47" s="50"/>
      <c r="GQ47" s="54"/>
      <c r="GR47" s="1"/>
      <c r="GS47" s="52"/>
      <c r="GT47" s="49"/>
      <c r="GU47" s="49"/>
      <c r="GV47" s="238"/>
      <c r="GW47" s="238"/>
      <c r="GX47" s="238"/>
      <c r="GY47" s="238"/>
      <c r="GZ47" s="238"/>
      <c r="HA47" s="49"/>
      <c r="HB47" s="49"/>
      <c r="HC47" s="67"/>
      <c r="HD47" s="241"/>
      <c r="HE47" s="241"/>
      <c r="HF47" s="241"/>
      <c r="HG47" s="50"/>
      <c r="HH47" s="50"/>
      <c r="HI47" s="50"/>
      <c r="HJ47" s="50"/>
      <c r="HK47" s="54"/>
      <c r="HL47" s="1"/>
      <c r="HM47" s="52"/>
      <c r="HN47" s="49"/>
      <c r="HO47" s="49"/>
      <c r="HP47" s="238"/>
      <c r="HQ47" s="238"/>
      <c r="HR47" s="238"/>
      <c r="HS47" s="238"/>
      <c r="HT47" s="238"/>
      <c r="HU47" s="49"/>
      <c r="HV47" s="49"/>
      <c r="HW47" s="67"/>
      <c r="HX47" s="241"/>
      <c r="HY47" s="241"/>
      <c r="HZ47" s="241"/>
      <c r="IA47" s="50"/>
      <c r="IB47" s="50"/>
      <c r="IC47" s="50"/>
      <c r="ID47" s="50"/>
      <c r="IE47" s="54"/>
      <c r="IF47" s="1"/>
      <c r="IG47" s="52"/>
      <c r="IH47" s="49"/>
      <c r="II47" s="49"/>
      <c r="IJ47" s="238"/>
      <c r="IK47" s="238"/>
      <c r="IL47" s="238"/>
      <c r="IM47" s="238"/>
      <c r="IN47" s="238"/>
      <c r="IO47" s="49"/>
      <c r="IP47" s="49"/>
      <c r="IQ47" s="67"/>
      <c r="IR47" s="241"/>
      <c r="IS47" s="241"/>
      <c r="IT47" s="241"/>
      <c r="IU47" s="50"/>
      <c r="IV47" s="50"/>
    </row>
    <row r="48" spans="1:256" x14ac:dyDescent="0.25">
      <c r="A48"/>
      <c r="D48"/>
      <c r="E48"/>
      <c r="F48"/>
      <c r="G48"/>
      <c r="H48"/>
      <c r="K48"/>
      <c r="L48"/>
      <c r="M48"/>
      <c r="O48"/>
      <c r="P48"/>
      <c r="Q48"/>
      <c r="R48"/>
      <c r="S48"/>
      <c r="U48" s="52"/>
      <c r="V48" s="49"/>
      <c r="W48" s="49"/>
      <c r="X48" s="238"/>
      <c r="Y48" s="238"/>
      <c r="Z48" s="238"/>
      <c r="AA48" s="238"/>
      <c r="AB48" s="238"/>
      <c r="AC48" s="49"/>
      <c r="AD48" s="49"/>
      <c r="AE48" s="67"/>
      <c r="AF48" s="241"/>
      <c r="AG48" s="241"/>
      <c r="AH48" s="241"/>
      <c r="AI48" s="50"/>
      <c r="AJ48" s="50"/>
      <c r="AK48" s="50"/>
      <c r="AL48" s="50"/>
      <c r="AM48" s="54"/>
      <c r="AN48" s="1"/>
      <c r="AO48" s="52"/>
      <c r="AP48" s="49"/>
      <c r="AQ48" s="49"/>
      <c r="AR48" s="238"/>
      <c r="AS48" s="238"/>
      <c r="AT48" s="238"/>
      <c r="AU48" s="238"/>
      <c r="AV48" s="238"/>
      <c r="AW48" s="49"/>
      <c r="AX48" s="49"/>
      <c r="AY48" s="67"/>
      <c r="AZ48" s="241"/>
      <c r="BA48" s="241"/>
      <c r="BB48" s="241"/>
      <c r="BC48" s="50"/>
      <c r="BD48" s="50"/>
      <c r="BE48" s="50"/>
      <c r="BF48" s="50"/>
      <c r="BG48" s="54"/>
      <c r="BH48" s="1"/>
      <c r="BI48" s="52"/>
      <c r="BJ48" s="49"/>
      <c r="BK48" s="49"/>
      <c r="BL48" s="238"/>
      <c r="BM48" s="238"/>
      <c r="BN48" s="238"/>
      <c r="BO48" s="238"/>
      <c r="BP48" s="238"/>
      <c r="BQ48" s="49"/>
      <c r="BR48" s="49"/>
      <c r="BS48" s="67"/>
      <c r="BT48" s="241"/>
      <c r="BU48" s="241"/>
      <c r="BV48" s="241"/>
      <c r="BW48" s="50"/>
      <c r="BX48" s="50"/>
      <c r="BY48" s="50"/>
      <c r="BZ48" s="50"/>
      <c r="CA48" s="54"/>
      <c r="CB48" s="1"/>
      <c r="CC48" s="52"/>
      <c r="CD48" s="49"/>
      <c r="CE48" s="49"/>
      <c r="CF48" s="238"/>
      <c r="CG48" s="238"/>
      <c r="CH48" s="238"/>
      <c r="CI48" s="238"/>
      <c r="CJ48" s="238"/>
      <c r="CK48" s="49"/>
      <c r="CL48" s="49"/>
      <c r="CM48" s="67"/>
      <c r="CN48" s="241"/>
      <c r="CO48" s="241"/>
      <c r="CP48" s="241"/>
      <c r="CQ48" s="50"/>
      <c r="CR48" s="50"/>
      <c r="CS48" s="50"/>
      <c r="CT48" s="50"/>
      <c r="CU48" s="54"/>
      <c r="CV48" s="1"/>
      <c r="CW48" s="52"/>
      <c r="CX48" s="49"/>
      <c r="CY48" s="49"/>
      <c r="CZ48" s="238"/>
      <c r="DA48" s="238"/>
      <c r="DB48" s="238"/>
      <c r="DC48" s="238"/>
      <c r="DD48" s="238"/>
      <c r="DE48" s="49"/>
      <c r="DF48" s="49"/>
      <c r="DG48" s="67"/>
      <c r="DH48" s="241"/>
      <c r="DI48" s="241"/>
      <c r="DJ48" s="241"/>
      <c r="DK48" s="50"/>
      <c r="DL48" s="50"/>
      <c r="DM48" s="50"/>
      <c r="DN48" s="50"/>
      <c r="DO48" s="54"/>
      <c r="DP48" s="1"/>
      <c r="DQ48" s="52"/>
      <c r="DR48" s="49"/>
      <c r="DS48" s="49"/>
      <c r="DT48" s="238"/>
      <c r="DU48" s="238"/>
      <c r="DV48" s="238"/>
      <c r="DW48" s="238"/>
      <c r="DX48" s="238"/>
      <c r="DY48" s="49"/>
      <c r="DZ48" s="49"/>
      <c r="EA48" s="67"/>
      <c r="EB48" s="241"/>
      <c r="EC48" s="241"/>
      <c r="ED48" s="241"/>
      <c r="EE48" s="50"/>
      <c r="EF48" s="50"/>
      <c r="EG48" s="50"/>
      <c r="EH48" s="50"/>
      <c r="EI48" s="54"/>
      <c r="EJ48" s="1"/>
      <c r="EK48" s="52"/>
      <c r="EL48" s="49"/>
      <c r="EM48" s="49"/>
      <c r="EN48" s="238"/>
      <c r="EO48" s="238"/>
      <c r="EP48" s="238"/>
      <c r="EQ48" s="238"/>
      <c r="ER48" s="238"/>
      <c r="ES48" s="49"/>
      <c r="ET48" s="49"/>
      <c r="EU48" s="67"/>
      <c r="EV48" s="241"/>
      <c r="EW48" s="241"/>
      <c r="EX48" s="241"/>
      <c r="EY48" s="50"/>
      <c r="EZ48" s="50"/>
      <c r="FA48" s="50"/>
      <c r="FB48" s="50"/>
      <c r="FC48" s="54"/>
      <c r="FD48" s="1"/>
      <c r="FE48" s="52"/>
      <c r="FF48" s="49"/>
      <c r="FG48" s="49"/>
      <c r="FH48" s="238"/>
      <c r="FI48" s="238"/>
      <c r="FJ48" s="238"/>
      <c r="FK48" s="238"/>
      <c r="FL48" s="238"/>
      <c r="FM48" s="49"/>
      <c r="FN48" s="49"/>
      <c r="FO48" s="67"/>
      <c r="FP48" s="241"/>
      <c r="FQ48" s="241"/>
      <c r="FR48" s="241"/>
      <c r="FS48" s="50"/>
      <c r="FT48" s="50"/>
      <c r="FU48" s="50"/>
      <c r="FV48" s="50"/>
      <c r="FW48" s="54"/>
      <c r="FX48" s="1"/>
      <c r="FY48" s="52"/>
      <c r="FZ48" s="49"/>
      <c r="GA48" s="49"/>
      <c r="GB48" s="238"/>
      <c r="GC48" s="238"/>
      <c r="GD48" s="238"/>
      <c r="GE48" s="238"/>
      <c r="GF48" s="238"/>
      <c r="GG48" s="49"/>
      <c r="GH48" s="49"/>
      <c r="GI48" s="67"/>
      <c r="GJ48" s="241"/>
      <c r="GK48" s="241"/>
      <c r="GL48" s="241"/>
      <c r="GM48" s="50"/>
      <c r="GN48" s="50"/>
      <c r="GO48" s="50"/>
      <c r="GP48" s="50"/>
      <c r="GQ48" s="54"/>
      <c r="GR48" s="1"/>
      <c r="GS48" s="52"/>
      <c r="GT48" s="49"/>
      <c r="GU48" s="49"/>
      <c r="GV48" s="238"/>
      <c r="GW48" s="238"/>
      <c r="GX48" s="238"/>
      <c r="GY48" s="238"/>
      <c r="GZ48" s="238"/>
      <c r="HA48" s="49"/>
      <c r="HB48" s="49"/>
      <c r="HC48" s="67"/>
      <c r="HD48" s="241"/>
      <c r="HE48" s="241"/>
      <c r="HF48" s="241"/>
      <c r="HG48" s="50"/>
      <c r="HH48" s="50"/>
      <c r="HI48" s="50"/>
      <c r="HJ48" s="50"/>
      <c r="HK48" s="54"/>
      <c r="HL48" s="1"/>
      <c r="HM48" s="52"/>
      <c r="HN48" s="49"/>
      <c r="HO48" s="49"/>
      <c r="HP48" s="238"/>
      <c r="HQ48" s="238"/>
      <c r="HR48" s="238"/>
      <c r="HS48" s="238"/>
      <c r="HT48" s="238"/>
      <c r="HU48" s="49"/>
      <c r="HV48" s="49"/>
      <c r="HW48" s="67"/>
      <c r="HX48" s="241"/>
      <c r="HY48" s="241"/>
      <c r="HZ48" s="241"/>
      <c r="IA48" s="50"/>
      <c r="IB48" s="50"/>
      <c r="IC48" s="50"/>
      <c r="ID48" s="50"/>
      <c r="IE48" s="54"/>
      <c r="IF48" s="1"/>
      <c r="IG48" s="52"/>
      <c r="IH48" s="49"/>
      <c r="II48" s="49"/>
      <c r="IJ48" s="238"/>
      <c r="IK48" s="238"/>
      <c r="IL48" s="238"/>
      <c r="IM48" s="238"/>
      <c r="IN48" s="238"/>
      <c r="IO48" s="49"/>
      <c r="IP48" s="49"/>
      <c r="IQ48" s="67"/>
      <c r="IR48" s="241"/>
      <c r="IS48" s="241"/>
      <c r="IT48" s="241"/>
      <c r="IU48" s="50"/>
      <c r="IV48" s="50"/>
    </row>
    <row r="49" spans="1:256" x14ac:dyDescent="0.25">
      <c r="A49"/>
      <c r="D49"/>
      <c r="E49"/>
      <c r="F49"/>
      <c r="G49"/>
      <c r="H49"/>
      <c r="K49"/>
      <c r="L49"/>
      <c r="M49"/>
      <c r="O49"/>
      <c r="P49"/>
      <c r="Q49"/>
      <c r="R49"/>
      <c r="S49"/>
      <c r="U49" s="52"/>
      <c r="V49" s="49"/>
      <c r="W49" s="49"/>
      <c r="X49" s="238"/>
      <c r="Y49" s="238"/>
      <c r="Z49" s="238"/>
      <c r="AA49" s="238"/>
      <c r="AB49" s="238"/>
      <c r="AC49" s="49"/>
      <c r="AD49" s="49"/>
      <c r="AE49" s="67"/>
      <c r="AF49" s="241"/>
      <c r="AG49" s="241"/>
      <c r="AH49" s="241"/>
      <c r="AI49" s="50"/>
      <c r="AJ49" s="50"/>
      <c r="AK49" s="50"/>
      <c r="AL49" s="50"/>
      <c r="AM49" s="54"/>
      <c r="AN49" s="1"/>
      <c r="AO49" s="52"/>
      <c r="AP49" s="49"/>
      <c r="AQ49" s="49"/>
      <c r="AR49" s="238"/>
      <c r="AS49" s="238"/>
      <c r="AT49" s="238"/>
      <c r="AU49" s="238"/>
      <c r="AV49" s="238"/>
      <c r="AW49" s="49"/>
      <c r="AX49" s="49"/>
      <c r="AY49" s="67"/>
      <c r="AZ49" s="241"/>
      <c r="BA49" s="241"/>
      <c r="BB49" s="241"/>
      <c r="BC49" s="50"/>
      <c r="BD49" s="50"/>
      <c r="BE49" s="50"/>
      <c r="BF49" s="50"/>
      <c r="BG49" s="54"/>
      <c r="BH49" s="1"/>
      <c r="BI49" s="52"/>
      <c r="BJ49" s="49"/>
      <c r="BK49" s="49"/>
      <c r="BL49" s="238"/>
      <c r="BM49" s="238"/>
      <c r="BN49" s="238"/>
      <c r="BO49" s="238"/>
      <c r="BP49" s="238"/>
      <c r="BQ49" s="49"/>
      <c r="BR49" s="49"/>
      <c r="BS49" s="67"/>
      <c r="BT49" s="241"/>
      <c r="BU49" s="241"/>
      <c r="BV49" s="241"/>
      <c r="BW49" s="50"/>
      <c r="BX49" s="50"/>
      <c r="BY49" s="50"/>
      <c r="BZ49" s="50"/>
      <c r="CA49" s="54"/>
      <c r="CB49" s="1"/>
      <c r="CC49" s="52"/>
      <c r="CD49" s="49"/>
      <c r="CE49" s="49"/>
      <c r="CF49" s="238"/>
      <c r="CG49" s="238"/>
      <c r="CH49" s="238"/>
      <c r="CI49" s="238"/>
      <c r="CJ49" s="238"/>
      <c r="CK49" s="49"/>
      <c r="CL49" s="49"/>
      <c r="CM49" s="67"/>
      <c r="CN49" s="241"/>
      <c r="CO49" s="241"/>
      <c r="CP49" s="241"/>
      <c r="CQ49" s="50"/>
      <c r="CR49" s="50"/>
      <c r="CS49" s="50"/>
      <c r="CT49" s="50"/>
      <c r="CU49" s="54"/>
      <c r="CV49" s="1"/>
      <c r="CW49" s="52"/>
      <c r="CX49" s="49"/>
      <c r="CY49" s="49"/>
      <c r="CZ49" s="238"/>
      <c r="DA49" s="238"/>
      <c r="DB49" s="238"/>
      <c r="DC49" s="238"/>
      <c r="DD49" s="238"/>
      <c r="DE49" s="49"/>
      <c r="DF49" s="49"/>
      <c r="DG49" s="67"/>
      <c r="DH49" s="241"/>
      <c r="DI49" s="241"/>
      <c r="DJ49" s="241"/>
      <c r="DK49" s="50"/>
      <c r="DL49" s="50"/>
      <c r="DM49" s="50"/>
      <c r="DN49" s="50"/>
      <c r="DO49" s="54"/>
      <c r="DP49" s="1"/>
      <c r="DQ49" s="52"/>
      <c r="DR49" s="49"/>
      <c r="DS49" s="49"/>
      <c r="DT49" s="238"/>
      <c r="DU49" s="238"/>
      <c r="DV49" s="238"/>
      <c r="DW49" s="238"/>
      <c r="DX49" s="238"/>
      <c r="DY49" s="49"/>
      <c r="DZ49" s="49"/>
      <c r="EA49" s="67"/>
      <c r="EB49" s="241"/>
      <c r="EC49" s="241"/>
      <c r="ED49" s="241"/>
      <c r="EE49" s="50"/>
      <c r="EF49" s="50"/>
      <c r="EG49" s="50"/>
      <c r="EH49" s="50"/>
      <c r="EI49" s="54"/>
      <c r="EJ49" s="1"/>
      <c r="EK49" s="52"/>
      <c r="EL49" s="49"/>
      <c r="EM49" s="49"/>
      <c r="EN49" s="238"/>
      <c r="EO49" s="238"/>
      <c r="EP49" s="238"/>
      <c r="EQ49" s="238"/>
      <c r="ER49" s="238"/>
      <c r="ES49" s="49"/>
      <c r="ET49" s="49"/>
      <c r="EU49" s="67"/>
      <c r="EV49" s="241"/>
      <c r="EW49" s="241"/>
      <c r="EX49" s="241"/>
      <c r="EY49" s="50"/>
      <c r="EZ49" s="50"/>
      <c r="FA49" s="50"/>
      <c r="FB49" s="50"/>
      <c r="FC49" s="54"/>
      <c r="FD49" s="1"/>
      <c r="FE49" s="52"/>
      <c r="FF49" s="49"/>
      <c r="FG49" s="49"/>
      <c r="FH49" s="238"/>
      <c r="FI49" s="238"/>
      <c r="FJ49" s="238"/>
      <c r="FK49" s="238"/>
      <c r="FL49" s="238"/>
      <c r="FM49" s="49"/>
      <c r="FN49" s="49"/>
      <c r="FO49" s="67"/>
      <c r="FP49" s="241"/>
      <c r="FQ49" s="241"/>
      <c r="FR49" s="241"/>
      <c r="FS49" s="50"/>
      <c r="FT49" s="50"/>
      <c r="FU49" s="50"/>
      <c r="FV49" s="50"/>
      <c r="FW49" s="54"/>
      <c r="FX49" s="1"/>
      <c r="FY49" s="52"/>
      <c r="FZ49" s="49"/>
      <c r="GA49" s="49"/>
      <c r="GB49" s="238"/>
      <c r="GC49" s="238"/>
      <c r="GD49" s="238"/>
      <c r="GE49" s="238"/>
      <c r="GF49" s="238"/>
      <c r="GG49" s="49"/>
      <c r="GH49" s="49"/>
      <c r="GI49" s="67"/>
      <c r="GJ49" s="241"/>
      <c r="GK49" s="241"/>
      <c r="GL49" s="241"/>
      <c r="GM49" s="50"/>
      <c r="GN49" s="50"/>
      <c r="GO49" s="50"/>
      <c r="GP49" s="50"/>
      <c r="GQ49" s="54"/>
      <c r="GR49" s="1"/>
      <c r="GS49" s="52"/>
      <c r="GT49" s="49"/>
      <c r="GU49" s="49"/>
      <c r="GV49" s="238"/>
      <c r="GW49" s="238"/>
      <c r="GX49" s="238"/>
      <c r="GY49" s="238"/>
      <c r="GZ49" s="238"/>
      <c r="HA49" s="49"/>
      <c r="HB49" s="49"/>
      <c r="HC49" s="67"/>
      <c r="HD49" s="241"/>
      <c r="HE49" s="241"/>
      <c r="HF49" s="241"/>
      <c r="HG49" s="50"/>
      <c r="HH49" s="50"/>
      <c r="HI49" s="50"/>
      <c r="HJ49" s="50"/>
      <c r="HK49" s="54"/>
      <c r="HL49" s="1"/>
      <c r="HM49" s="52"/>
      <c r="HN49" s="49"/>
      <c r="HO49" s="49"/>
      <c r="HP49" s="238"/>
      <c r="HQ49" s="238"/>
      <c r="HR49" s="238"/>
      <c r="HS49" s="238"/>
      <c r="HT49" s="238"/>
      <c r="HU49" s="49"/>
      <c r="HV49" s="49"/>
      <c r="HW49" s="67"/>
      <c r="HX49" s="241"/>
      <c r="HY49" s="241"/>
      <c r="HZ49" s="241"/>
      <c r="IA49" s="50"/>
      <c r="IB49" s="50"/>
      <c r="IC49" s="50"/>
      <c r="ID49" s="50"/>
      <c r="IE49" s="54"/>
      <c r="IF49" s="1"/>
      <c r="IG49" s="52"/>
      <c r="IH49" s="49"/>
      <c r="II49" s="49"/>
      <c r="IJ49" s="238"/>
      <c r="IK49" s="238"/>
      <c r="IL49" s="238"/>
      <c r="IM49" s="238"/>
      <c r="IN49" s="238"/>
      <c r="IO49" s="49"/>
      <c r="IP49" s="49"/>
      <c r="IQ49" s="67"/>
      <c r="IR49" s="241"/>
      <c r="IS49" s="241"/>
      <c r="IT49" s="241"/>
      <c r="IU49" s="50"/>
      <c r="IV49" s="50"/>
    </row>
    <row r="50" spans="1:256" x14ac:dyDescent="0.25">
      <c r="A50"/>
      <c r="D50"/>
      <c r="E50"/>
      <c r="F50"/>
      <c r="G50"/>
      <c r="H50"/>
      <c r="K50"/>
      <c r="L50"/>
      <c r="M50"/>
      <c r="O50"/>
      <c r="P50"/>
      <c r="Q50"/>
      <c r="R50"/>
      <c r="S50"/>
      <c r="U50" s="52"/>
      <c r="V50" s="49"/>
      <c r="W50" s="49"/>
      <c r="X50" s="238"/>
      <c r="Y50" s="238"/>
      <c r="Z50" s="238"/>
      <c r="AA50" s="238"/>
      <c r="AB50" s="238"/>
      <c r="AC50" s="49"/>
      <c r="AD50" s="49"/>
      <c r="AE50" s="67"/>
      <c r="AF50" s="241"/>
      <c r="AG50" s="241"/>
      <c r="AH50" s="241"/>
      <c r="AI50" s="50"/>
      <c r="AJ50" s="50"/>
      <c r="AK50" s="50"/>
      <c r="AL50" s="50"/>
      <c r="AM50" s="54"/>
      <c r="AN50" s="1"/>
      <c r="AO50" s="52"/>
      <c r="AP50" s="49"/>
      <c r="AQ50" s="49"/>
      <c r="AR50" s="238"/>
      <c r="AS50" s="238"/>
      <c r="AT50" s="238"/>
      <c r="AU50" s="238"/>
      <c r="AV50" s="238"/>
      <c r="AW50" s="49"/>
      <c r="AX50" s="49"/>
      <c r="AY50" s="67"/>
      <c r="AZ50" s="241"/>
      <c r="BA50" s="241"/>
      <c r="BB50" s="241"/>
      <c r="BC50" s="50"/>
      <c r="BD50" s="50"/>
      <c r="BE50" s="50"/>
      <c r="BF50" s="50"/>
      <c r="BG50" s="54"/>
      <c r="BH50" s="1"/>
      <c r="BI50" s="52"/>
      <c r="BJ50" s="49"/>
      <c r="BK50" s="49"/>
      <c r="BL50" s="238"/>
      <c r="BM50" s="238"/>
      <c r="BN50" s="238"/>
      <c r="BO50" s="238"/>
      <c r="BP50" s="238"/>
      <c r="BQ50" s="49"/>
      <c r="BR50" s="49"/>
      <c r="BS50" s="67"/>
      <c r="BT50" s="241"/>
      <c r="BU50" s="241"/>
      <c r="BV50" s="241"/>
      <c r="BW50" s="50"/>
      <c r="BX50" s="50"/>
      <c r="BY50" s="50"/>
      <c r="BZ50" s="50"/>
      <c r="CA50" s="54"/>
      <c r="CB50" s="1"/>
      <c r="CC50" s="52"/>
      <c r="CD50" s="49"/>
      <c r="CE50" s="49"/>
      <c r="CF50" s="238"/>
      <c r="CG50" s="238"/>
      <c r="CH50" s="238"/>
      <c r="CI50" s="238"/>
      <c r="CJ50" s="238"/>
      <c r="CK50" s="49"/>
      <c r="CL50" s="49"/>
      <c r="CM50" s="67"/>
      <c r="CN50" s="241"/>
      <c r="CO50" s="241"/>
      <c r="CP50" s="241"/>
      <c r="CQ50" s="50"/>
      <c r="CR50" s="50"/>
      <c r="CS50" s="50"/>
      <c r="CT50" s="50"/>
      <c r="CU50" s="54"/>
      <c r="CV50" s="1"/>
      <c r="CW50" s="52"/>
      <c r="CX50" s="49"/>
      <c r="CY50" s="49"/>
      <c r="CZ50" s="238"/>
      <c r="DA50" s="238"/>
      <c r="DB50" s="238"/>
      <c r="DC50" s="238"/>
      <c r="DD50" s="238"/>
      <c r="DE50" s="49"/>
      <c r="DF50" s="49"/>
      <c r="DG50" s="67"/>
      <c r="DH50" s="241"/>
      <c r="DI50" s="241"/>
      <c r="DJ50" s="241"/>
      <c r="DK50" s="50"/>
      <c r="DL50" s="50"/>
      <c r="DM50" s="50"/>
      <c r="DN50" s="50"/>
      <c r="DO50" s="54"/>
      <c r="DP50" s="1"/>
      <c r="DQ50" s="52"/>
      <c r="DR50" s="49"/>
      <c r="DS50" s="49"/>
      <c r="DT50" s="238"/>
      <c r="DU50" s="238"/>
      <c r="DV50" s="238"/>
      <c r="DW50" s="238"/>
      <c r="DX50" s="238"/>
      <c r="DY50" s="49"/>
      <c r="DZ50" s="49"/>
      <c r="EA50" s="67"/>
      <c r="EB50" s="241"/>
      <c r="EC50" s="241"/>
      <c r="ED50" s="241"/>
      <c r="EE50" s="50"/>
      <c r="EF50" s="50"/>
      <c r="EG50" s="50"/>
      <c r="EH50" s="50"/>
      <c r="EI50" s="54"/>
      <c r="EJ50" s="1"/>
      <c r="EK50" s="52"/>
      <c r="EL50" s="49"/>
      <c r="EM50" s="49"/>
      <c r="EN50" s="238"/>
      <c r="EO50" s="238"/>
      <c r="EP50" s="238"/>
      <c r="EQ50" s="238"/>
      <c r="ER50" s="238"/>
      <c r="ES50" s="49"/>
      <c r="ET50" s="49"/>
      <c r="EU50" s="67"/>
      <c r="EV50" s="241"/>
      <c r="EW50" s="241"/>
      <c r="EX50" s="241"/>
      <c r="EY50" s="50"/>
      <c r="EZ50" s="50"/>
      <c r="FA50" s="50"/>
      <c r="FB50" s="50"/>
      <c r="FC50" s="54"/>
      <c r="FD50" s="1"/>
      <c r="FE50" s="52"/>
      <c r="FF50" s="49"/>
      <c r="FG50" s="49"/>
      <c r="FH50" s="238"/>
      <c r="FI50" s="238"/>
      <c r="FJ50" s="238"/>
      <c r="FK50" s="238"/>
      <c r="FL50" s="238"/>
      <c r="FM50" s="49"/>
      <c r="FN50" s="49"/>
      <c r="FO50" s="67"/>
      <c r="FP50" s="241"/>
      <c r="FQ50" s="241"/>
      <c r="FR50" s="241"/>
      <c r="FS50" s="50"/>
      <c r="FT50" s="50"/>
      <c r="FU50" s="50"/>
      <c r="FV50" s="50"/>
      <c r="FW50" s="54"/>
      <c r="FX50" s="1"/>
      <c r="FY50" s="52"/>
      <c r="FZ50" s="49"/>
      <c r="GA50" s="49"/>
      <c r="GB50" s="238"/>
      <c r="GC50" s="238"/>
      <c r="GD50" s="238"/>
      <c r="GE50" s="238"/>
      <c r="GF50" s="238"/>
      <c r="GG50" s="49"/>
      <c r="GH50" s="49"/>
      <c r="GI50" s="67"/>
      <c r="GJ50" s="241"/>
      <c r="GK50" s="241"/>
      <c r="GL50" s="241"/>
      <c r="GM50" s="50"/>
      <c r="GN50" s="50"/>
      <c r="GO50" s="50"/>
      <c r="GP50" s="50"/>
      <c r="GQ50" s="54"/>
      <c r="GR50" s="1"/>
      <c r="GS50" s="52"/>
      <c r="GT50" s="49"/>
      <c r="GU50" s="49"/>
      <c r="GV50" s="238"/>
      <c r="GW50" s="238"/>
      <c r="GX50" s="238"/>
      <c r="GY50" s="238"/>
      <c r="GZ50" s="238"/>
      <c r="HA50" s="49"/>
      <c r="HB50" s="49"/>
      <c r="HC50" s="67"/>
      <c r="HD50" s="241"/>
      <c r="HE50" s="241"/>
      <c r="HF50" s="241"/>
      <c r="HG50" s="50"/>
      <c r="HH50" s="50"/>
      <c r="HI50" s="50"/>
      <c r="HJ50" s="50"/>
      <c r="HK50" s="54"/>
      <c r="HL50" s="1"/>
      <c r="HM50" s="52"/>
      <c r="HN50" s="49"/>
      <c r="HO50" s="49"/>
      <c r="HP50" s="238"/>
      <c r="HQ50" s="238"/>
      <c r="HR50" s="238"/>
      <c r="HS50" s="238"/>
      <c r="HT50" s="238"/>
      <c r="HU50" s="49"/>
      <c r="HV50" s="49"/>
      <c r="HW50" s="67"/>
      <c r="HX50" s="241"/>
      <c r="HY50" s="241"/>
      <c r="HZ50" s="241"/>
      <c r="IA50" s="50"/>
      <c r="IB50" s="50"/>
      <c r="IC50" s="50"/>
      <c r="ID50" s="50"/>
      <c r="IE50" s="54"/>
      <c r="IF50" s="1"/>
      <c r="IG50" s="52"/>
      <c r="IH50" s="49"/>
      <c r="II50" s="49"/>
      <c r="IJ50" s="238"/>
      <c r="IK50" s="238"/>
      <c r="IL50" s="238"/>
      <c r="IM50" s="238"/>
      <c r="IN50" s="238"/>
      <c r="IO50" s="49"/>
      <c r="IP50" s="49"/>
      <c r="IQ50" s="67"/>
      <c r="IR50" s="241"/>
      <c r="IS50" s="241"/>
      <c r="IT50" s="241"/>
      <c r="IU50" s="50"/>
      <c r="IV50" s="50"/>
    </row>
    <row r="51" spans="1:256" x14ac:dyDescent="0.25">
      <c r="A51"/>
      <c r="D51"/>
      <c r="E51"/>
      <c r="F51"/>
      <c r="G51"/>
      <c r="H51"/>
      <c r="K51"/>
      <c r="L51"/>
      <c r="M51"/>
      <c r="O51"/>
      <c r="P51"/>
      <c r="Q51"/>
      <c r="R51"/>
      <c r="S51"/>
      <c r="U51" s="52"/>
      <c r="V51" s="49"/>
      <c r="W51" s="49"/>
      <c r="X51" s="238"/>
      <c r="Y51" s="238"/>
      <c r="Z51" s="238"/>
      <c r="AA51" s="238"/>
      <c r="AB51" s="238"/>
      <c r="AC51" s="49"/>
      <c r="AD51" s="49"/>
      <c r="AE51" s="67"/>
      <c r="AF51" s="241"/>
      <c r="AG51" s="241"/>
      <c r="AH51" s="241"/>
      <c r="AI51" s="50"/>
      <c r="AJ51" s="50"/>
      <c r="AK51" s="50"/>
      <c r="AL51" s="50"/>
      <c r="AM51" s="54"/>
      <c r="AN51" s="1"/>
      <c r="AO51" s="52"/>
      <c r="AP51" s="49"/>
      <c r="AQ51" s="49"/>
      <c r="AR51" s="238"/>
      <c r="AS51" s="238"/>
      <c r="AT51" s="238"/>
      <c r="AU51" s="238"/>
      <c r="AV51" s="238"/>
      <c r="AW51" s="49"/>
      <c r="AX51" s="49"/>
      <c r="AY51" s="67"/>
      <c r="AZ51" s="241"/>
      <c r="BA51" s="241"/>
      <c r="BB51" s="241"/>
      <c r="BC51" s="50"/>
      <c r="BD51" s="50"/>
      <c r="BE51" s="50"/>
      <c r="BF51" s="50"/>
      <c r="BG51" s="54"/>
      <c r="BH51" s="1"/>
      <c r="BI51" s="52"/>
      <c r="BJ51" s="49"/>
      <c r="BK51" s="49"/>
      <c r="BL51" s="238"/>
      <c r="BM51" s="238"/>
      <c r="BN51" s="238"/>
      <c r="BO51" s="238"/>
      <c r="BP51" s="238"/>
      <c r="BQ51" s="49"/>
      <c r="BR51" s="49"/>
      <c r="BS51" s="67"/>
      <c r="BT51" s="241"/>
      <c r="BU51" s="241"/>
      <c r="BV51" s="241"/>
      <c r="BW51" s="50"/>
      <c r="BX51" s="50"/>
      <c r="BY51" s="50"/>
      <c r="BZ51" s="50"/>
      <c r="CA51" s="54"/>
      <c r="CB51" s="1"/>
      <c r="CC51" s="52"/>
      <c r="CD51" s="49"/>
      <c r="CE51" s="49"/>
      <c r="CF51" s="238"/>
      <c r="CG51" s="238"/>
      <c r="CH51" s="238"/>
      <c r="CI51" s="238"/>
      <c r="CJ51" s="238"/>
      <c r="CK51" s="49"/>
      <c r="CL51" s="49"/>
      <c r="CM51" s="67"/>
      <c r="CN51" s="241"/>
      <c r="CO51" s="241"/>
      <c r="CP51" s="241"/>
      <c r="CQ51" s="50"/>
      <c r="CR51" s="50"/>
      <c r="CS51" s="50"/>
      <c r="CT51" s="50"/>
      <c r="CU51" s="54"/>
      <c r="CV51" s="1"/>
      <c r="CW51" s="52"/>
      <c r="CX51" s="49"/>
      <c r="CY51" s="49"/>
      <c r="CZ51" s="238"/>
      <c r="DA51" s="238"/>
      <c r="DB51" s="238"/>
      <c r="DC51" s="238"/>
      <c r="DD51" s="238"/>
      <c r="DE51" s="49"/>
      <c r="DF51" s="49"/>
      <c r="DG51" s="67"/>
      <c r="DH51" s="241"/>
      <c r="DI51" s="241"/>
      <c r="DJ51" s="241"/>
      <c r="DK51" s="50"/>
      <c r="DL51" s="50"/>
      <c r="DM51" s="50"/>
      <c r="DN51" s="50"/>
      <c r="DO51" s="54"/>
      <c r="DP51" s="1"/>
      <c r="DQ51" s="52"/>
      <c r="DR51" s="49"/>
      <c r="DS51" s="49"/>
      <c r="DT51" s="238"/>
      <c r="DU51" s="238"/>
      <c r="DV51" s="238"/>
      <c r="DW51" s="238"/>
      <c r="DX51" s="238"/>
      <c r="DY51" s="49"/>
      <c r="DZ51" s="49"/>
      <c r="EA51" s="67"/>
      <c r="EB51" s="241"/>
      <c r="EC51" s="241"/>
      <c r="ED51" s="241"/>
      <c r="EE51" s="50"/>
      <c r="EF51" s="50"/>
      <c r="EG51" s="50"/>
      <c r="EH51" s="50"/>
      <c r="EI51" s="54"/>
      <c r="EJ51" s="1"/>
      <c r="EK51" s="52"/>
      <c r="EL51" s="49"/>
      <c r="EM51" s="49"/>
      <c r="EN51" s="238"/>
      <c r="EO51" s="238"/>
      <c r="EP51" s="238"/>
      <c r="EQ51" s="238"/>
      <c r="ER51" s="238"/>
      <c r="ES51" s="49"/>
      <c r="ET51" s="49"/>
      <c r="EU51" s="67"/>
      <c r="EV51" s="241"/>
      <c r="EW51" s="241"/>
      <c r="EX51" s="241"/>
      <c r="EY51" s="50"/>
      <c r="EZ51" s="50"/>
      <c r="FA51" s="50"/>
      <c r="FB51" s="50"/>
      <c r="FC51" s="54"/>
      <c r="FD51" s="1"/>
      <c r="FE51" s="52"/>
      <c r="FF51" s="49"/>
      <c r="FG51" s="49"/>
      <c r="FH51" s="238"/>
      <c r="FI51" s="238"/>
      <c r="FJ51" s="238"/>
      <c r="FK51" s="238"/>
      <c r="FL51" s="238"/>
      <c r="FM51" s="49"/>
      <c r="FN51" s="49"/>
      <c r="FO51" s="67"/>
      <c r="FP51" s="241"/>
      <c r="FQ51" s="241"/>
      <c r="FR51" s="241"/>
      <c r="FS51" s="50"/>
      <c r="FT51" s="50"/>
      <c r="FU51" s="50"/>
      <c r="FV51" s="50"/>
      <c r="FW51" s="54"/>
      <c r="FX51" s="1"/>
      <c r="FY51" s="52"/>
      <c r="FZ51" s="49"/>
      <c r="GA51" s="49"/>
      <c r="GB51" s="238"/>
      <c r="GC51" s="238"/>
      <c r="GD51" s="238"/>
      <c r="GE51" s="238"/>
      <c r="GF51" s="238"/>
      <c r="GG51" s="49"/>
      <c r="GH51" s="49"/>
      <c r="GI51" s="67"/>
      <c r="GJ51" s="241"/>
      <c r="GK51" s="241"/>
      <c r="GL51" s="241"/>
      <c r="GM51" s="50"/>
      <c r="GN51" s="50"/>
      <c r="GO51" s="50"/>
      <c r="GP51" s="50"/>
      <c r="GQ51" s="54"/>
      <c r="GR51" s="1"/>
      <c r="GS51" s="52"/>
      <c r="GT51" s="49"/>
      <c r="GU51" s="49"/>
      <c r="GV51" s="238"/>
      <c r="GW51" s="238"/>
      <c r="GX51" s="238"/>
      <c r="GY51" s="238"/>
      <c r="GZ51" s="238"/>
      <c r="HA51" s="49"/>
      <c r="HB51" s="49"/>
      <c r="HC51" s="67"/>
      <c r="HD51" s="241"/>
      <c r="HE51" s="241"/>
      <c r="HF51" s="241"/>
      <c r="HG51" s="50"/>
      <c r="HH51" s="50"/>
      <c r="HI51" s="50"/>
      <c r="HJ51" s="50"/>
      <c r="HK51" s="54"/>
      <c r="HL51" s="1"/>
      <c r="HM51" s="52"/>
      <c r="HN51" s="49"/>
      <c r="HO51" s="49"/>
      <c r="HP51" s="238"/>
      <c r="HQ51" s="238"/>
      <c r="HR51" s="238"/>
      <c r="HS51" s="238"/>
      <c r="HT51" s="238"/>
      <c r="HU51" s="49"/>
      <c r="HV51" s="49"/>
      <c r="HW51" s="67"/>
      <c r="HX51" s="241"/>
      <c r="HY51" s="241"/>
      <c r="HZ51" s="241"/>
      <c r="IA51" s="50"/>
      <c r="IB51" s="50"/>
      <c r="IC51" s="50"/>
      <c r="ID51" s="50"/>
      <c r="IE51" s="54"/>
      <c r="IF51" s="1"/>
      <c r="IG51" s="52"/>
      <c r="IH51" s="49"/>
      <c r="II51" s="49"/>
      <c r="IJ51" s="238"/>
      <c r="IK51" s="238"/>
      <c r="IL51" s="238"/>
      <c r="IM51" s="238"/>
      <c r="IN51" s="238"/>
      <c r="IO51" s="49"/>
      <c r="IP51" s="49"/>
      <c r="IQ51" s="67"/>
      <c r="IR51" s="241"/>
      <c r="IS51" s="241"/>
      <c r="IT51" s="241"/>
      <c r="IU51" s="50"/>
      <c r="IV51" s="50"/>
    </row>
    <row r="52" spans="1:256" x14ac:dyDescent="0.25">
      <c r="A52"/>
      <c r="D52"/>
      <c r="E52"/>
      <c r="F52"/>
      <c r="G52"/>
      <c r="H52"/>
      <c r="K52"/>
      <c r="L52"/>
      <c r="M52"/>
      <c r="O52"/>
      <c r="P52"/>
      <c r="Q52"/>
      <c r="R52"/>
      <c r="S52"/>
      <c r="U52" s="52"/>
      <c r="V52" s="49"/>
      <c r="W52" s="49"/>
      <c r="X52" s="238"/>
      <c r="Y52" s="238"/>
      <c r="Z52" s="238"/>
      <c r="AA52" s="238"/>
      <c r="AB52" s="238"/>
      <c r="AC52" s="49"/>
      <c r="AD52" s="49"/>
      <c r="AE52" s="67"/>
      <c r="AF52" s="241"/>
      <c r="AG52" s="241"/>
      <c r="AH52" s="241"/>
      <c r="AI52" s="50"/>
      <c r="AJ52" s="50"/>
      <c r="AK52" s="50"/>
      <c r="AL52" s="50"/>
      <c r="AM52" s="54"/>
      <c r="AN52" s="1"/>
      <c r="AO52" s="52"/>
      <c r="AP52" s="49"/>
      <c r="AQ52" s="49"/>
      <c r="AR52" s="238"/>
      <c r="AS52" s="238"/>
      <c r="AT52" s="238"/>
      <c r="AU52" s="238"/>
      <c r="AV52" s="238"/>
      <c r="AW52" s="49"/>
      <c r="AX52" s="49"/>
      <c r="AY52" s="67"/>
      <c r="AZ52" s="241"/>
      <c r="BA52" s="241"/>
      <c r="BB52" s="241"/>
      <c r="BC52" s="50"/>
      <c r="BD52" s="50"/>
      <c r="BE52" s="50"/>
      <c r="BF52" s="50"/>
      <c r="BG52" s="54"/>
      <c r="BH52" s="1"/>
      <c r="BI52" s="52"/>
      <c r="BJ52" s="49"/>
      <c r="BK52" s="49"/>
      <c r="BL52" s="238"/>
      <c r="BM52" s="238"/>
      <c r="BN52" s="238"/>
      <c r="BO52" s="238"/>
      <c r="BP52" s="238"/>
      <c r="BQ52" s="49"/>
      <c r="BR52" s="49"/>
      <c r="BS52" s="67"/>
      <c r="BT52" s="241"/>
      <c r="BU52" s="241"/>
      <c r="BV52" s="241"/>
      <c r="BW52" s="50"/>
      <c r="BX52" s="50"/>
      <c r="BY52" s="50"/>
      <c r="BZ52" s="50"/>
      <c r="CA52" s="54"/>
      <c r="CB52" s="1"/>
      <c r="CC52" s="52"/>
      <c r="CD52" s="49"/>
      <c r="CE52" s="49"/>
      <c r="CF52" s="238"/>
      <c r="CG52" s="238"/>
      <c r="CH52" s="238"/>
      <c r="CI52" s="238"/>
      <c r="CJ52" s="238"/>
      <c r="CK52" s="49"/>
      <c r="CL52" s="49"/>
      <c r="CM52" s="67"/>
      <c r="CN52" s="241"/>
      <c r="CO52" s="241"/>
      <c r="CP52" s="241"/>
      <c r="CQ52" s="50"/>
      <c r="CR52" s="50"/>
      <c r="CS52" s="50"/>
      <c r="CT52" s="50"/>
      <c r="CU52" s="54"/>
      <c r="CV52" s="1"/>
      <c r="CW52" s="52"/>
      <c r="CX52" s="49"/>
      <c r="CY52" s="49"/>
      <c r="CZ52" s="238"/>
      <c r="DA52" s="238"/>
      <c r="DB52" s="238"/>
      <c r="DC52" s="238"/>
      <c r="DD52" s="238"/>
      <c r="DE52" s="49"/>
      <c r="DF52" s="49"/>
      <c r="DG52" s="67"/>
      <c r="DH52" s="241"/>
      <c r="DI52" s="241"/>
      <c r="DJ52" s="241"/>
      <c r="DK52" s="50"/>
      <c r="DL52" s="50"/>
      <c r="DM52" s="50"/>
      <c r="DN52" s="50"/>
      <c r="DO52" s="54"/>
      <c r="DP52" s="1"/>
      <c r="DQ52" s="52"/>
      <c r="DR52" s="49"/>
      <c r="DS52" s="49"/>
      <c r="DT52" s="238"/>
      <c r="DU52" s="238"/>
      <c r="DV52" s="238"/>
      <c r="DW52" s="238"/>
      <c r="DX52" s="238"/>
      <c r="DY52" s="49"/>
      <c r="DZ52" s="49"/>
      <c r="EA52" s="67"/>
      <c r="EB52" s="241"/>
      <c r="EC52" s="241"/>
      <c r="ED52" s="241"/>
      <c r="EE52" s="50"/>
      <c r="EF52" s="50"/>
      <c r="EG52" s="50"/>
      <c r="EH52" s="50"/>
      <c r="EI52" s="54"/>
      <c r="EJ52" s="1"/>
      <c r="EK52" s="52"/>
      <c r="EL52" s="49"/>
      <c r="EM52" s="49"/>
      <c r="EN52" s="238"/>
      <c r="EO52" s="238"/>
      <c r="EP52" s="238"/>
      <c r="EQ52" s="238"/>
      <c r="ER52" s="238"/>
      <c r="ES52" s="49"/>
      <c r="ET52" s="49"/>
      <c r="EU52" s="67"/>
      <c r="EV52" s="241"/>
      <c r="EW52" s="241"/>
      <c r="EX52" s="241"/>
      <c r="EY52" s="50"/>
      <c r="EZ52" s="50"/>
      <c r="FA52" s="50"/>
      <c r="FB52" s="50"/>
      <c r="FC52" s="54"/>
      <c r="FD52" s="1"/>
      <c r="FE52" s="52"/>
      <c r="FF52" s="49"/>
      <c r="FG52" s="49"/>
      <c r="FH52" s="238"/>
      <c r="FI52" s="238"/>
      <c r="FJ52" s="238"/>
      <c r="FK52" s="238"/>
      <c r="FL52" s="238"/>
      <c r="FM52" s="49"/>
      <c r="FN52" s="49"/>
      <c r="FO52" s="67"/>
      <c r="FP52" s="241"/>
      <c r="FQ52" s="241"/>
      <c r="FR52" s="241"/>
      <c r="FS52" s="50"/>
      <c r="FT52" s="50"/>
      <c r="FU52" s="50"/>
      <c r="FV52" s="50"/>
      <c r="FW52" s="54"/>
      <c r="FX52" s="1"/>
      <c r="FY52" s="52"/>
      <c r="FZ52" s="49"/>
      <c r="GA52" s="49"/>
      <c r="GB52" s="238"/>
      <c r="GC52" s="238"/>
      <c r="GD52" s="238"/>
      <c r="GE52" s="238"/>
      <c r="GF52" s="238"/>
      <c r="GG52" s="49"/>
      <c r="GH52" s="49"/>
      <c r="GI52" s="67"/>
      <c r="GJ52" s="241"/>
      <c r="GK52" s="241"/>
      <c r="GL52" s="241"/>
      <c r="GM52" s="50"/>
      <c r="GN52" s="50"/>
      <c r="GO52" s="50"/>
      <c r="GP52" s="50"/>
      <c r="GQ52" s="54"/>
      <c r="GR52" s="1"/>
      <c r="GS52" s="52"/>
      <c r="GT52" s="49"/>
      <c r="GU52" s="49"/>
      <c r="GV52" s="238"/>
      <c r="GW52" s="238"/>
      <c r="GX52" s="238"/>
      <c r="GY52" s="238"/>
      <c r="GZ52" s="238"/>
      <c r="HA52" s="49"/>
      <c r="HB52" s="49"/>
      <c r="HC52" s="67"/>
      <c r="HD52" s="241"/>
      <c r="HE52" s="241"/>
      <c r="HF52" s="241"/>
      <c r="HG52" s="50"/>
      <c r="HH52" s="50"/>
      <c r="HI52" s="50"/>
      <c r="HJ52" s="50"/>
      <c r="HK52" s="54"/>
      <c r="HL52" s="1"/>
      <c r="HM52" s="52"/>
      <c r="HN52" s="49"/>
      <c r="HO52" s="49"/>
      <c r="HP52" s="238"/>
      <c r="HQ52" s="238"/>
      <c r="HR52" s="238"/>
      <c r="HS52" s="238"/>
      <c r="HT52" s="238"/>
      <c r="HU52" s="49"/>
      <c r="HV52" s="49"/>
      <c r="HW52" s="67"/>
      <c r="HX52" s="241"/>
      <c r="HY52" s="241"/>
      <c r="HZ52" s="241"/>
      <c r="IA52" s="50"/>
      <c r="IB52" s="50"/>
      <c r="IC52" s="50"/>
      <c r="ID52" s="50"/>
      <c r="IE52" s="54"/>
      <c r="IF52" s="1"/>
      <c r="IG52" s="52"/>
      <c r="IH52" s="49"/>
      <c r="II52" s="49"/>
      <c r="IJ52" s="238"/>
      <c r="IK52" s="238"/>
      <c r="IL52" s="238"/>
      <c r="IM52" s="238"/>
      <c r="IN52" s="238"/>
      <c r="IO52" s="49"/>
      <c r="IP52" s="49"/>
      <c r="IQ52" s="67"/>
      <c r="IR52" s="241"/>
      <c r="IS52" s="241"/>
      <c r="IT52" s="241"/>
      <c r="IU52" s="50"/>
      <c r="IV52" s="50"/>
    </row>
    <row r="53" spans="1:256" x14ac:dyDescent="0.25">
      <c r="A53"/>
      <c r="D53"/>
      <c r="E53"/>
      <c r="F53"/>
      <c r="G53"/>
      <c r="H53"/>
      <c r="K53"/>
      <c r="L53"/>
      <c r="M53"/>
      <c r="O53"/>
      <c r="P53"/>
      <c r="Q53"/>
      <c r="R53"/>
      <c r="S53"/>
      <c r="U53" s="52"/>
      <c r="V53" s="49"/>
      <c r="W53" s="49"/>
      <c r="X53" s="238"/>
      <c r="Y53" s="238"/>
      <c r="Z53" s="238"/>
      <c r="AA53" s="238"/>
      <c r="AB53" s="238"/>
      <c r="AC53" s="49"/>
      <c r="AD53" s="49"/>
      <c r="AE53" s="67"/>
      <c r="AF53" s="241"/>
      <c r="AG53" s="241"/>
      <c r="AH53" s="241"/>
      <c r="AI53" s="50"/>
      <c r="AJ53" s="50"/>
      <c r="AK53" s="50"/>
      <c r="AL53" s="50"/>
      <c r="AM53" s="54"/>
      <c r="AN53" s="1"/>
      <c r="AO53" s="52"/>
      <c r="AP53" s="49"/>
      <c r="AQ53" s="49"/>
      <c r="AR53" s="238"/>
      <c r="AS53" s="238"/>
      <c r="AT53" s="238"/>
      <c r="AU53" s="238"/>
      <c r="AV53" s="238"/>
      <c r="AW53" s="49"/>
      <c r="AX53" s="49"/>
      <c r="AY53" s="67"/>
      <c r="AZ53" s="241"/>
      <c r="BA53" s="241"/>
      <c r="BB53" s="241"/>
      <c r="BC53" s="50"/>
      <c r="BD53" s="50"/>
      <c r="BE53" s="50"/>
      <c r="BF53" s="50"/>
      <c r="BG53" s="54"/>
      <c r="BH53" s="1"/>
      <c r="BI53" s="52"/>
      <c r="BJ53" s="49"/>
      <c r="BK53" s="49"/>
      <c r="BL53" s="238"/>
      <c r="BM53" s="238"/>
      <c r="BN53" s="238"/>
      <c r="BO53" s="238"/>
      <c r="BP53" s="238"/>
      <c r="BQ53" s="49"/>
      <c r="BR53" s="49"/>
      <c r="BS53" s="67"/>
      <c r="BT53" s="241"/>
      <c r="BU53" s="241"/>
      <c r="BV53" s="241"/>
      <c r="BW53" s="50"/>
      <c r="BX53" s="50"/>
      <c r="BY53" s="50"/>
      <c r="BZ53" s="50"/>
      <c r="CA53" s="54"/>
      <c r="CB53" s="1"/>
      <c r="CC53" s="52"/>
      <c r="CD53" s="49"/>
      <c r="CE53" s="49"/>
      <c r="CF53" s="238"/>
      <c r="CG53" s="238"/>
      <c r="CH53" s="238"/>
      <c r="CI53" s="238"/>
      <c r="CJ53" s="238"/>
      <c r="CK53" s="49"/>
      <c r="CL53" s="49"/>
      <c r="CM53" s="67"/>
      <c r="CN53" s="241"/>
      <c r="CO53" s="241"/>
      <c r="CP53" s="241"/>
      <c r="CQ53" s="50"/>
      <c r="CR53" s="50"/>
      <c r="CS53" s="50"/>
      <c r="CT53" s="50"/>
      <c r="CU53" s="54"/>
      <c r="CV53" s="1"/>
      <c r="CW53" s="52"/>
      <c r="CX53" s="49"/>
      <c r="CY53" s="49"/>
      <c r="CZ53" s="238"/>
      <c r="DA53" s="238"/>
      <c r="DB53" s="238"/>
      <c r="DC53" s="238"/>
      <c r="DD53" s="238"/>
      <c r="DE53" s="49"/>
      <c r="DF53" s="49"/>
      <c r="DG53" s="67"/>
      <c r="DH53" s="241"/>
      <c r="DI53" s="241"/>
      <c r="DJ53" s="241"/>
      <c r="DK53" s="50"/>
      <c r="DL53" s="50"/>
      <c r="DM53" s="50"/>
      <c r="DN53" s="50"/>
      <c r="DO53" s="54"/>
      <c r="DP53" s="1"/>
      <c r="DQ53" s="52"/>
      <c r="DR53" s="49"/>
      <c r="DS53" s="49"/>
      <c r="DT53" s="238"/>
      <c r="DU53" s="238"/>
      <c r="DV53" s="238"/>
      <c r="DW53" s="238"/>
      <c r="DX53" s="238"/>
      <c r="DY53" s="49"/>
      <c r="DZ53" s="49"/>
      <c r="EA53" s="67"/>
      <c r="EB53" s="241"/>
      <c r="EC53" s="241"/>
      <c r="ED53" s="241"/>
      <c r="EE53" s="50"/>
      <c r="EF53" s="50"/>
      <c r="EG53" s="50"/>
      <c r="EH53" s="50"/>
      <c r="EI53" s="54"/>
      <c r="EJ53" s="1"/>
      <c r="EK53" s="52"/>
      <c r="EL53" s="49"/>
      <c r="EM53" s="49"/>
      <c r="EN53" s="238"/>
      <c r="EO53" s="238"/>
      <c r="EP53" s="238"/>
      <c r="EQ53" s="238"/>
      <c r="ER53" s="238"/>
      <c r="ES53" s="49"/>
      <c r="ET53" s="49"/>
      <c r="EU53" s="67"/>
      <c r="EV53" s="241"/>
      <c r="EW53" s="241"/>
      <c r="EX53" s="241"/>
      <c r="EY53" s="50"/>
      <c r="EZ53" s="50"/>
      <c r="FA53" s="50"/>
      <c r="FB53" s="50"/>
      <c r="FC53" s="54"/>
      <c r="FD53" s="1"/>
      <c r="FE53" s="52"/>
      <c r="FF53" s="49"/>
      <c r="FG53" s="49"/>
      <c r="FH53" s="238"/>
      <c r="FI53" s="238"/>
      <c r="FJ53" s="238"/>
      <c r="FK53" s="238"/>
      <c r="FL53" s="238"/>
      <c r="FM53" s="49"/>
      <c r="FN53" s="49"/>
      <c r="FO53" s="67"/>
      <c r="FP53" s="241"/>
      <c r="FQ53" s="241"/>
      <c r="FR53" s="241"/>
      <c r="FS53" s="50"/>
      <c r="FT53" s="50"/>
      <c r="FU53" s="50"/>
      <c r="FV53" s="50"/>
      <c r="FW53" s="54"/>
      <c r="FX53" s="1"/>
      <c r="FY53" s="52"/>
      <c r="FZ53" s="49"/>
      <c r="GA53" s="49"/>
      <c r="GB53" s="238"/>
      <c r="GC53" s="238"/>
      <c r="GD53" s="238"/>
      <c r="GE53" s="238"/>
      <c r="GF53" s="238"/>
      <c r="GG53" s="49"/>
      <c r="GH53" s="49"/>
      <c r="GI53" s="67"/>
      <c r="GJ53" s="241"/>
      <c r="GK53" s="241"/>
      <c r="GL53" s="241"/>
      <c r="GM53" s="50"/>
      <c r="GN53" s="50"/>
      <c r="GO53" s="50"/>
      <c r="GP53" s="50"/>
      <c r="GQ53" s="54"/>
      <c r="GR53" s="1"/>
      <c r="GS53" s="52"/>
      <c r="GT53" s="49"/>
      <c r="GU53" s="49"/>
      <c r="GV53" s="238"/>
      <c r="GW53" s="238"/>
      <c r="GX53" s="238"/>
      <c r="GY53" s="238"/>
      <c r="GZ53" s="238"/>
      <c r="HA53" s="49"/>
      <c r="HB53" s="49"/>
      <c r="HC53" s="67"/>
      <c r="HD53" s="241"/>
      <c r="HE53" s="241"/>
      <c r="HF53" s="241"/>
      <c r="HG53" s="50"/>
      <c r="HH53" s="50"/>
      <c r="HI53" s="50"/>
      <c r="HJ53" s="50"/>
      <c r="HK53" s="54"/>
      <c r="HL53" s="1"/>
      <c r="HM53" s="52"/>
      <c r="HN53" s="49"/>
      <c r="HO53" s="49"/>
      <c r="HP53" s="238"/>
      <c r="HQ53" s="238"/>
      <c r="HR53" s="238"/>
      <c r="HS53" s="238"/>
      <c r="HT53" s="238"/>
      <c r="HU53" s="49"/>
      <c r="HV53" s="49"/>
      <c r="HW53" s="67"/>
      <c r="HX53" s="241"/>
      <c r="HY53" s="241"/>
      <c r="HZ53" s="241"/>
      <c r="IA53" s="50"/>
      <c r="IB53" s="50"/>
      <c r="IC53" s="50"/>
      <c r="ID53" s="50"/>
      <c r="IE53" s="54"/>
      <c r="IF53" s="1"/>
      <c r="IG53" s="52"/>
      <c r="IH53" s="49"/>
      <c r="II53" s="49"/>
      <c r="IJ53" s="238"/>
      <c r="IK53" s="238"/>
      <c r="IL53" s="238"/>
      <c r="IM53" s="238"/>
      <c r="IN53" s="238"/>
      <c r="IO53" s="49"/>
      <c r="IP53" s="49"/>
      <c r="IQ53" s="67"/>
      <c r="IR53" s="241"/>
      <c r="IS53" s="241"/>
      <c r="IT53" s="241"/>
      <c r="IU53" s="50"/>
      <c r="IV53" s="50"/>
    </row>
    <row r="54" spans="1:256" x14ac:dyDescent="0.25">
      <c r="A54"/>
      <c r="D54"/>
      <c r="E54"/>
      <c r="F54"/>
      <c r="G54"/>
      <c r="H54"/>
      <c r="K54"/>
      <c r="L54"/>
      <c r="M54"/>
      <c r="O54"/>
      <c r="P54"/>
      <c r="Q54"/>
      <c r="R54"/>
      <c r="S54"/>
      <c r="U54" s="52"/>
      <c r="V54" s="49"/>
      <c r="W54" s="49"/>
      <c r="X54" s="238"/>
      <c r="Y54" s="238"/>
      <c r="Z54" s="238"/>
      <c r="AA54" s="238"/>
      <c r="AB54" s="238"/>
      <c r="AC54" s="49"/>
      <c r="AD54" s="49"/>
      <c r="AE54" s="67"/>
      <c r="AF54" s="241"/>
      <c r="AG54" s="241"/>
      <c r="AH54" s="241"/>
      <c r="AI54" s="50"/>
      <c r="AJ54" s="50"/>
      <c r="AK54" s="50"/>
      <c r="AL54" s="50"/>
      <c r="AM54" s="54"/>
      <c r="AN54" s="1"/>
      <c r="AO54" s="52"/>
      <c r="AP54" s="49"/>
      <c r="AQ54" s="49"/>
      <c r="AR54" s="238"/>
      <c r="AS54" s="238"/>
      <c r="AT54" s="238"/>
      <c r="AU54" s="238"/>
      <c r="AV54" s="238"/>
      <c r="AW54" s="49"/>
      <c r="AX54" s="49"/>
      <c r="AY54" s="67"/>
      <c r="AZ54" s="241"/>
      <c r="BA54" s="241"/>
      <c r="BB54" s="241"/>
      <c r="BC54" s="50"/>
      <c r="BD54" s="50"/>
      <c r="BE54" s="50"/>
      <c r="BF54" s="50"/>
      <c r="BG54" s="54"/>
      <c r="BH54" s="1"/>
      <c r="BI54" s="52"/>
      <c r="BJ54" s="49"/>
      <c r="BK54" s="49"/>
      <c r="BL54" s="238"/>
      <c r="BM54" s="238"/>
      <c r="BN54" s="238"/>
      <c r="BO54" s="238"/>
      <c r="BP54" s="238"/>
      <c r="BQ54" s="49"/>
      <c r="BR54" s="49"/>
      <c r="BS54" s="67"/>
      <c r="BT54" s="241"/>
      <c r="BU54" s="241"/>
      <c r="BV54" s="241"/>
      <c r="BW54" s="50"/>
      <c r="BX54" s="50"/>
      <c r="BY54" s="50"/>
      <c r="BZ54" s="50"/>
      <c r="CA54" s="54"/>
      <c r="CB54" s="1"/>
      <c r="CC54" s="52"/>
      <c r="CD54" s="49"/>
      <c r="CE54" s="49"/>
      <c r="CF54" s="238"/>
      <c r="CG54" s="238"/>
      <c r="CH54" s="238"/>
      <c r="CI54" s="238"/>
      <c r="CJ54" s="238"/>
      <c r="CK54" s="49"/>
      <c r="CL54" s="49"/>
      <c r="CM54" s="67"/>
      <c r="CN54" s="241"/>
      <c r="CO54" s="241"/>
      <c r="CP54" s="241"/>
      <c r="CQ54" s="50"/>
      <c r="CR54" s="50"/>
      <c r="CS54" s="50"/>
      <c r="CT54" s="50"/>
      <c r="CU54" s="54"/>
      <c r="CV54" s="1"/>
      <c r="CW54" s="52"/>
      <c r="CX54" s="49"/>
      <c r="CY54" s="49"/>
      <c r="CZ54" s="238"/>
      <c r="DA54" s="238"/>
      <c r="DB54" s="238"/>
      <c r="DC54" s="238"/>
      <c r="DD54" s="238"/>
      <c r="DE54" s="49"/>
      <c r="DF54" s="49"/>
      <c r="DG54" s="67"/>
      <c r="DH54" s="241"/>
      <c r="DI54" s="241"/>
      <c r="DJ54" s="241"/>
      <c r="DK54" s="50"/>
      <c r="DL54" s="50"/>
      <c r="DM54" s="50"/>
      <c r="DN54" s="50"/>
      <c r="DO54" s="54"/>
      <c r="DP54" s="1"/>
      <c r="DQ54" s="52"/>
      <c r="DR54" s="49"/>
      <c r="DS54" s="49"/>
      <c r="DT54" s="238"/>
      <c r="DU54" s="238"/>
      <c r="DV54" s="238"/>
      <c r="DW54" s="238"/>
      <c r="DX54" s="238"/>
      <c r="DY54" s="49"/>
      <c r="DZ54" s="49"/>
      <c r="EA54" s="67"/>
      <c r="EB54" s="241"/>
      <c r="EC54" s="241"/>
      <c r="ED54" s="241"/>
      <c r="EE54" s="50"/>
      <c r="EF54" s="50"/>
      <c r="EG54" s="50"/>
      <c r="EH54" s="50"/>
      <c r="EI54" s="54"/>
      <c r="EJ54" s="1"/>
      <c r="EK54" s="52"/>
      <c r="EL54" s="49"/>
      <c r="EM54" s="49"/>
      <c r="EN54" s="238"/>
      <c r="EO54" s="238"/>
      <c r="EP54" s="238"/>
      <c r="EQ54" s="238"/>
      <c r="ER54" s="238"/>
      <c r="ES54" s="49"/>
      <c r="ET54" s="49"/>
      <c r="EU54" s="67"/>
      <c r="EV54" s="241"/>
      <c r="EW54" s="241"/>
      <c r="EX54" s="241"/>
      <c r="EY54" s="50"/>
      <c r="EZ54" s="50"/>
      <c r="FA54" s="50"/>
      <c r="FB54" s="50"/>
      <c r="FC54" s="54"/>
      <c r="FD54" s="1"/>
      <c r="FE54" s="52"/>
      <c r="FF54" s="49"/>
      <c r="FG54" s="49"/>
      <c r="FH54" s="238"/>
      <c r="FI54" s="238"/>
      <c r="FJ54" s="238"/>
      <c r="FK54" s="238"/>
      <c r="FL54" s="238"/>
      <c r="FM54" s="49"/>
      <c r="FN54" s="49"/>
      <c r="FO54" s="67"/>
      <c r="FP54" s="241"/>
      <c r="FQ54" s="241"/>
      <c r="FR54" s="241"/>
      <c r="FS54" s="50"/>
      <c r="FT54" s="50"/>
      <c r="FU54" s="50"/>
      <c r="FV54" s="50"/>
      <c r="FW54" s="54"/>
      <c r="FX54" s="1"/>
      <c r="FY54" s="52"/>
      <c r="FZ54" s="49"/>
      <c r="GA54" s="49"/>
      <c r="GB54" s="238"/>
      <c r="GC54" s="238"/>
      <c r="GD54" s="238"/>
      <c r="GE54" s="238"/>
      <c r="GF54" s="238"/>
      <c r="GG54" s="49"/>
      <c r="GH54" s="49"/>
      <c r="GI54" s="67"/>
      <c r="GJ54" s="241"/>
      <c r="GK54" s="241"/>
      <c r="GL54" s="241"/>
      <c r="GM54" s="50"/>
      <c r="GN54" s="50"/>
      <c r="GO54" s="50"/>
      <c r="GP54" s="50"/>
      <c r="GQ54" s="54"/>
      <c r="GR54" s="1"/>
      <c r="GS54" s="52"/>
      <c r="GT54" s="49"/>
      <c r="GU54" s="49"/>
      <c r="GV54" s="238"/>
      <c r="GW54" s="238"/>
      <c r="GX54" s="238"/>
      <c r="GY54" s="238"/>
      <c r="GZ54" s="238"/>
      <c r="HA54" s="49"/>
      <c r="HB54" s="49"/>
      <c r="HC54" s="67"/>
      <c r="HD54" s="241"/>
      <c r="HE54" s="241"/>
      <c r="HF54" s="241"/>
      <c r="HG54" s="50"/>
      <c r="HH54" s="50"/>
      <c r="HI54" s="50"/>
      <c r="HJ54" s="50"/>
      <c r="HK54" s="54"/>
      <c r="HL54" s="1"/>
      <c r="HM54" s="52"/>
      <c r="HN54" s="49"/>
      <c r="HO54" s="49"/>
      <c r="HP54" s="238"/>
      <c r="HQ54" s="238"/>
      <c r="HR54" s="238"/>
      <c r="HS54" s="238"/>
      <c r="HT54" s="238"/>
      <c r="HU54" s="49"/>
      <c r="HV54" s="49"/>
      <c r="HW54" s="67"/>
      <c r="HX54" s="241"/>
      <c r="HY54" s="241"/>
      <c r="HZ54" s="241"/>
      <c r="IA54" s="50"/>
      <c r="IB54" s="50"/>
      <c r="IC54" s="50"/>
      <c r="ID54" s="50"/>
      <c r="IE54" s="54"/>
      <c r="IF54" s="1"/>
      <c r="IG54" s="52"/>
      <c r="IH54" s="49"/>
      <c r="II54" s="49"/>
      <c r="IJ54" s="238"/>
      <c r="IK54" s="238"/>
      <c r="IL54" s="238"/>
      <c r="IM54" s="238"/>
      <c r="IN54" s="238"/>
      <c r="IO54" s="49"/>
      <c r="IP54" s="49"/>
      <c r="IQ54" s="67"/>
      <c r="IR54" s="241"/>
      <c r="IS54" s="241"/>
      <c r="IT54" s="241"/>
      <c r="IU54" s="50"/>
      <c r="IV54" s="50"/>
    </row>
    <row r="55" spans="1:256" x14ac:dyDescent="0.25">
      <c r="A55"/>
      <c r="D55"/>
      <c r="E55"/>
      <c r="F55"/>
      <c r="G55"/>
      <c r="H55"/>
      <c r="K55"/>
      <c r="L55"/>
      <c r="M55"/>
      <c r="O55"/>
      <c r="P55"/>
      <c r="Q55"/>
      <c r="R55"/>
      <c r="S55"/>
      <c r="U55" s="52"/>
      <c r="V55" s="49"/>
      <c r="W55" s="49"/>
      <c r="X55" s="238"/>
      <c r="Y55" s="238"/>
      <c r="Z55" s="238"/>
      <c r="AA55" s="238"/>
      <c r="AB55" s="238"/>
      <c r="AC55" s="49"/>
      <c r="AD55" s="49"/>
      <c r="AE55" s="67"/>
      <c r="AF55" s="241"/>
      <c r="AG55" s="241"/>
      <c r="AH55" s="241"/>
      <c r="AI55" s="50"/>
      <c r="AJ55" s="50"/>
      <c r="AK55" s="50"/>
      <c r="AL55" s="50"/>
      <c r="AM55" s="54"/>
      <c r="AN55" s="1"/>
      <c r="AO55" s="52"/>
      <c r="AP55" s="49"/>
      <c r="AQ55" s="49"/>
      <c r="AR55" s="238"/>
      <c r="AS55" s="238"/>
      <c r="AT55" s="238"/>
      <c r="AU55" s="238"/>
      <c r="AV55" s="238"/>
      <c r="AW55" s="49"/>
      <c r="AX55" s="49"/>
      <c r="AY55" s="67"/>
      <c r="AZ55" s="241"/>
      <c r="BA55" s="241"/>
      <c r="BB55" s="241"/>
      <c r="BC55" s="50"/>
      <c r="BD55" s="50"/>
      <c r="BE55" s="50"/>
      <c r="BF55" s="50"/>
      <c r="BG55" s="54"/>
      <c r="BH55" s="1"/>
      <c r="BI55" s="52"/>
      <c r="BJ55" s="49"/>
      <c r="BK55" s="49"/>
      <c r="BL55" s="238"/>
      <c r="BM55" s="238"/>
      <c r="BN55" s="238"/>
      <c r="BO55" s="238"/>
      <c r="BP55" s="238"/>
      <c r="BQ55" s="49"/>
      <c r="BR55" s="49"/>
      <c r="BS55" s="67"/>
      <c r="BT55" s="241"/>
      <c r="BU55" s="241"/>
      <c r="BV55" s="241"/>
      <c r="BW55" s="50"/>
      <c r="BX55" s="50"/>
      <c r="BY55" s="50"/>
      <c r="BZ55" s="50"/>
      <c r="CA55" s="54"/>
      <c r="CB55" s="1"/>
      <c r="CC55" s="52"/>
      <c r="CD55" s="49"/>
      <c r="CE55" s="49"/>
      <c r="CF55" s="238"/>
      <c r="CG55" s="238"/>
      <c r="CH55" s="238"/>
      <c r="CI55" s="238"/>
      <c r="CJ55" s="238"/>
      <c r="CK55" s="49"/>
      <c r="CL55" s="49"/>
      <c r="CM55" s="67"/>
      <c r="CN55" s="241"/>
      <c r="CO55" s="241"/>
      <c r="CP55" s="241"/>
      <c r="CQ55" s="50"/>
      <c r="CR55" s="50"/>
      <c r="CS55" s="50"/>
      <c r="CT55" s="50"/>
      <c r="CU55" s="54"/>
      <c r="CV55" s="1"/>
      <c r="CW55" s="52"/>
      <c r="CX55" s="49"/>
      <c r="CY55" s="49"/>
      <c r="CZ55" s="238"/>
      <c r="DA55" s="238"/>
      <c r="DB55" s="238"/>
      <c r="DC55" s="238"/>
      <c r="DD55" s="238"/>
      <c r="DE55" s="49"/>
      <c r="DF55" s="49"/>
      <c r="DG55" s="67"/>
      <c r="DH55" s="241"/>
      <c r="DI55" s="241"/>
      <c r="DJ55" s="241"/>
      <c r="DK55" s="50"/>
      <c r="DL55" s="50"/>
      <c r="DM55" s="50"/>
      <c r="DN55" s="50"/>
      <c r="DO55" s="54"/>
      <c r="DP55" s="1"/>
      <c r="DQ55" s="52"/>
      <c r="DR55" s="49"/>
      <c r="DS55" s="49"/>
      <c r="DT55" s="238"/>
      <c r="DU55" s="238"/>
      <c r="DV55" s="238"/>
      <c r="DW55" s="238"/>
      <c r="DX55" s="238"/>
      <c r="DY55" s="49"/>
      <c r="DZ55" s="49"/>
      <c r="EA55" s="67"/>
      <c r="EB55" s="241"/>
      <c r="EC55" s="241"/>
      <c r="ED55" s="241"/>
      <c r="EE55" s="50"/>
      <c r="EF55" s="50"/>
      <c r="EG55" s="50"/>
      <c r="EH55" s="50"/>
      <c r="EI55" s="54"/>
      <c r="EJ55" s="1"/>
      <c r="EK55" s="52"/>
      <c r="EL55" s="49"/>
      <c r="EM55" s="49"/>
      <c r="EN55" s="238"/>
      <c r="EO55" s="238"/>
      <c r="EP55" s="238"/>
      <c r="EQ55" s="238"/>
      <c r="ER55" s="238"/>
      <c r="ES55" s="49"/>
      <c r="ET55" s="49"/>
      <c r="EU55" s="67"/>
      <c r="EV55" s="241"/>
      <c r="EW55" s="241"/>
      <c r="EX55" s="241"/>
      <c r="EY55" s="50"/>
      <c r="EZ55" s="50"/>
      <c r="FA55" s="50"/>
      <c r="FB55" s="50"/>
      <c r="FC55" s="54"/>
      <c r="FD55" s="1"/>
      <c r="FE55" s="52"/>
      <c r="FF55" s="49"/>
      <c r="FG55" s="49"/>
      <c r="FH55" s="238"/>
      <c r="FI55" s="238"/>
      <c r="FJ55" s="238"/>
      <c r="FK55" s="238"/>
      <c r="FL55" s="238"/>
      <c r="FM55" s="49"/>
      <c r="FN55" s="49"/>
      <c r="FO55" s="67"/>
      <c r="FP55" s="241"/>
      <c r="FQ55" s="241"/>
      <c r="FR55" s="241"/>
      <c r="FS55" s="50"/>
      <c r="FT55" s="50"/>
      <c r="FU55" s="50"/>
      <c r="FV55" s="50"/>
      <c r="FW55" s="54"/>
      <c r="FX55" s="1"/>
      <c r="FY55" s="52"/>
      <c r="FZ55" s="49"/>
      <c r="GA55" s="49"/>
      <c r="GB55" s="238"/>
      <c r="GC55" s="238"/>
      <c r="GD55" s="238"/>
      <c r="GE55" s="238"/>
      <c r="GF55" s="238"/>
      <c r="GG55" s="49"/>
      <c r="GH55" s="49"/>
      <c r="GI55" s="67"/>
      <c r="GJ55" s="241"/>
      <c r="GK55" s="241"/>
      <c r="GL55" s="241"/>
      <c r="GM55" s="50"/>
      <c r="GN55" s="50"/>
      <c r="GO55" s="50"/>
      <c r="GP55" s="50"/>
      <c r="GQ55" s="54"/>
      <c r="GR55" s="1"/>
      <c r="GS55" s="52"/>
      <c r="GT55" s="49"/>
      <c r="GU55" s="49"/>
      <c r="GV55" s="238"/>
      <c r="GW55" s="238"/>
      <c r="GX55" s="238"/>
      <c r="GY55" s="238"/>
      <c r="GZ55" s="238"/>
      <c r="HA55" s="49"/>
      <c r="HB55" s="49"/>
      <c r="HC55" s="67"/>
      <c r="HD55" s="241"/>
      <c r="HE55" s="241"/>
      <c r="HF55" s="241"/>
      <c r="HG55" s="50"/>
      <c r="HH55" s="50"/>
      <c r="HI55" s="50"/>
      <c r="HJ55" s="50"/>
      <c r="HK55" s="54"/>
      <c r="HL55" s="1"/>
      <c r="HM55" s="52"/>
      <c r="HN55" s="49"/>
      <c r="HO55" s="49"/>
      <c r="HP55" s="238"/>
      <c r="HQ55" s="238"/>
      <c r="HR55" s="238"/>
      <c r="HS55" s="238"/>
      <c r="HT55" s="238"/>
      <c r="HU55" s="49"/>
      <c r="HV55" s="49"/>
      <c r="HW55" s="67"/>
      <c r="HX55" s="241"/>
      <c r="HY55" s="241"/>
      <c r="HZ55" s="241"/>
      <c r="IA55" s="50"/>
      <c r="IB55" s="50"/>
      <c r="IC55" s="50"/>
      <c r="ID55" s="50"/>
      <c r="IE55" s="54"/>
      <c r="IF55" s="1"/>
      <c r="IG55" s="52"/>
      <c r="IH55" s="49"/>
      <c r="II55" s="49"/>
      <c r="IJ55" s="238"/>
      <c r="IK55" s="238"/>
      <c r="IL55" s="238"/>
      <c r="IM55" s="238"/>
      <c r="IN55" s="238"/>
      <c r="IO55" s="49"/>
      <c r="IP55" s="49"/>
      <c r="IQ55" s="67"/>
      <c r="IR55" s="241"/>
      <c r="IS55" s="241"/>
      <c r="IT55" s="241"/>
      <c r="IU55" s="50"/>
      <c r="IV55" s="50"/>
    </row>
    <row r="56" spans="1:256" x14ac:dyDescent="0.25">
      <c r="A56"/>
      <c r="D56"/>
      <c r="E56"/>
      <c r="F56"/>
      <c r="G56"/>
      <c r="H56"/>
      <c r="K56"/>
      <c r="L56"/>
      <c r="M56"/>
      <c r="O56"/>
      <c r="P56"/>
      <c r="Q56"/>
      <c r="R56"/>
      <c r="S56"/>
      <c r="U56" s="52"/>
      <c r="V56" s="49"/>
      <c r="W56" s="49"/>
      <c r="X56" s="238"/>
      <c r="Y56" s="238"/>
      <c r="Z56" s="238"/>
      <c r="AA56" s="238"/>
      <c r="AB56" s="238"/>
      <c r="AC56" s="49"/>
      <c r="AD56" s="49"/>
      <c r="AE56" s="67"/>
      <c r="AF56" s="241"/>
      <c r="AG56" s="241"/>
      <c r="AH56" s="241"/>
      <c r="AI56" s="50"/>
      <c r="AJ56" s="50"/>
      <c r="AK56" s="50"/>
      <c r="AL56" s="50"/>
      <c r="AM56" s="54"/>
      <c r="AN56" s="1"/>
      <c r="AO56" s="52"/>
      <c r="AP56" s="49"/>
      <c r="AQ56" s="49"/>
      <c r="AR56" s="238"/>
      <c r="AS56" s="238"/>
      <c r="AT56" s="238"/>
      <c r="AU56" s="238"/>
      <c r="AV56" s="238"/>
      <c r="AW56" s="49"/>
      <c r="AX56" s="49"/>
      <c r="AY56" s="67"/>
      <c r="AZ56" s="241"/>
      <c r="BA56" s="241"/>
      <c r="BB56" s="241"/>
      <c r="BC56" s="50"/>
      <c r="BD56" s="50"/>
      <c r="BE56" s="50"/>
      <c r="BF56" s="50"/>
      <c r="BG56" s="54"/>
      <c r="BH56" s="1"/>
      <c r="BI56" s="52"/>
      <c r="BJ56" s="49"/>
      <c r="BK56" s="49"/>
      <c r="BL56" s="238"/>
      <c r="BM56" s="238"/>
      <c r="BN56" s="238"/>
      <c r="BO56" s="238"/>
      <c r="BP56" s="238"/>
      <c r="BQ56" s="49"/>
      <c r="BR56" s="49"/>
      <c r="BS56" s="67"/>
      <c r="BT56" s="241"/>
      <c r="BU56" s="241"/>
      <c r="BV56" s="241"/>
      <c r="BW56" s="50"/>
      <c r="BX56" s="50"/>
      <c r="BY56" s="50"/>
      <c r="BZ56" s="50"/>
      <c r="CA56" s="54"/>
      <c r="CB56" s="1"/>
      <c r="CC56" s="52"/>
      <c r="CD56" s="49"/>
      <c r="CE56" s="49"/>
      <c r="CF56" s="238"/>
      <c r="CG56" s="238"/>
      <c r="CH56" s="238"/>
      <c r="CI56" s="238"/>
      <c r="CJ56" s="238"/>
      <c r="CK56" s="49"/>
      <c r="CL56" s="49"/>
      <c r="CM56" s="67"/>
      <c r="CN56" s="241"/>
      <c r="CO56" s="241"/>
      <c r="CP56" s="241"/>
      <c r="CQ56" s="50"/>
      <c r="CR56" s="50"/>
      <c r="CS56" s="50"/>
      <c r="CT56" s="50"/>
      <c r="CU56" s="54"/>
      <c r="CV56" s="1"/>
      <c r="CW56" s="52"/>
      <c r="CX56" s="49"/>
      <c r="CY56" s="49"/>
      <c r="CZ56" s="238"/>
      <c r="DA56" s="238"/>
      <c r="DB56" s="238"/>
      <c r="DC56" s="238"/>
      <c r="DD56" s="238"/>
      <c r="DE56" s="49"/>
      <c r="DF56" s="49"/>
      <c r="DG56" s="67"/>
      <c r="DH56" s="241"/>
      <c r="DI56" s="241"/>
      <c r="DJ56" s="241"/>
      <c r="DK56" s="50"/>
      <c r="DL56" s="50"/>
      <c r="DM56" s="50"/>
      <c r="DN56" s="50"/>
      <c r="DO56" s="54"/>
      <c r="DP56" s="1"/>
      <c r="DQ56" s="52"/>
      <c r="DR56" s="49"/>
      <c r="DS56" s="49"/>
      <c r="DT56" s="238"/>
      <c r="DU56" s="238"/>
      <c r="DV56" s="238"/>
      <c r="DW56" s="238"/>
      <c r="DX56" s="238"/>
      <c r="DY56" s="49"/>
      <c r="DZ56" s="49"/>
      <c r="EA56" s="67"/>
      <c r="EB56" s="241"/>
      <c r="EC56" s="241"/>
      <c r="ED56" s="241"/>
      <c r="EE56" s="50"/>
      <c r="EF56" s="50"/>
      <c r="EG56" s="50"/>
      <c r="EH56" s="50"/>
      <c r="EI56" s="54"/>
      <c r="EJ56" s="1"/>
      <c r="EK56" s="52"/>
      <c r="EL56" s="49"/>
      <c r="EM56" s="49"/>
      <c r="EN56" s="238"/>
      <c r="EO56" s="238"/>
      <c r="EP56" s="238"/>
      <c r="EQ56" s="238"/>
      <c r="ER56" s="238"/>
      <c r="ES56" s="49"/>
      <c r="ET56" s="49"/>
      <c r="EU56" s="67"/>
      <c r="EV56" s="241"/>
      <c r="EW56" s="241"/>
      <c r="EX56" s="241"/>
      <c r="EY56" s="50"/>
      <c r="EZ56" s="50"/>
      <c r="FA56" s="50"/>
      <c r="FB56" s="50"/>
      <c r="FC56" s="54"/>
      <c r="FD56" s="1"/>
      <c r="FE56" s="52"/>
      <c r="FF56" s="49"/>
      <c r="FG56" s="49"/>
      <c r="FH56" s="238"/>
      <c r="FI56" s="238"/>
      <c r="FJ56" s="238"/>
      <c r="FK56" s="238"/>
      <c r="FL56" s="238"/>
      <c r="FM56" s="49"/>
      <c r="FN56" s="49"/>
      <c r="FO56" s="67"/>
      <c r="FP56" s="241"/>
      <c r="FQ56" s="241"/>
      <c r="FR56" s="241"/>
      <c r="FS56" s="50"/>
      <c r="FT56" s="50"/>
      <c r="FU56" s="50"/>
      <c r="FV56" s="50"/>
      <c r="FW56" s="54"/>
      <c r="FX56" s="1"/>
      <c r="FY56" s="52"/>
      <c r="FZ56" s="49"/>
      <c r="GA56" s="49"/>
      <c r="GB56" s="238"/>
      <c r="GC56" s="238"/>
      <c r="GD56" s="238"/>
      <c r="GE56" s="238"/>
      <c r="GF56" s="238"/>
      <c r="GG56" s="49"/>
      <c r="GH56" s="49"/>
      <c r="GI56" s="67"/>
      <c r="GJ56" s="241"/>
      <c r="GK56" s="241"/>
      <c r="GL56" s="241"/>
      <c r="GM56" s="50"/>
      <c r="GN56" s="50"/>
      <c r="GO56" s="50"/>
      <c r="GP56" s="50"/>
      <c r="GQ56" s="54"/>
      <c r="GR56" s="1"/>
      <c r="GS56" s="52"/>
      <c r="GT56" s="49"/>
      <c r="GU56" s="49"/>
      <c r="GV56" s="238"/>
      <c r="GW56" s="238"/>
      <c r="GX56" s="238"/>
      <c r="GY56" s="238"/>
      <c r="GZ56" s="238"/>
      <c r="HA56" s="49"/>
      <c r="HB56" s="49"/>
      <c r="HC56" s="67"/>
      <c r="HD56" s="241"/>
      <c r="HE56" s="241"/>
      <c r="HF56" s="241"/>
      <c r="HG56" s="50"/>
      <c r="HH56" s="50"/>
      <c r="HI56" s="50"/>
      <c r="HJ56" s="50"/>
      <c r="HK56" s="54"/>
      <c r="HL56" s="1"/>
      <c r="HM56" s="52"/>
      <c r="HN56" s="49"/>
      <c r="HO56" s="49"/>
      <c r="HP56" s="238"/>
      <c r="HQ56" s="238"/>
      <c r="HR56" s="238"/>
      <c r="HS56" s="238"/>
      <c r="HT56" s="238"/>
      <c r="HU56" s="49"/>
      <c r="HV56" s="49"/>
      <c r="HW56" s="67"/>
      <c r="HX56" s="241"/>
      <c r="HY56" s="241"/>
      <c r="HZ56" s="241"/>
      <c r="IA56" s="50"/>
      <c r="IB56" s="50"/>
      <c r="IC56" s="50"/>
      <c r="ID56" s="50"/>
      <c r="IE56" s="54"/>
      <c r="IF56" s="1"/>
      <c r="IG56" s="52"/>
      <c r="IH56" s="49"/>
      <c r="II56" s="49"/>
      <c r="IJ56" s="238"/>
      <c r="IK56" s="238"/>
      <c r="IL56" s="238"/>
      <c r="IM56" s="238"/>
      <c r="IN56" s="238"/>
      <c r="IO56" s="49"/>
      <c r="IP56" s="49"/>
      <c r="IQ56" s="67"/>
      <c r="IR56" s="241"/>
      <c r="IS56" s="241"/>
      <c r="IT56" s="241"/>
      <c r="IU56" s="50"/>
      <c r="IV56" s="50"/>
    </row>
    <row r="57" spans="1:256" x14ac:dyDescent="0.25">
      <c r="A57"/>
      <c r="D57"/>
      <c r="E57"/>
      <c r="F57"/>
      <c r="G57"/>
      <c r="H57"/>
      <c r="K57"/>
      <c r="L57"/>
      <c r="M57"/>
      <c r="O57"/>
      <c r="P57"/>
      <c r="Q57"/>
      <c r="R57"/>
      <c r="S57"/>
      <c r="U57" s="52"/>
      <c r="V57" s="49"/>
      <c r="W57" s="49"/>
      <c r="X57" s="238"/>
      <c r="Y57" s="238"/>
      <c r="Z57" s="238"/>
      <c r="AA57" s="238"/>
      <c r="AB57" s="238"/>
      <c r="AC57" s="49"/>
      <c r="AD57" s="49"/>
      <c r="AE57" s="67"/>
      <c r="AF57" s="241"/>
      <c r="AG57" s="241"/>
      <c r="AH57" s="241"/>
      <c r="AI57" s="50"/>
      <c r="AJ57" s="50"/>
      <c r="AK57" s="50"/>
      <c r="AL57" s="50"/>
      <c r="AM57" s="54"/>
      <c r="AN57" s="1"/>
      <c r="AO57" s="52"/>
      <c r="AP57" s="49"/>
      <c r="AQ57" s="49"/>
      <c r="AR57" s="238"/>
      <c r="AS57" s="238"/>
      <c r="AT57" s="238"/>
      <c r="AU57" s="238"/>
      <c r="AV57" s="238"/>
      <c r="AW57" s="49"/>
      <c r="AX57" s="49"/>
      <c r="AY57" s="67"/>
      <c r="AZ57" s="241"/>
      <c r="BA57" s="241"/>
      <c r="BB57" s="241"/>
      <c r="BC57" s="50"/>
      <c r="BD57" s="50"/>
      <c r="BE57" s="50"/>
      <c r="BF57" s="50"/>
      <c r="BG57" s="54"/>
      <c r="BH57" s="1"/>
      <c r="BI57" s="52"/>
      <c r="BJ57" s="49"/>
      <c r="BK57" s="49"/>
      <c r="BL57" s="238"/>
      <c r="BM57" s="238"/>
      <c r="BN57" s="238"/>
      <c r="BO57" s="238"/>
      <c r="BP57" s="238"/>
      <c r="BQ57" s="49"/>
      <c r="BR57" s="49"/>
      <c r="BS57" s="67"/>
      <c r="BT57" s="241"/>
      <c r="BU57" s="241"/>
      <c r="BV57" s="241"/>
      <c r="BW57" s="50"/>
      <c r="BX57" s="50"/>
      <c r="BY57" s="50"/>
      <c r="BZ57" s="50"/>
      <c r="CA57" s="54"/>
      <c r="CB57" s="1"/>
      <c r="CC57" s="52"/>
      <c r="CD57" s="49"/>
      <c r="CE57" s="49"/>
      <c r="CF57" s="238"/>
      <c r="CG57" s="238"/>
      <c r="CH57" s="238"/>
      <c r="CI57" s="238"/>
      <c r="CJ57" s="238"/>
      <c r="CK57" s="49"/>
      <c r="CL57" s="49"/>
      <c r="CM57" s="67"/>
      <c r="CN57" s="241"/>
      <c r="CO57" s="241"/>
      <c r="CP57" s="241"/>
      <c r="CQ57" s="50"/>
      <c r="CR57" s="50"/>
      <c r="CS57" s="50"/>
      <c r="CT57" s="50"/>
      <c r="CU57" s="54"/>
      <c r="CV57" s="1"/>
      <c r="CW57" s="52"/>
      <c r="CX57" s="49"/>
      <c r="CY57" s="49"/>
      <c r="CZ57" s="238"/>
      <c r="DA57" s="238"/>
      <c r="DB57" s="238"/>
      <c r="DC57" s="238"/>
      <c r="DD57" s="238"/>
      <c r="DE57" s="49"/>
      <c r="DF57" s="49"/>
      <c r="DG57" s="67"/>
      <c r="DH57" s="241"/>
      <c r="DI57" s="241"/>
      <c r="DJ57" s="241"/>
      <c r="DK57" s="50"/>
      <c r="DL57" s="50"/>
      <c r="DM57" s="50"/>
      <c r="DN57" s="50"/>
      <c r="DO57" s="54"/>
      <c r="DP57" s="1"/>
      <c r="DQ57" s="52"/>
      <c r="DR57" s="49"/>
      <c r="DS57" s="49"/>
      <c r="DT57" s="238"/>
      <c r="DU57" s="238"/>
      <c r="DV57" s="238"/>
      <c r="DW57" s="238"/>
      <c r="DX57" s="238"/>
      <c r="DY57" s="49"/>
      <c r="DZ57" s="49"/>
      <c r="EA57" s="67"/>
      <c r="EB57" s="241"/>
      <c r="EC57" s="241"/>
      <c r="ED57" s="241"/>
      <c r="EE57" s="50"/>
      <c r="EF57" s="50"/>
      <c r="EG57" s="50"/>
      <c r="EH57" s="50"/>
      <c r="EI57" s="54"/>
      <c r="EJ57" s="1"/>
      <c r="EK57" s="52"/>
      <c r="EL57" s="49"/>
      <c r="EM57" s="49"/>
      <c r="EN57" s="238"/>
      <c r="EO57" s="238"/>
      <c r="EP57" s="238"/>
      <c r="EQ57" s="238"/>
      <c r="ER57" s="238"/>
      <c r="ES57" s="49"/>
      <c r="ET57" s="49"/>
      <c r="EU57" s="67"/>
      <c r="EV57" s="241"/>
      <c r="EW57" s="241"/>
      <c r="EX57" s="241"/>
      <c r="EY57" s="50"/>
      <c r="EZ57" s="50"/>
      <c r="FA57" s="50"/>
      <c r="FB57" s="50"/>
      <c r="FC57" s="54"/>
      <c r="FD57" s="1"/>
      <c r="FE57" s="52"/>
      <c r="FF57" s="49"/>
      <c r="FG57" s="49"/>
      <c r="FH57" s="238"/>
      <c r="FI57" s="238"/>
      <c r="FJ57" s="238"/>
      <c r="FK57" s="238"/>
      <c r="FL57" s="238"/>
      <c r="FM57" s="49"/>
      <c r="FN57" s="49"/>
      <c r="FO57" s="67"/>
      <c r="FP57" s="241"/>
      <c r="FQ57" s="241"/>
      <c r="FR57" s="241"/>
      <c r="FS57" s="50"/>
      <c r="FT57" s="50"/>
      <c r="FU57" s="50"/>
      <c r="FV57" s="50"/>
      <c r="FW57" s="54"/>
      <c r="FX57" s="1"/>
      <c r="FY57" s="52"/>
      <c r="FZ57" s="49"/>
      <c r="GA57" s="49"/>
      <c r="GB57" s="238"/>
      <c r="GC57" s="238"/>
      <c r="GD57" s="238"/>
      <c r="GE57" s="238"/>
      <c r="GF57" s="238"/>
      <c r="GG57" s="49"/>
      <c r="GH57" s="49"/>
      <c r="GI57" s="67"/>
      <c r="GJ57" s="241"/>
      <c r="GK57" s="241"/>
      <c r="GL57" s="241"/>
      <c r="GM57" s="50"/>
      <c r="GN57" s="50"/>
      <c r="GO57" s="50"/>
      <c r="GP57" s="50"/>
      <c r="GQ57" s="54"/>
      <c r="GR57" s="1"/>
      <c r="GS57" s="52"/>
      <c r="GT57" s="49"/>
      <c r="GU57" s="49"/>
      <c r="GV57" s="238"/>
      <c r="GW57" s="238"/>
      <c r="GX57" s="238"/>
      <c r="GY57" s="238"/>
      <c r="GZ57" s="238"/>
      <c r="HA57" s="49"/>
      <c r="HB57" s="49"/>
      <c r="HC57" s="67"/>
      <c r="HD57" s="241"/>
      <c r="HE57" s="241"/>
      <c r="HF57" s="241"/>
      <c r="HG57" s="50"/>
      <c r="HH57" s="50"/>
      <c r="HI57" s="50"/>
      <c r="HJ57" s="50"/>
      <c r="HK57" s="54"/>
      <c r="HL57" s="1"/>
      <c r="HM57" s="52"/>
      <c r="HN57" s="49"/>
      <c r="HO57" s="49"/>
      <c r="HP57" s="238"/>
      <c r="HQ57" s="238"/>
      <c r="HR57" s="238"/>
      <c r="HS57" s="238"/>
      <c r="HT57" s="238"/>
      <c r="HU57" s="49"/>
      <c r="HV57" s="49"/>
      <c r="HW57" s="67"/>
      <c r="HX57" s="241"/>
      <c r="HY57" s="241"/>
      <c r="HZ57" s="241"/>
      <c r="IA57" s="50"/>
      <c r="IB57" s="50"/>
      <c r="IC57" s="50"/>
      <c r="ID57" s="50"/>
      <c r="IE57" s="54"/>
      <c r="IF57" s="1"/>
      <c r="IG57" s="52"/>
      <c r="IH57" s="49"/>
      <c r="II57" s="49"/>
      <c r="IJ57" s="238"/>
      <c r="IK57" s="238"/>
      <c r="IL57" s="238"/>
      <c r="IM57" s="238"/>
      <c r="IN57" s="238"/>
      <c r="IO57" s="49"/>
      <c r="IP57" s="49"/>
      <c r="IQ57" s="67"/>
      <c r="IR57" s="241"/>
      <c r="IS57" s="241"/>
      <c r="IT57" s="241"/>
      <c r="IU57" s="50"/>
      <c r="IV57" s="50"/>
    </row>
    <row r="58" spans="1:256" x14ac:dyDescent="0.25">
      <c r="A58"/>
      <c r="D58"/>
      <c r="E58"/>
      <c r="F58"/>
      <c r="G58"/>
      <c r="H58"/>
      <c r="K58"/>
      <c r="L58"/>
      <c r="M58"/>
      <c r="O58"/>
      <c r="P58"/>
      <c r="Q58"/>
      <c r="R58"/>
      <c r="S58"/>
      <c r="U58" s="52"/>
      <c r="V58" s="49"/>
      <c r="W58" s="49"/>
      <c r="X58" s="238"/>
      <c r="Y58" s="238"/>
      <c r="Z58" s="238"/>
      <c r="AA58" s="238"/>
      <c r="AB58" s="238"/>
      <c r="AC58" s="49"/>
      <c r="AD58" s="49"/>
      <c r="AE58" s="67"/>
      <c r="AF58" s="241"/>
      <c r="AG58" s="241"/>
      <c r="AH58" s="241"/>
      <c r="AI58" s="50"/>
      <c r="AJ58" s="50"/>
      <c r="AK58" s="50"/>
      <c r="AL58" s="50"/>
      <c r="AM58" s="54"/>
      <c r="AN58" s="1"/>
      <c r="AO58" s="52"/>
      <c r="AP58" s="49"/>
      <c r="AQ58" s="49"/>
      <c r="AR58" s="238"/>
      <c r="AS58" s="238"/>
      <c r="AT58" s="238"/>
      <c r="AU58" s="238"/>
      <c r="AV58" s="238"/>
      <c r="AW58" s="49"/>
      <c r="AX58" s="49"/>
      <c r="AY58" s="67"/>
      <c r="AZ58" s="241"/>
      <c r="BA58" s="241"/>
      <c r="BB58" s="241"/>
      <c r="BC58" s="50"/>
      <c r="BD58" s="50"/>
      <c r="BE58" s="50"/>
      <c r="BF58" s="50"/>
      <c r="BG58" s="54"/>
      <c r="BH58" s="1"/>
      <c r="BI58" s="52"/>
      <c r="BJ58" s="49"/>
      <c r="BK58" s="49"/>
      <c r="BL58" s="238"/>
      <c r="BM58" s="238"/>
      <c r="BN58" s="238"/>
      <c r="BO58" s="238"/>
      <c r="BP58" s="238"/>
      <c r="BQ58" s="49"/>
      <c r="BR58" s="49"/>
      <c r="BS58" s="67"/>
      <c r="BT58" s="241"/>
      <c r="BU58" s="241"/>
      <c r="BV58" s="241"/>
      <c r="BW58" s="50"/>
      <c r="BX58" s="50"/>
      <c r="BY58" s="50"/>
      <c r="BZ58" s="50"/>
      <c r="CA58" s="54"/>
      <c r="CB58" s="1"/>
      <c r="CC58" s="52"/>
      <c r="CD58" s="49"/>
      <c r="CE58" s="49"/>
      <c r="CF58" s="238"/>
      <c r="CG58" s="238"/>
      <c r="CH58" s="238"/>
      <c r="CI58" s="238"/>
      <c r="CJ58" s="238"/>
      <c r="CK58" s="49"/>
      <c r="CL58" s="49"/>
      <c r="CM58" s="67"/>
      <c r="CN58" s="241"/>
      <c r="CO58" s="241"/>
      <c r="CP58" s="241"/>
      <c r="CQ58" s="50"/>
      <c r="CR58" s="50"/>
      <c r="CS58" s="50"/>
      <c r="CT58" s="50"/>
      <c r="CU58" s="54"/>
      <c r="CV58" s="1"/>
      <c r="CW58" s="52"/>
      <c r="CX58" s="49"/>
      <c r="CY58" s="49"/>
      <c r="CZ58" s="238"/>
      <c r="DA58" s="238"/>
      <c r="DB58" s="238"/>
      <c r="DC58" s="238"/>
      <c r="DD58" s="238"/>
      <c r="DE58" s="49"/>
      <c r="DF58" s="49"/>
      <c r="DG58" s="67"/>
      <c r="DH58" s="241"/>
      <c r="DI58" s="241"/>
      <c r="DJ58" s="241"/>
      <c r="DK58" s="50"/>
      <c r="DL58" s="50"/>
      <c r="DM58" s="50"/>
      <c r="DN58" s="50"/>
      <c r="DO58" s="54"/>
      <c r="DP58" s="1"/>
      <c r="DQ58" s="52"/>
      <c r="DR58" s="49"/>
      <c r="DS58" s="49"/>
      <c r="DT58" s="238"/>
      <c r="DU58" s="238"/>
      <c r="DV58" s="238"/>
      <c r="DW58" s="238"/>
      <c r="DX58" s="238"/>
      <c r="DY58" s="49"/>
      <c r="DZ58" s="49"/>
      <c r="EA58" s="67"/>
      <c r="EB58" s="241"/>
      <c r="EC58" s="241"/>
      <c r="ED58" s="241"/>
      <c r="EE58" s="50"/>
      <c r="EF58" s="50"/>
      <c r="EG58" s="50"/>
      <c r="EH58" s="50"/>
      <c r="EI58" s="54"/>
      <c r="EJ58" s="1"/>
      <c r="EK58" s="52"/>
      <c r="EL58" s="49"/>
      <c r="EM58" s="49"/>
      <c r="EN58" s="238"/>
      <c r="EO58" s="238"/>
      <c r="EP58" s="238"/>
      <c r="EQ58" s="238"/>
      <c r="ER58" s="238"/>
      <c r="ES58" s="49"/>
      <c r="ET58" s="49"/>
      <c r="EU58" s="67"/>
      <c r="EV58" s="241"/>
      <c r="EW58" s="241"/>
      <c r="EX58" s="241"/>
      <c r="EY58" s="50"/>
      <c r="EZ58" s="50"/>
      <c r="FA58" s="50"/>
      <c r="FB58" s="50"/>
      <c r="FC58" s="54"/>
      <c r="FD58" s="1"/>
      <c r="FE58" s="52"/>
      <c r="FF58" s="49"/>
      <c r="FG58" s="49"/>
      <c r="FH58" s="238"/>
      <c r="FI58" s="238"/>
      <c r="FJ58" s="238"/>
      <c r="FK58" s="238"/>
      <c r="FL58" s="238"/>
      <c r="FM58" s="49"/>
      <c r="FN58" s="49"/>
      <c r="FO58" s="67"/>
      <c r="FP58" s="241"/>
      <c r="FQ58" s="241"/>
      <c r="FR58" s="241"/>
      <c r="FS58" s="50"/>
      <c r="FT58" s="50"/>
      <c r="FU58" s="50"/>
      <c r="FV58" s="50"/>
      <c r="FW58" s="54"/>
      <c r="FX58" s="1"/>
      <c r="FY58" s="52"/>
      <c r="FZ58" s="49"/>
      <c r="GA58" s="49"/>
      <c r="GB58" s="238"/>
      <c r="GC58" s="238"/>
      <c r="GD58" s="238"/>
      <c r="GE58" s="238"/>
      <c r="GF58" s="238"/>
      <c r="GG58" s="49"/>
      <c r="GH58" s="49"/>
      <c r="GI58" s="67"/>
      <c r="GJ58" s="241"/>
      <c r="GK58" s="241"/>
      <c r="GL58" s="241"/>
      <c r="GM58" s="50"/>
      <c r="GN58" s="50"/>
      <c r="GO58" s="50"/>
      <c r="GP58" s="50"/>
      <c r="GQ58" s="54"/>
      <c r="GR58" s="1"/>
      <c r="GS58" s="52"/>
      <c r="GT58" s="49"/>
      <c r="GU58" s="49"/>
      <c r="GV58" s="238"/>
      <c r="GW58" s="238"/>
      <c r="GX58" s="238"/>
      <c r="GY58" s="238"/>
      <c r="GZ58" s="238"/>
      <c r="HA58" s="49"/>
      <c r="HB58" s="49"/>
      <c r="HC58" s="67"/>
      <c r="HD58" s="241"/>
      <c r="HE58" s="241"/>
      <c r="HF58" s="241"/>
      <c r="HG58" s="50"/>
      <c r="HH58" s="50"/>
      <c r="HI58" s="50"/>
      <c r="HJ58" s="50"/>
      <c r="HK58" s="54"/>
      <c r="HL58" s="1"/>
      <c r="HM58" s="52"/>
      <c r="HN58" s="49"/>
      <c r="HO58" s="49"/>
      <c r="HP58" s="238"/>
      <c r="HQ58" s="238"/>
      <c r="HR58" s="238"/>
      <c r="HS58" s="238"/>
      <c r="HT58" s="238"/>
      <c r="HU58" s="49"/>
      <c r="HV58" s="49"/>
      <c r="HW58" s="67"/>
      <c r="HX58" s="241"/>
      <c r="HY58" s="241"/>
      <c r="HZ58" s="241"/>
      <c r="IA58" s="50"/>
      <c r="IB58" s="50"/>
      <c r="IC58" s="50"/>
      <c r="ID58" s="50"/>
      <c r="IE58" s="54"/>
      <c r="IF58" s="1"/>
      <c r="IG58" s="52"/>
      <c r="IH58" s="49"/>
      <c r="II58" s="49"/>
      <c r="IJ58" s="238"/>
      <c r="IK58" s="238"/>
      <c r="IL58" s="238"/>
      <c r="IM58" s="238"/>
      <c r="IN58" s="238"/>
      <c r="IO58" s="49"/>
      <c r="IP58" s="49"/>
      <c r="IQ58" s="67"/>
      <c r="IR58" s="241"/>
      <c r="IS58" s="241"/>
      <c r="IT58" s="241"/>
      <c r="IU58" s="50"/>
      <c r="IV58" s="50"/>
    </row>
    <row r="59" spans="1:256" x14ac:dyDescent="0.25">
      <c r="A59"/>
      <c r="D59"/>
      <c r="E59"/>
      <c r="F59"/>
      <c r="G59"/>
      <c r="H59"/>
      <c r="K59"/>
      <c r="L59"/>
      <c r="M59"/>
      <c r="O59"/>
      <c r="P59"/>
      <c r="Q59"/>
      <c r="R59"/>
      <c r="S59"/>
      <c r="U59" s="52"/>
      <c r="V59" s="49"/>
      <c r="W59" s="49"/>
      <c r="X59" s="238"/>
      <c r="Y59" s="238"/>
      <c r="Z59" s="238"/>
      <c r="AA59" s="238"/>
      <c r="AB59" s="238"/>
      <c r="AC59" s="49"/>
      <c r="AD59" s="49"/>
      <c r="AE59" s="67"/>
      <c r="AF59" s="241"/>
      <c r="AG59" s="241"/>
      <c r="AH59" s="241"/>
      <c r="AI59" s="50"/>
      <c r="AJ59" s="50"/>
      <c r="AK59" s="50"/>
      <c r="AL59" s="50"/>
      <c r="AM59" s="54"/>
      <c r="AN59" s="1"/>
      <c r="AO59" s="52"/>
      <c r="AP59" s="49"/>
      <c r="AQ59" s="49"/>
      <c r="AR59" s="238"/>
      <c r="AS59" s="238"/>
      <c r="AT59" s="238"/>
      <c r="AU59" s="238"/>
      <c r="AV59" s="238"/>
      <c r="AW59" s="49"/>
      <c r="AX59" s="49"/>
      <c r="AY59" s="67"/>
      <c r="AZ59" s="241"/>
      <c r="BA59" s="241"/>
      <c r="BB59" s="241"/>
      <c r="BC59" s="50"/>
      <c r="BD59" s="50"/>
      <c r="BE59" s="50"/>
      <c r="BF59" s="50"/>
      <c r="BG59" s="54"/>
      <c r="BH59" s="1"/>
      <c r="BI59" s="52"/>
      <c r="BJ59" s="49"/>
      <c r="BK59" s="49"/>
      <c r="BL59" s="238"/>
      <c r="BM59" s="238"/>
      <c r="BN59" s="238"/>
      <c r="BO59" s="238"/>
      <c r="BP59" s="238"/>
      <c r="BQ59" s="49"/>
      <c r="BR59" s="49"/>
      <c r="BS59" s="67"/>
      <c r="BT59" s="241"/>
      <c r="BU59" s="241"/>
      <c r="BV59" s="241"/>
      <c r="BW59" s="50"/>
      <c r="BX59" s="50"/>
      <c r="BY59" s="50"/>
      <c r="BZ59" s="50"/>
      <c r="CA59" s="54"/>
      <c r="CB59" s="1"/>
      <c r="CC59" s="52"/>
      <c r="CD59" s="49"/>
      <c r="CE59" s="49"/>
      <c r="CF59" s="238"/>
      <c r="CG59" s="238"/>
      <c r="CH59" s="238"/>
      <c r="CI59" s="238"/>
      <c r="CJ59" s="238"/>
      <c r="CK59" s="49"/>
      <c r="CL59" s="49"/>
      <c r="CM59" s="67"/>
      <c r="CN59" s="241"/>
      <c r="CO59" s="241"/>
      <c r="CP59" s="241"/>
      <c r="CQ59" s="50"/>
      <c r="CR59" s="50"/>
      <c r="CS59" s="50"/>
      <c r="CT59" s="50"/>
      <c r="CU59" s="54"/>
      <c r="CV59" s="1"/>
      <c r="CW59" s="52"/>
      <c r="CX59" s="49"/>
      <c r="CY59" s="49"/>
      <c r="CZ59" s="238"/>
      <c r="DA59" s="238"/>
      <c r="DB59" s="238"/>
      <c r="DC59" s="238"/>
      <c r="DD59" s="238"/>
      <c r="DE59" s="49"/>
      <c r="DF59" s="49"/>
      <c r="DG59" s="67"/>
      <c r="DH59" s="241"/>
      <c r="DI59" s="241"/>
      <c r="DJ59" s="241"/>
      <c r="DK59" s="50"/>
      <c r="DL59" s="50"/>
      <c r="DM59" s="50"/>
      <c r="DN59" s="50"/>
      <c r="DO59" s="54"/>
      <c r="DP59" s="1"/>
      <c r="DQ59" s="52"/>
      <c r="DR59" s="49"/>
      <c r="DS59" s="49"/>
      <c r="DT59" s="238"/>
      <c r="DU59" s="238"/>
      <c r="DV59" s="238"/>
      <c r="DW59" s="238"/>
      <c r="DX59" s="238"/>
      <c r="DY59" s="49"/>
      <c r="DZ59" s="49"/>
      <c r="EA59" s="67"/>
      <c r="EB59" s="241"/>
      <c r="EC59" s="241"/>
      <c r="ED59" s="241"/>
      <c r="EE59" s="50"/>
      <c r="EF59" s="50"/>
      <c r="EG59" s="50"/>
      <c r="EH59" s="50"/>
      <c r="EI59" s="54"/>
      <c r="EJ59" s="1"/>
      <c r="EK59" s="52"/>
      <c r="EL59" s="49"/>
      <c r="EM59" s="49"/>
      <c r="EN59" s="238"/>
      <c r="EO59" s="238"/>
      <c r="EP59" s="238"/>
      <c r="EQ59" s="238"/>
      <c r="ER59" s="238"/>
      <c r="ES59" s="49"/>
      <c r="ET59" s="49"/>
      <c r="EU59" s="67"/>
      <c r="EV59" s="241"/>
      <c r="EW59" s="241"/>
      <c r="EX59" s="241"/>
      <c r="EY59" s="50"/>
      <c r="EZ59" s="50"/>
      <c r="FA59" s="50"/>
      <c r="FB59" s="50"/>
      <c r="FC59" s="54"/>
      <c r="FD59" s="1"/>
      <c r="FE59" s="52"/>
      <c r="FF59" s="49"/>
      <c r="FG59" s="49"/>
      <c r="FH59" s="238"/>
      <c r="FI59" s="238"/>
      <c r="FJ59" s="238"/>
      <c r="FK59" s="238"/>
      <c r="FL59" s="238"/>
      <c r="FM59" s="49"/>
      <c r="FN59" s="49"/>
      <c r="FO59" s="67"/>
      <c r="FP59" s="241"/>
      <c r="FQ59" s="241"/>
      <c r="FR59" s="241"/>
      <c r="FS59" s="50"/>
      <c r="FT59" s="50"/>
      <c r="FU59" s="50"/>
      <c r="FV59" s="50"/>
      <c r="FW59" s="54"/>
      <c r="FX59" s="1"/>
      <c r="FY59" s="52"/>
      <c r="FZ59" s="49"/>
      <c r="GA59" s="49"/>
      <c r="GB59" s="238"/>
      <c r="GC59" s="238"/>
      <c r="GD59" s="238"/>
      <c r="GE59" s="238"/>
      <c r="GF59" s="238"/>
      <c r="GG59" s="49"/>
      <c r="GH59" s="49"/>
      <c r="GI59" s="67"/>
      <c r="GJ59" s="241"/>
      <c r="GK59" s="241"/>
      <c r="GL59" s="241"/>
      <c r="GM59" s="50"/>
      <c r="GN59" s="50"/>
      <c r="GO59" s="50"/>
      <c r="GP59" s="50"/>
      <c r="GQ59" s="54"/>
      <c r="GR59" s="1"/>
      <c r="GS59" s="52"/>
      <c r="GT59" s="49"/>
      <c r="GU59" s="49"/>
      <c r="GV59" s="238"/>
      <c r="GW59" s="238"/>
      <c r="GX59" s="238"/>
      <c r="GY59" s="238"/>
      <c r="GZ59" s="238"/>
      <c r="HA59" s="49"/>
      <c r="HB59" s="49"/>
      <c r="HC59" s="67"/>
      <c r="HD59" s="241"/>
      <c r="HE59" s="241"/>
      <c r="HF59" s="241"/>
      <c r="HG59" s="50"/>
      <c r="HH59" s="50"/>
      <c r="HI59" s="50"/>
      <c r="HJ59" s="50"/>
      <c r="HK59" s="54"/>
      <c r="HL59" s="1"/>
      <c r="HM59" s="52"/>
      <c r="HN59" s="49"/>
      <c r="HO59" s="49"/>
      <c r="HP59" s="238"/>
      <c r="HQ59" s="238"/>
      <c r="HR59" s="238"/>
      <c r="HS59" s="238"/>
      <c r="HT59" s="238"/>
      <c r="HU59" s="49"/>
      <c r="HV59" s="49"/>
      <c r="HW59" s="67"/>
      <c r="HX59" s="241"/>
      <c r="HY59" s="241"/>
      <c r="HZ59" s="241"/>
      <c r="IA59" s="50"/>
      <c r="IB59" s="50"/>
      <c r="IC59" s="50"/>
      <c r="ID59" s="50"/>
      <c r="IE59" s="54"/>
      <c r="IF59" s="1"/>
      <c r="IG59" s="52"/>
      <c r="IH59" s="49"/>
      <c r="II59" s="49"/>
      <c r="IJ59" s="238"/>
      <c r="IK59" s="238"/>
      <c r="IL59" s="238"/>
      <c r="IM59" s="238"/>
      <c r="IN59" s="238"/>
      <c r="IO59" s="49"/>
      <c r="IP59" s="49"/>
      <c r="IQ59" s="67"/>
      <c r="IR59" s="241"/>
      <c r="IS59" s="241"/>
      <c r="IT59" s="241"/>
      <c r="IU59" s="50"/>
      <c r="IV59" s="50"/>
    </row>
    <row r="60" spans="1:256" x14ac:dyDescent="0.25">
      <c r="A60"/>
      <c r="D60"/>
      <c r="E60"/>
      <c r="F60"/>
      <c r="G60"/>
      <c r="H60"/>
      <c r="K60"/>
      <c r="L60"/>
      <c r="M60"/>
      <c r="O60"/>
      <c r="P60"/>
      <c r="Q60"/>
      <c r="R60"/>
      <c r="S60"/>
      <c r="U60" s="52"/>
      <c r="V60" s="49"/>
      <c r="W60" s="49"/>
      <c r="X60" s="238"/>
      <c r="Y60" s="238"/>
      <c r="Z60" s="238"/>
      <c r="AA60" s="238"/>
      <c r="AB60" s="238"/>
      <c r="AC60" s="49"/>
      <c r="AD60" s="49"/>
      <c r="AE60" s="67"/>
      <c r="AF60" s="241"/>
      <c r="AG60" s="241"/>
      <c r="AH60" s="241"/>
      <c r="AI60" s="50"/>
      <c r="AJ60" s="50"/>
      <c r="AK60" s="50"/>
      <c r="AL60" s="50"/>
      <c r="AM60" s="54"/>
      <c r="AN60" s="1"/>
      <c r="AO60" s="52"/>
      <c r="AP60" s="49"/>
      <c r="AQ60" s="49"/>
      <c r="AR60" s="238"/>
      <c r="AS60" s="238"/>
      <c r="AT60" s="238"/>
      <c r="AU60" s="238"/>
      <c r="AV60" s="238"/>
      <c r="AW60" s="49"/>
      <c r="AX60" s="49"/>
      <c r="AY60" s="67"/>
      <c r="AZ60" s="241"/>
      <c r="BA60" s="241"/>
      <c r="BB60" s="241"/>
      <c r="BC60" s="50"/>
      <c r="BD60" s="50"/>
      <c r="BE60" s="50"/>
      <c r="BF60" s="50"/>
      <c r="BG60" s="54"/>
      <c r="BH60" s="1"/>
      <c r="BI60" s="52"/>
      <c r="BJ60" s="49"/>
      <c r="BK60" s="49"/>
      <c r="BL60" s="238"/>
      <c r="BM60" s="238"/>
      <c r="BN60" s="238"/>
      <c r="BO60" s="238"/>
      <c r="BP60" s="238"/>
      <c r="BQ60" s="49"/>
      <c r="BR60" s="49"/>
      <c r="BS60" s="67"/>
      <c r="BT60" s="241"/>
      <c r="BU60" s="241"/>
      <c r="BV60" s="241"/>
      <c r="BW60" s="50"/>
      <c r="BX60" s="50"/>
      <c r="BY60" s="50"/>
      <c r="BZ60" s="50"/>
      <c r="CA60" s="54"/>
      <c r="CB60" s="1"/>
      <c r="CC60" s="52"/>
      <c r="CD60" s="49"/>
      <c r="CE60" s="49"/>
      <c r="CF60" s="238"/>
      <c r="CG60" s="238"/>
      <c r="CH60" s="238"/>
      <c r="CI60" s="238"/>
      <c r="CJ60" s="238"/>
      <c r="CK60" s="49"/>
      <c r="CL60" s="49"/>
      <c r="CM60" s="67"/>
      <c r="CN60" s="241"/>
      <c r="CO60" s="241"/>
      <c r="CP60" s="241"/>
      <c r="CQ60" s="50"/>
      <c r="CR60" s="50"/>
      <c r="CS60" s="50"/>
      <c r="CT60" s="50"/>
      <c r="CU60" s="54"/>
      <c r="CV60" s="1"/>
      <c r="CW60" s="52"/>
      <c r="CX60" s="49"/>
      <c r="CY60" s="49"/>
      <c r="CZ60" s="238"/>
      <c r="DA60" s="238"/>
      <c r="DB60" s="238"/>
      <c r="DC60" s="238"/>
      <c r="DD60" s="238"/>
      <c r="DE60" s="49"/>
      <c r="DF60" s="49"/>
      <c r="DG60" s="67"/>
      <c r="DH60" s="241"/>
      <c r="DI60" s="241"/>
      <c r="DJ60" s="241"/>
      <c r="DK60" s="50"/>
      <c r="DL60" s="50"/>
      <c r="DM60" s="50"/>
      <c r="DN60" s="50"/>
      <c r="DO60" s="54"/>
      <c r="DP60" s="1"/>
      <c r="DQ60" s="52"/>
      <c r="DR60" s="49"/>
      <c r="DS60" s="49"/>
      <c r="DT60" s="238"/>
      <c r="DU60" s="238"/>
      <c r="DV60" s="238"/>
      <c r="DW60" s="238"/>
      <c r="DX60" s="238"/>
      <c r="DY60" s="49"/>
      <c r="DZ60" s="49"/>
      <c r="EA60" s="67"/>
      <c r="EB60" s="241"/>
      <c r="EC60" s="241"/>
      <c r="ED60" s="241"/>
      <c r="EE60" s="50"/>
      <c r="EF60" s="50"/>
      <c r="EG60" s="50"/>
      <c r="EH60" s="50"/>
      <c r="EI60" s="54"/>
      <c r="EJ60" s="1"/>
      <c r="EK60" s="52"/>
      <c r="EL60" s="49"/>
      <c r="EM60" s="49"/>
      <c r="EN60" s="238"/>
      <c r="EO60" s="238"/>
      <c r="EP60" s="238"/>
      <c r="EQ60" s="238"/>
      <c r="ER60" s="238"/>
      <c r="ES60" s="49"/>
      <c r="ET60" s="49"/>
      <c r="EU60" s="67"/>
      <c r="EV60" s="241"/>
      <c r="EW60" s="241"/>
      <c r="EX60" s="241"/>
      <c r="EY60" s="50"/>
      <c r="EZ60" s="50"/>
      <c r="FA60" s="50"/>
      <c r="FB60" s="50"/>
      <c r="FC60" s="54"/>
      <c r="FD60" s="1"/>
      <c r="FE60" s="52"/>
      <c r="FF60" s="49"/>
      <c r="FG60" s="49"/>
      <c r="FH60" s="238"/>
      <c r="FI60" s="238"/>
      <c r="FJ60" s="238"/>
      <c r="FK60" s="238"/>
      <c r="FL60" s="238"/>
      <c r="FM60" s="49"/>
      <c r="FN60" s="49"/>
      <c r="FO60" s="67"/>
      <c r="FP60" s="241"/>
      <c r="FQ60" s="241"/>
      <c r="FR60" s="241"/>
      <c r="FS60" s="50"/>
      <c r="FT60" s="50"/>
      <c r="FU60" s="50"/>
      <c r="FV60" s="50"/>
      <c r="FW60" s="54"/>
      <c r="FX60" s="1"/>
      <c r="FY60" s="52"/>
      <c r="FZ60" s="49"/>
      <c r="GA60" s="49"/>
      <c r="GB60" s="238"/>
      <c r="GC60" s="238"/>
      <c r="GD60" s="238"/>
      <c r="GE60" s="238"/>
      <c r="GF60" s="238"/>
      <c r="GG60" s="49"/>
      <c r="GH60" s="49"/>
      <c r="GI60" s="67"/>
      <c r="GJ60" s="241"/>
      <c r="GK60" s="241"/>
      <c r="GL60" s="241"/>
      <c r="GM60" s="50"/>
      <c r="GN60" s="50"/>
      <c r="GO60" s="50"/>
      <c r="GP60" s="50"/>
      <c r="GQ60" s="54"/>
      <c r="GR60" s="1"/>
      <c r="GS60" s="52"/>
      <c r="GT60" s="49"/>
      <c r="GU60" s="49"/>
      <c r="GV60" s="238"/>
      <c r="GW60" s="238"/>
      <c r="GX60" s="238"/>
      <c r="GY60" s="238"/>
      <c r="GZ60" s="238"/>
      <c r="HA60" s="49"/>
      <c r="HB60" s="49"/>
      <c r="HC60" s="67"/>
      <c r="HD60" s="241"/>
      <c r="HE60" s="241"/>
      <c r="HF60" s="241"/>
      <c r="HG60" s="50"/>
      <c r="HH60" s="50"/>
      <c r="HI60" s="50"/>
      <c r="HJ60" s="50"/>
      <c r="HK60" s="54"/>
      <c r="HL60" s="1"/>
      <c r="HM60" s="52"/>
      <c r="HN60" s="49"/>
      <c r="HO60" s="49"/>
      <c r="HP60" s="238"/>
      <c r="HQ60" s="238"/>
      <c r="HR60" s="238"/>
      <c r="HS60" s="238"/>
      <c r="HT60" s="238"/>
      <c r="HU60" s="49"/>
      <c r="HV60" s="49"/>
      <c r="HW60" s="67"/>
      <c r="HX60" s="241"/>
      <c r="HY60" s="241"/>
      <c r="HZ60" s="241"/>
      <c r="IA60" s="50"/>
      <c r="IB60" s="50"/>
      <c r="IC60" s="50"/>
      <c r="ID60" s="50"/>
      <c r="IE60" s="54"/>
      <c r="IF60" s="1"/>
      <c r="IG60" s="52"/>
      <c r="IH60" s="49"/>
      <c r="II60" s="49"/>
      <c r="IJ60" s="238"/>
      <c r="IK60" s="238"/>
      <c r="IL60" s="238"/>
      <c r="IM60" s="238"/>
      <c r="IN60" s="238"/>
      <c r="IO60" s="49"/>
      <c r="IP60" s="49"/>
      <c r="IQ60" s="67"/>
      <c r="IR60" s="241"/>
      <c r="IS60" s="241"/>
      <c r="IT60" s="241"/>
      <c r="IU60" s="50"/>
      <c r="IV60" s="50"/>
    </row>
    <row r="61" spans="1:256" x14ac:dyDescent="0.25">
      <c r="A61"/>
      <c r="D61"/>
      <c r="E61"/>
      <c r="F61"/>
      <c r="G61"/>
      <c r="H61"/>
      <c r="K61"/>
      <c r="L61"/>
      <c r="M61"/>
      <c r="O61"/>
      <c r="P61"/>
      <c r="Q61"/>
      <c r="R61"/>
      <c r="S61"/>
      <c r="U61" s="52"/>
      <c r="V61" s="49"/>
      <c r="W61" s="49"/>
      <c r="X61" s="238"/>
      <c r="Y61" s="238"/>
      <c r="Z61" s="238"/>
      <c r="AA61" s="238"/>
      <c r="AB61" s="238"/>
      <c r="AC61" s="49"/>
      <c r="AD61" s="49"/>
      <c r="AE61" s="67"/>
      <c r="AF61" s="241"/>
      <c r="AG61" s="241"/>
      <c r="AH61" s="241"/>
      <c r="AI61" s="50"/>
      <c r="AJ61" s="50"/>
      <c r="AK61" s="50"/>
      <c r="AL61" s="50"/>
      <c r="AM61" s="54"/>
      <c r="AN61" s="1"/>
      <c r="AO61" s="52"/>
      <c r="AP61" s="49"/>
      <c r="AQ61" s="49"/>
      <c r="AR61" s="238"/>
      <c r="AS61" s="238"/>
      <c r="AT61" s="238"/>
      <c r="AU61" s="238"/>
      <c r="AV61" s="238"/>
      <c r="AW61" s="49"/>
      <c r="AX61" s="49"/>
      <c r="AY61" s="67"/>
      <c r="AZ61" s="241"/>
      <c r="BA61" s="241"/>
      <c r="BB61" s="241"/>
      <c r="BC61" s="50"/>
      <c r="BD61" s="50"/>
      <c r="BE61" s="50"/>
      <c r="BF61" s="50"/>
      <c r="BG61" s="54"/>
      <c r="BH61" s="1"/>
      <c r="BI61" s="52"/>
      <c r="BJ61" s="49"/>
      <c r="BK61" s="49"/>
      <c r="BL61" s="238"/>
      <c r="BM61" s="238"/>
      <c r="BN61" s="238"/>
      <c r="BO61" s="238"/>
      <c r="BP61" s="238"/>
      <c r="BQ61" s="49"/>
      <c r="BR61" s="49"/>
      <c r="BS61" s="67"/>
      <c r="BT61" s="241"/>
      <c r="BU61" s="241"/>
      <c r="BV61" s="241"/>
      <c r="BW61" s="50"/>
      <c r="BX61" s="50"/>
      <c r="BY61" s="50"/>
      <c r="BZ61" s="50"/>
      <c r="CA61" s="54"/>
      <c r="CB61" s="1"/>
      <c r="CC61" s="52"/>
      <c r="CD61" s="49"/>
      <c r="CE61" s="49"/>
      <c r="CF61" s="238"/>
      <c r="CG61" s="238"/>
      <c r="CH61" s="238"/>
      <c r="CI61" s="238"/>
      <c r="CJ61" s="238"/>
      <c r="CK61" s="49"/>
      <c r="CL61" s="49"/>
      <c r="CM61" s="67"/>
      <c r="CN61" s="241"/>
      <c r="CO61" s="241"/>
      <c r="CP61" s="241"/>
      <c r="CQ61" s="50"/>
      <c r="CR61" s="50"/>
      <c r="CS61" s="50"/>
      <c r="CT61" s="50"/>
      <c r="CU61" s="54"/>
      <c r="CV61" s="1"/>
      <c r="CW61" s="52"/>
      <c r="CX61" s="49"/>
      <c r="CY61" s="49"/>
      <c r="CZ61" s="238"/>
      <c r="DA61" s="238"/>
      <c r="DB61" s="238"/>
      <c r="DC61" s="238"/>
      <c r="DD61" s="238"/>
      <c r="DE61" s="49"/>
      <c r="DF61" s="49"/>
      <c r="DG61" s="67"/>
      <c r="DH61" s="241"/>
      <c r="DI61" s="241"/>
      <c r="DJ61" s="241"/>
      <c r="DK61" s="50"/>
      <c r="DL61" s="50"/>
      <c r="DM61" s="50"/>
      <c r="DN61" s="50"/>
      <c r="DO61" s="54"/>
      <c r="DP61" s="1"/>
      <c r="DQ61" s="52"/>
      <c r="DR61" s="49"/>
      <c r="DS61" s="49"/>
      <c r="DT61" s="238"/>
      <c r="DU61" s="238"/>
      <c r="DV61" s="238"/>
      <c r="DW61" s="238"/>
      <c r="DX61" s="238"/>
      <c r="DY61" s="49"/>
      <c r="DZ61" s="49"/>
      <c r="EA61" s="67"/>
      <c r="EB61" s="241"/>
      <c r="EC61" s="241"/>
      <c r="ED61" s="241"/>
      <c r="EE61" s="50"/>
      <c r="EF61" s="50"/>
      <c r="EG61" s="50"/>
      <c r="EH61" s="50"/>
      <c r="EI61" s="54"/>
      <c r="EJ61" s="1"/>
      <c r="EK61" s="52"/>
      <c r="EL61" s="49"/>
      <c r="EM61" s="49"/>
      <c r="EN61" s="238"/>
      <c r="EO61" s="238"/>
      <c r="EP61" s="238"/>
      <c r="EQ61" s="238"/>
      <c r="ER61" s="238"/>
      <c r="ES61" s="49"/>
      <c r="ET61" s="49"/>
      <c r="EU61" s="67"/>
      <c r="EV61" s="241"/>
      <c r="EW61" s="241"/>
      <c r="EX61" s="241"/>
      <c r="EY61" s="50"/>
      <c r="EZ61" s="50"/>
      <c r="FA61" s="50"/>
      <c r="FB61" s="50"/>
      <c r="FC61" s="54"/>
      <c r="FD61" s="1"/>
      <c r="FE61" s="52"/>
      <c r="FF61" s="49"/>
      <c r="FG61" s="49"/>
      <c r="FH61" s="238"/>
      <c r="FI61" s="238"/>
      <c r="FJ61" s="238"/>
      <c r="FK61" s="238"/>
      <c r="FL61" s="238"/>
      <c r="FM61" s="49"/>
      <c r="FN61" s="49"/>
      <c r="FO61" s="67"/>
      <c r="FP61" s="241"/>
      <c r="FQ61" s="241"/>
      <c r="FR61" s="241"/>
      <c r="FS61" s="50"/>
      <c r="FT61" s="50"/>
      <c r="FU61" s="50"/>
      <c r="FV61" s="50"/>
      <c r="FW61" s="54"/>
      <c r="FX61" s="1"/>
      <c r="FY61" s="52"/>
      <c r="FZ61" s="49"/>
      <c r="GA61" s="49"/>
      <c r="GB61" s="238"/>
      <c r="GC61" s="238"/>
      <c r="GD61" s="238"/>
      <c r="GE61" s="238"/>
      <c r="GF61" s="238"/>
      <c r="GG61" s="49"/>
      <c r="GH61" s="49"/>
      <c r="GI61" s="67"/>
      <c r="GJ61" s="241"/>
      <c r="GK61" s="241"/>
      <c r="GL61" s="241"/>
      <c r="GM61" s="50"/>
      <c r="GN61" s="50"/>
      <c r="GO61" s="50"/>
      <c r="GP61" s="50"/>
      <c r="GQ61" s="54"/>
      <c r="GR61" s="1"/>
      <c r="GS61" s="52"/>
      <c r="GT61" s="49"/>
      <c r="GU61" s="49"/>
      <c r="GV61" s="238"/>
      <c r="GW61" s="238"/>
      <c r="GX61" s="238"/>
      <c r="GY61" s="238"/>
      <c r="GZ61" s="238"/>
      <c r="HA61" s="49"/>
      <c r="HB61" s="49"/>
      <c r="HC61" s="67"/>
      <c r="HD61" s="241"/>
      <c r="HE61" s="241"/>
      <c r="HF61" s="241"/>
      <c r="HG61" s="50"/>
      <c r="HH61" s="50"/>
      <c r="HI61" s="50"/>
      <c r="HJ61" s="50"/>
      <c r="HK61" s="54"/>
      <c r="HL61" s="1"/>
      <c r="HM61" s="52"/>
      <c r="HN61" s="49"/>
      <c r="HO61" s="49"/>
      <c r="HP61" s="238"/>
      <c r="HQ61" s="238"/>
      <c r="HR61" s="238"/>
      <c r="HS61" s="238"/>
      <c r="HT61" s="238"/>
      <c r="HU61" s="49"/>
      <c r="HV61" s="49"/>
      <c r="HW61" s="67"/>
      <c r="HX61" s="241"/>
      <c r="HY61" s="241"/>
      <c r="HZ61" s="241"/>
      <c r="IA61" s="50"/>
      <c r="IB61" s="50"/>
      <c r="IC61" s="50"/>
      <c r="ID61" s="50"/>
      <c r="IE61" s="54"/>
      <c r="IF61" s="1"/>
      <c r="IG61" s="52"/>
      <c r="IH61" s="49"/>
      <c r="II61" s="49"/>
      <c r="IJ61" s="238"/>
      <c r="IK61" s="238"/>
      <c r="IL61" s="238"/>
      <c r="IM61" s="238"/>
      <c r="IN61" s="238"/>
      <c r="IO61" s="49"/>
      <c r="IP61" s="49"/>
      <c r="IQ61" s="67"/>
      <c r="IR61" s="241"/>
      <c r="IS61" s="241"/>
      <c r="IT61" s="241"/>
      <c r="IU61" s="50"/>
      <c r="IV61" s="50"/>
    </row>
    <row r="62" spans="1:256" x14ac:dyDescent="0.25">
      <c r="A62"/>
      <c r="D62"/>
      <c r="E62"/>
      <c r="F62"/>
      <c r="G62"/>
      <c r="H62"/>
      <c r="K62"/>
      <c r="L62"/>
      <c r="M62"/>
      <c r="O62"/>
      <c r="P62"/>
      <c r="Q62"/>
      <c r="R62"/>
      <c r="S62"/>
      <c r="U62" s="52"/>
      <c r="V62" s="49"/>
      <c r="W62" s="49"/>
      <c r="X62" s="238"/>
      <c r="Y62" s="238"/>
      <c r="Z62" s="238"/>
      <c r="AA62" s="238"/>
      <c r="AB62" s="238"/>
      <c r="AC62" s="49"/>
      <c r="AD62" s="49"/>
      <c r="AE62" s="67"/>
      <c r="AF62" s="241"/>
      <c r="AG62" s="241"/>
      <c r="AH62" s="241"/>
      <c r="AI62" s="50"/>
      <c r="AJ62" s="50"/>
      <c r="AK62" s="50"/>
      <c r="AL62" s="50"/>
      <c r="AM62" s="54"/>
      <c r="AN62" s="1"/>
      <c r="AO62" s="52"/>
      <c r="AP62" s="49"/>
      <c r="AQ62" s="49"/>
      <c r="AR62" s="238"/>
      <c r="AS62" s="238"/>
      <c r="AT62" s="238"/>
      <c r="AU62" s="238"/>
      <c r="AV62" s="238"/>
      <c r="AW62" s="49"/>
      <c r="AX62" s="49"/>
      <c r="AY62" s="67"/>
      <c r="AZ62" s="241"/>
      <c r="BA62" s="241"/>
      <c r="BB62" s="241"/>
      <c r="BC62" s="50"/>
      <c r="BD62" s="50"/>
      <c r="BE62" s="50"/>
      <c r="BF62" s="50"/>
      <c r="BG62" s="54"/>
      <c r="BH62" s="1"/>
      <c r="BI62" s="52"/>
      <c r="BJ62" s="49"/>
      <c r="BK62" s="49"/>
      <c r="BL62" s="238"/>
      <c r="BM62" s="238"/>
      <c r="BN62" s="238"/>
      <c r="BO62" s="238"/>
      <c r="BP62" s="238"/>
      <c r="BQ62" s="49"/>
      <c r="BR62" s="49"/>
      <c r="BS62" s="67"/>
      <c r="BT62" s="241"/>
      <c r="BU62" s="241"/>
      <c r="BV62" s="241"/>
      <c r="BW62" s="50"/>
      <c r="BX62" s="50"/>
      <c r="BY62" s="50"/>
      <c r="BZ62" s="50"/>
      <c r="CA62" s="54"/>
      <c r="CB62" s="1"/>
      <c r="CC62" s="52"/>
      <c r="CD62" s="49"/>
      <c r="CE62" s="49"/>
      <c r="CF62" s="238"/>
      <c r="CG62" s="238"/>
      <c r="CH62" s="238"/>
      <c r="CI62" s="238"/>
      <c r="CJ62" s="238"/>
      <c r="CK62" s="49"/>
      <c r="CL62" s="49"/>
      <c r="CM62" s="67"/>
      <c r="CN62" s="241"/>
      <c r="CO62" s="241"/>
      <c r="CP62" s="241"/>
      <c r="CQ62" s="50"/>
      <c r="CR62" s="50"/>
      <c r="CS62" s="50"/>
      <c r="CT62" s="50"/>
      <c r="CU62" s="54"/>
      <c r="CV62" s="1"/>
      <c r="CW62" s="52"/>
      <c r="CX62" s="49"/>
      <c r="CY62" s="49"/>
      <c r="CZ62" s="238"/>
      <c r="DA62" s="238"/>
      <c r="DB62" s="238"/>
      <c r="DC62" s="238"/>
      <c r="DD62" s="238"/>
      <c r="DE62" s="49"/>
      <c r="DF62" s="49"/>
      <c r="DG62" s="67"/>
      <c r="DH62" s="241"/>
      <c r="DI62" s="241"/>
      <c r="DJ62" s="241"/>
      <c r="DK62" s="50"/>
      <c r="DL62" s="50"/>
      <c r="DM62" s="50"/>
      <c r="DN62" s="50"/>
      <c r="DO62" s="54"/>
      <c r="DP62" s="1"/>
      <c r="DQ62" s="52"/>
      <c r="DR62" s="49"/>
      <c r="DS62" s="49"/>
      <c r="DT62" s="238"/>
      <c r="DU62" s="238"/>
      <c r="DV62" s="238"/>
      <c r="DW62" s="238"/>
      <c r="DX62" s="238"/>
      <c r="DY62" s="49"/>
      <c r="DZ62" s="49"/>
      <c r="EA62" s="67"/>
      <c r="EB62" s="241"/>
      <c r="EC62" s="241"/>
      <c r="ED62" s="241"/>
      <c r="EE62" s="50"/>
      <c r="EF62" s="50"/>
      <c r="EG62" s="50"/>
      <c r="EH62" s="50"/>
      <c r="EI62" s="54"/>
      <c r="EJ62" s="1"/>
      <c r="EK62" s="52"/>
      <c r="EL62" s="49"/>
      <c r="EM62" s="49"/>
      <c r="EN62" s="238"/>
      <c r="EO62" s="238"/>
      <c r="EP62" s="238"/>
      <c r="EQ62" s="238"/>
      <c r="ER62" s="238"/>
      <c r="ES62" s="49"/>
      <c r="ET62" s="49"/>
      <c r="EU62" s="67"/>
      <c r="EV62" s="241"/>
      <c r="EW62" s="241"/>
      <c r="EX62" s="241"/>
      <c r="EY62" s="50"/>
      <c r="EZ62" s="50"/>
      <c r="FA62" s="50"/>
      <c r="FB62" s="50"/>
      <c r="FC62" s="54"/>
      <c r="FD62" s="1"/>
      <c r="FE62" s="52"/>
      <c r="FF62" s="49"/>
      <c r="FG62" s="49"/>
      <c r="FH62" s="238"/>
      <c r="FI62" s="238"/>
      <c r="FJ62" s="238"/>
      <c r="FK62" s="238"/>
      <c r="FL62" s="238"/>
      <c r="FM62" s="49"/>
      <c r="FN62" s="49"/>
      <c r="FO62" s="67"/>
      <c r="FP62" s="241"/>
      <c r="FQ62" s="241"/>
      <c r="FR62" s="241"/>
      <c r="FS62" s="50"/>
      <c r="FT62" s="50"/>
      <c r="FU62" s="50"/>
      <c r="FV62" s="50"/>
      <c r="FW62" s="54"/>
      <c r="FX62" s="1"/>
      <c r="FY62" s="52"/>
      <c r="FZ62" s="49"/>
      <c r="GA62" s="49"/>
      <c r="GB62" s="238"/>
      <c r="GC62" s="238"/>
      <c r="GD62" s="238"/>
      <c r="GE62" s="238"/>
      <c r="GF62" s="238"/>
      <c r="GG62" s="49"/>
      <c r="GH62" s="49"/>
      <c r="GI62" s="67"/>
      <c r="GJ62" s="241"/>
      <c r="GK62" s="241"/>
      <c r="GL62" s="241"/>
      <c r="GM62" s="50"/>
      <c r="GN62" s="50"/>
      <c r="GO62" s="50"/>
      <c r="GP62" s="50"/>
      <c r="GQ62" s="54"/>
      <c r="GR62" s="1"/>
      <c r="GS62" s="52"/>
      <c r="GT62" s="49"/>
      <c r="GU62" s="49"/>
      <c r="GV62" s="238"/>
      <c r="GW62" s="238"/>
      <c r="GX62" s="238"/>
      <c r="GY62" s="238"/>
      <c r="GZ62" s="238"/>
      <c r="HA62" s="49"/>
      <c r="HB62" s="49"/>
      <c r="HC62" s="67"/>
      <c r="HD62" s="241"/>
      <c r="HE62" s="241"/>
      <c r="HF62" s="241"/>
      <c r="HG62" s="50"/>
      <c r="HH62" s="50"/>
      <c r="HI62" s="50"/>
      <c r="HJ62" s="50"/>
      <c r="HK62" s="54"/>
      <c r="HL62" s="1"/>
      <c r="HM62" s="52"/>
      <c r="HN62" s="49"/>
      <c r="HO62" s="49"/>
      <c r="HP62" s="238"/>
      <c r="HQ62" s="238"/>
      <c r="HR62" s="238"/>
      <c r="HS62" s="238"/>
      <c r="HT62" s="238"/>
      <c r="HU62" s="49"/>
      <c r="HV62" s="49"/>
      <c r="HW62" s="67"/>
      <c r="HX62" s="241"/>
      <c r="HY62" s="241"/>
      <c r="HZ62" s="241"/>
      <c r="IA62" s="50"/>
      <c r="IB62" s="50"/>
      <c r="IC62" s="50"/>
      <c r="ID62" s="50"/>
      <c r="IE62" s="54"/>
      <c r="IF62" s="1"/>
      <c r="IG62" s="52"/>
      <c r="IH62" s="49"/>
      <c r="II62" s="49"/>
      <c r="IJ62" s="238"/>
      <c r="IK62" s="238"/>
      <c r="IL62" s="238"/>
      <c r="IM62" s="238"/>
      <c r="IN62" s="238"/>
      <c r="IO62" s="49"/>
      <c r="IP62" s="49"/>
      <c r="IQ62" s="67"/>
      <c r="IR62" s="241"/>
      <c r="IS62" s="241"/>
      <c r="IT62" s="241"/>
      <c r="IU62" s="50"/>
      <c r="IV62" s="50"/>
    </row>
    <row r="63" spans="1:256" x14ac:dyDescent="0.25">
      <c r="A63"/>
      <c r="D63"/>
      <c r="E63"/>
      <c r="F63"/>
      <c r="G63"/>
      <c r="H63"/>
      <c r="K63"/>
      <c r="L63"/>
      <c r="M63"/>
      <c r="O63"/>
      <c r="P63"/>
      <c r="Q63"/>
      <c r="R63"/>
      <c r="S63"/>
      <c r="U63" s="52"/>
      <c r="V63" s="49"/>
      <c r="W63" s="49"/>
      <c r="X63" s="238"/>
      <c r="Y63" s="238"/>
      <c r="Z63" s="238"/>
      <c r="AA63" s="238"/>
      <c r="AB63" s="238"/>
      <c r="AC63" s="49"/>
      <c r="AD63" s="49"/>
      <c r="AE63" s="67"/>
      <c r="AF63" s="241"/>
      <c r="AG63" s="241"/>
      <c r="AH63" s="241"/>
      <c r="AI63" s="50"/>
      <c r="AJ63" s="50"/>
      <c r="AK63" s="50"/>
      <c r="AL63" s="50"/>
      <c r="AM63" s="54"/>
      <c r="AN63" s="1"/>
      <c r="AO63" s="52"/>
      <c r="AP63" s="49"/>
      <c r="AQ63" s="49"/>
      <c r="AR63" s="238"/>
      <c r="AS63" s="238"/>
      <c r="AT63" s="238"/>
      <c r="AU63" s="238"/>
      <c r="AV63" s="238"/>
      <c r="AW63" s="49"/>
      <c r="AX63" s="49"/>
      <c r="AY63" s="67"/>
      <c r="AZ63" s="241"/>
      <c r="BA63" s="241"/>
      <c r="BB63" s="241"/>
      <c r="BC63" s="50"/>
      <c r="BD63" s="50"/>
      <c r="BE63" s="50"/>
      <c r="BF63" s="50"/>
      <c r="BG63" s="54"/>
      <c r="BH63" s="1"/>
      <c r="BI63" s="52"/>
      <c r="BJ63" s="49"/>
      <c r="BK63" s="49"/>
      <c r="BL63" s="238"/>
      <c r="BM63" s="238"/>
      <c r="BN63" s="238"/>
      <c r="BO63" s="238"/>
      <c r="BP63" s="238"/>
      <c r="BQ63" s="49"/>
      <c r="BR63" s="49"/>
      <c r="BS63" s="67"/>
      <c r="BT63" s="241"/>
      <c r="BU63" s="241"/>
      <c r="BV63" s="241"/>
      <c r="BW63" s="50"/>
      <c r="BX63" s="50"/>
      <c r="BY63" s="50"/>
      <c r="BZ63" s="50"/>
      <c r="CA63" s="54"/>
      <c r="CB63" s="1"/>
      <c r="CC63" s="52"/>
      <c r="CD63" s="49"/>
      <c r="CE63" s="49"/>
      <c r="CF63" s="238"/>
      <c r="CG63" s="238"/>
      <c r="CH63" s="238"/>
      <c r="CI63" s="238"/>
      <c r="CJ63" s="238"/>
      <c r="CK63" s="49"/>
      <c r="CL63" s="49"/>
      <c r="CM63" s="67"/>
      <c r="CN63" s="241"/>
      <c r="CO63" s="241"/>
      <c r="CP63" s="241"/>
      <c r="CQ63" s="50"/>
      <c r="CR63" s="50"/>
      <c r="CS63" s="50"/>
      <c r="CT63" s="50"/>
      <c r="CU63" s="54"/>
      <c r="CV63" s="1"/>
      <c r="CW63" s="52"/>
      <c r="CX63" s="49"/>
      <c r="CY63" s="49"/>
      <c r="CZ63" s="238"/>
      <c r="DA63" s="238"/>
      <c r="DB63" s="238"/>
      <c r="DC63" s="238"/>
      <c r="DD63" s="238"/>
      <c r="DE63" s="49"/>
      <c r="DF63" s="49"/>
      <c r="DG63" s="67"/>
      <c r="DH63" s="241"/>
      <c r="DI63" s="241"/>
      <c r="DJ63" s="241"/>
      <c r="DK63" s="50"/>
      <c r="DL63" s="50"/>
      <c r="DM63" s="50"/>
      <c r="DN63" s="50"/>
      <c r="DO63" s="54"/>
      <c r="DP63" s="1"/>
      <c r="DQ63" s="52"/>
      <c r="DR63" s="49"/>
      <c r="DS63" s="49"/>
      <c r="DT63" s="238"/>
      <c r="DU63" s="238"/>
      <c r="DV63" s="238"/>
      <c r="DW63" s="238"/>
      <c r="DX63" s="238"/>
      <c r="DY63" s="49"/>
      <c r="DZ63" s="49"/>
      <c r="EA63" s="67"/>
      <c r="EB63" s="241"/>
      <c r="EC63" s="241"/>
      <c r="ED63" s="241"/>
      <c r="EE63" s="50"/>
      <c r="EF63" s="50"/>
      <c r="EG63" s="50"/>
      <c r="EH63" s="50"/>
      <c r="EI63" s="54"/>
      <c r="EJ63" s="1"/>
      <c r="EK63" s="52"/>
      <c r="EL63" s="49"/>
      <c r="EM63" s="49"/>
      <c r="EN63" s="238"/>
      <c r="EO63" s="238"/>
      <c r="EP63" s="238"/>
      <c r="EQ63" s="238"/>
      <c r="ER63" s="238"/>
      <c r="ES63" s="49"/>
      <c r="ET63" s="49"/>
      <c r="EU63" s="67"/>
      <c r="EV63" s="241"/>
      <c r="EW63" s="241"/>
      <c r="EX63" s="241"/>
      <c r="EY63" s="50"/>
      <c r="EZ63" s="50"/>
      <c r="FA63" s="50"/>
      <c r="FB63" s="50"/>
      <c r="FC63" s="54"/>
      <c r="FD63" s="1"/>
      <c r="FE63" s="52"/>
      <c r="FF63" s="49"/>
      <c r="FG63" s="49"/>
      <c r="FH63" s="238"/>
      <c r="FI63" s="238"/>
      <c r="FJ63" s="238"/>
      <c r="FK63" s="238"/>
      <c r="FL63" s="238"/>
      <c r="FM63" s="49"/>
      <c r="FN63" s="49"/>
      <c r="FO63" s="67"/>
      <c r="FP63" s="241"/>
      <c r="FQ63" s="241"/>
      <c r="FR63" s="241"/>
      <c r="FS63" s="50"/>
      <c r="FT63" s="50"/>
      <c r="FU63" s="50"/>
      <c r="FV63" s="50"/>
      <c r="FW63" s="54"/>
      <c r="FX63" s="1"/>
      <c r="FY63" s="52"/>
      <c r="FZ63" s="49"/>
      <c r="GA63" s="49"/>
      <c r="GB63" s="238"/>
      <c r="GC63" s="238"/>
      <c r="GD63" s="238"/>
      <c r="GE63" s="238"/>
      <c r="GF63" s="238"/>
      <c r="GG63" s="49"/>
      <c r="GH63" s="49"/>
      <c r="GI63" s="67"/>
      <c r="GJ63" s="241"/>
      <c r="GK63" s="241"/>
      <c r="GL63" s="241"/>
      <c r="GM63" s="50"/>
      <c r="GN63" s="50"/>
      <c r="GO63" s="50"/>
      <c r="GP63" s="50"/>
      <c r="GQ63" s="54"/>
      <c r="GR63" s="1"/>
      <c r="GS63" s="52"/>
      <c r="GT63" s="49"/>
      <c r="GU63" s="49"/>
      <c r="GV63" s="238"/>
      <c r="GW63" s="238"/>
      <c r="GX63" s="238"/>
      <c r="GY63" s="238"/>
      <c r="GZ63" s="238"/>
      <c r="HA63" s="49"/>
      <c r="HB63" s="49"/>
      <c r="HC63" s="67"/>
      <c r="HD63" s="241"/>
      <c r="HE63" s="241"/>
      <c r="HF63" s="241"/>
      <c r="HG63" s="50"/>
      <c r="HH63" s="50"/>
      <c r="HI63" s="50"/>
      <c r="HJ63" s="50"/>
      <c r="HK63" s="54"/>
      <c r="HL63" s="1"/>
      <c r="HM63" s="52"/>
      <c r="HN63" s="49"/>
      <c r="HO63" s="49"/>
      <c r="HP63" s="238"/>
      <c r="HQ63" s="238"/>
      <c r="HR63" s="238"/>
      <c r="HS63" s="238"/>
      <c r="HT63" s="238"/>
      <c r="HU63" s="49"/>
      <c r="HV63" s="49"/>
      <c r="HW63" s="67"/>
      <c r="HX63" s="241"/>
      <c r="HY63" s="241"/>
      <c r="HZ63" s="241"/>
      <c r="IA63" s="50"/>
      <c r="IB63" s="50"/>
      <c r="IC63" s="50"/>
      <c r="ID63" s="50"/>
      <c r="IE63" s="54"/>
      <c r="IF63" s="1"/>
      <c r="IG63" s="52"/>
      <c r="IH63" s="49"/>
      <c r="II63" s="49"/>
      <c r="IJ63" s="238"/>
      <c r="IK63" s="238"/>
      <c r="IL63" s="238"/>
      <c r="IM63" s="238"/>
      <c r="IN63" s="238"/>
      <c r="IO63" s="49"/>
      <c r="IP63" s="49"/>
      <c r="IQ63" s="67"/>
      <c r="IR63" s="241"/>
      <c r="IS63" s="241"/>
      <c r="IT63" s="241"/>
      <c r="IU63" s="50"/>
      <c r="IV63" s="50"/>
    </row>
    <row r="64" spans="1:256" x14ac:dyDescent="0.25">
      <c r="A64"/>
      <c r="D64"/>
      <c r="E64"/>
      <c r="F64"/>
      <c r="G64"/>
      <c r="H64"/>
      <c r="K64"/>
      <c r="L64"/>
      <c r="M64"/>
      <c r="O64"/>
      <c r="P64"/>
      <c r="Q64"/>
      <c r="R64"/>
      <c r="S64"/>
      <c r="U64" s="52"/>
      <c r="V64" s="49"/>
      <c r="W64" s="49"/>
      <c r="X64" s="238"/>
      <c r="Y64" s="238"/>
      <c r="Z64" s="238"/>
      <c r="AA64" s="238"/>
      <c r="AB64" s="238"/>
      <c r="AC64" s="49"/>
      <c r="AD64" s="49"/>
      <c r="AE64" s="67"/>
      <c r="AF64" s="241"/>
      <c r="AG64" s="241"/>
      <c r="AH64" s="241"/>
      <c r="AI64" s="50"/>
      <c r="AJ64" s="50"/>
      <c r="AK64" s="50"/>
      <c r="AL64" s="50"/>
      <c r="AM64" s="54"/>
      <c r="AN64" s="1"/>
      <c r="AO64" s="52"/>
      <c r="AP64" s="49"/>
      <c r="AQ64" s="49"/>
      <c r="AR64" s="238"/>
      <c r="AS64" s="238"/>
      <c r="AT64" s="238"/>
      <c r="AU64" s="238"/>
      <c r="AV64" s="238"/>
      <c r="AW64" s="49"/>
      <c r="AX64" s="49"/>
      <c r="AY64" s="67"/>
      <c r="AZ64" s="241"/>
      <c r="BA64" s="241"/>
      <c r="BB64" s="241"/>
      <c r="BC64" s="50"/>
      <c r="BD64" s="50"/>
      <c r="BE64" s="50"/>
      <c r="BF64" s="50"/>
      <c r="BG64" s="54"/>
      <c r="BH64" s="1"/>
      <c r="BI64" s="52"/>
      <c r="BJ64" s="49"/>
      <c r="BK64" s="49"/>
      <c r="BL64" s="238"/>
      <c r="BM64" s="238"/>
      <c r="BN64" s="238"/>
      <c r="BO64" s="238"/>
      <c r="BP64" s="238"/>
      <c r="BQ64" s="49"/>
      <c r="BR64" s="49"/>
      <c r="BS64" s="67"/>
      <c r="BT64" s="241"/>
      <c r="BU64" s="241"/>
      <c r="BV64" s="241"/>
      <c r="BW64" s="50"/>
      <c r="BX64" s="50"/>
      <c r="BY64" s="50"/>
      <c r="BZ64" s="50"/>
      <c r="CA64" s="54"/>
      <c r="CB64" s="1"/>
      <c r="CC64" s="52"/>
      <c r="CD64" s="49"/>
      <c r="CE64" s="49"/>
      <c r="CF64" s="238"/>
      <c r="CG64" s="238"/>
      <c r="CH64" s="238"/>
      <c r="CI64" s="238"/>
      <c r="CJ64" s="238"/>
      <c r="CK64" s="49"/>
      <c r="CL64" s="49"/>
      <c r="CM64" s="67"/>
      <c r="CN64" s="241"/>
      <c r="CO64" s="241"/>
      <c r="CP64" s="241"/>
      <c r="CQ64" s="50"/>
      <c r="CR64" s="50"/>
      <c r="CS64" s="50"/>
      <c r="CT64" s="50"/>
      <c r="CU64" s="54"/>
      <c r="CV64" s="1"/>
      <c r="CW64" s="52"/>
      <c r="CX64" s="49"/>
      <c r="CY64" s="49"/>
      <c r="CZ64" s="238"/>
      <c r="DA64" s="238"/>
      <c r="DB64" s="238"/>
      <c r="DC64" s="238"/>
      <c r="DD64" s="238"/>
      <c r="DE64" s="49"/>
      <c r="DF64" s="49"/>
      <c r="DG64" s="67"/>
      <c r="DH64" s="241"/>
      <c r="DI64" s="241"/>
      <c r="DJ64" s="241"/>
      <c r="DK64" s="50"/>
      <c r="DL64" s="50"/>
      <c r="DM64" s="50"/>
      <c r="DN64" s="50"/>
      <c r="DO64" s="54"/>
      <c r="DP64" s="1"/>
      <c r="DQ64" s="52"/>
      <c r="DR64" s="49"/>
      <c r="DS64" s="49"/>
      <c r="DT64" s="238"/>
      <c r="DU64" s="238"/>
      <c r="DV64" s="238"/>
      <c r="DW64" s="238"/>
      <c r="DX64" s="238"/>
      <c r="DY64" s="49"/>
      <c r="DZ64" s="49"/>
      <c r="EA64" s="67"/>
      <c r="EB64" s="241"/>
      <c r="EC64" s="241"/>
      <c r="ED64" s="241"/>
      <c r="EE64" s="50"/>
      <c r="EF64" s="50"/>
      <c r="EG64" s="50"/>
      <c r="EH64" s="50"/>
      <c r="EI64" s="54"/>
      <c r="EJ64" s="1"/>
      <c r="EK64" s="52"/>
      <c r="EL64" s="49"/>
      <c r="EM64" s="49"/>
      <c r="EN64" s="238"/>
      <c r="EO64" s="238"/>
      <c r="EP64" s="238"/>
      <c r="EQ64" s="238"/>
      <c r="ER64" s="238"/>
      <c r="ES64" s="49"/>
      <c r="ET64" s="49"/>
      <c r="EU64" s="67"/>
      <c r="EV64" s="241"/>
      <c r="EW64" s="241"/>
      <c r="EX64" s="241"/>
      <c r="EY64" s="50"/>
      <c r="EZ64" s="50"/>
      <c r="FA64" s="50"/>
      <c r="FB64" s="50"/>
      <c r="FC64" s="54"/>
      <c r="FD64" s="1"/>
      <c r="FE64" s="52"/>
      <c r="FF64" s="49"/>
      <c r="FG64" s="49"/>
      <c r="FH64" s="238"/>
      <c r="FI64" s="238"/>
      <c r="FJ64" s="238"/>
      <c r="FK64" s="238"/>
      <c r="FL64" s="238"/>
      <c r="FM64" s="49"/>
      <c r="FN64" s="49"/>
      <c r="FO64" s="67"/>
      <c r="FP64" s="241"/>
      <c r="FQ64" s="241"/>
      <c r="FR64" s="241"/>
      <c r="FS64" s="50"/>
      <c r="FT64" s="50"/>
      <c r="FU64" s="50"/>
      <c r="FV64" s="50"/>
      <c r="FW64" s="54"/>
      <c r="FX64" s="1"/>
      <c r="FY64" s="52"/>
      <c r="FZ64" s="49"/>
      <c r="GA64" s="49"/>
      <c r="GB64" s="238"/>
      <c r="GC64" s="238"/>
      <c r="GD64" s="238"/>
      <c r="GE64" s="238"/>
      <c r="GF64" s="238"/>
      <c r="GG64" s="49"/>
      <c r="GH64" s="49"/>
      <c r="GI64" s="67"/>
      <c r="GJ64" s="241"/>
      <c r="GK64" s="241"/>
      <c r="GL64" s="241"/>
      <c r="GM64" s="50"/>
      <c r="GN64" s="50"/>
      <c r="GO64" s="50"/>
      <c r="GP64" s="50"/>
      <c r="GQ64" s="54"/>
      <c r="GR64" s="1"/>
      <c r="GS64" s="52"/>
      <c r="GT64" s="49"/>
      <c r="GU64" s="49"/>
      <c r="GV64" s="238"/>
      <c r="GW64" s="238"/>
      <c r="GX64" s="238"/>
      <c r="GY64" s="238"/>
      <c r="GZ64" s="238"/>
      <c r="HA64" s="49"/>
      <c r="HB64" s="49"/>
      <c r="HC64" s="67"/>
      <c r="HD64" s="241"/>
      <c r="HE64" s="241"/>
      <c r="HF64" s="241"/>
      <c r="HG64" s="50"/>
      <c r="HH64" s="50"/>
      <c r="HI64" s="50"/>
      <c r="HJ64" s="50"/>
      <c r="HK64" s="54"/>
      <c r="HL64" s="1"/>
      <c r="HM64" s="52"/>
      <c r="HN64" s="49"/>
      <c r="HO64" s="49"/>
      <c r="HP64" s="238"/>
      <c r="HQ64" s="238"/>
      <c r="HR64" s="238"/>
      <c r="HS64" s="238"/>
      <c r="HT64" s="238"/>
      <c r="HU64" s="49"/>
      <c r="HV64" s="49"/>
      <c r="HW64" s="67"/>
      <c r="HX64" s="241"/>
      <c r="HY64" s="241"/>
      <c r="HZ64" s="241"/>
      <c r="IA64" s="50"/>
      <c r="IB64" s="50"/>
      <c r="IC64" s="50"/>
      <c r="ID64" s="50"/>
      <c r="IE64" s="54"/>
      <c r="IF64" s="1"/>
      <c r="IG64" s="52"/>
      <c r="IH64" s="49"/>
      <c r="II64" s="49"/>
      <c r="IJ64" s="238"/>
      <c r="IK64" s="238"/>
      <c r="IL64" s="238"/>
      <c r="IM64" s="238"/>
      <c r="IN64" s="238"/>
      <c r="IO64" s="49"/>
      <c r="IP64" s="49"/>
      <c r="IQ64" s="67"/>
      <c r="IR64" s="241"/>
      <c r="IS64" s="241"/>
      <c r="IT64" s="241"/>
      <c r="IU64" s="50"/>
      <c r="IV64" s="50"/>
    </row>
    <row r="65" spans="1:256" x14ac:dyDescent="0.25">
      <c r="A65"/>
      <c r="D65"/>
      <c r="E65"/>
      <c r="F65"/>
      <c r="G65"/>
      <c r="H65"/>
      <c r="K65"/>
      <c r="L65"/>
      <c r="M65"/>
      <c r="O65"/>
      <c r="P65"/>
      <c r="Q65"/>
      <c r="R65"/>
      <c r="S65"/>
      <c r="U65" s="52"/>
      <c r="V65" s="49"/>
      <c r="W65" s="49"/>
      <c r="X65" s="238"/>
      <c r="Y65" s="238"/>
      <c r="Z65" s="238"/>
      <c r="AA65" s="238"/>
      <c r="AB65" s="238"/>
      <c r="AC65" s="49"/>
      <c r="AD65" s="49"/>
      <c r="AE65" s="67"/>
      <c r="AF65" s="241"/>
      <c r="AG65" s="241"/>
      <c r="AH65" s="241"/>
      <c r="AI65" s="50"/>
      <c r="AJ65" s="50"/>
      <c r="AK65" s="50"/>
      <c r="AL65" s="50"/>
      <c r="AM65" s="54"/>
      <c r="AN65" s="1"/>
      <c r="AO65" s="52"/>
      <c r="AP65" s="49"/>
      <c r="AQ65" s="49"/>
      <c r="AR65" s="238"/>
      <c r="AS65" s="238"/>
      <c r="AT65" s="238"/>
      <c r="AU65" s="238"/>
      <c r="AV65" s="238"/>
      <c r="AW65" s="49"/>
      <c r="AX65" s="49"/>
      <c r="AY65" s="67"/>
      <c r="AZ65" s="241"/>
      <c r="BA65" s="241"/>
      <c r="BB65" s="241"/>
      <c r="BC65" s="50"/>
      <c r="BD65" s="50"/>
      <c r="BE65" s="50"/>
      <c r="BF65" s="50"/>
      <c r="BG65" s="54"/>
      <c r="BH65" s="1"/>
      <c r="BI65" s="52"/>
      <c r="BJ65" s="49"/>
      <c r="BK65" s="49"/>
      <c r="BL65" s="238"/>
      <c r="BM65" s="238"/>
      <c r="BN65" s="238"/>
      <c r="BO65" s="238"/>
      <c r="BP65" s="238"/>
      <c r="BQ65" s="49"/>
      <c r="BR65" s="49"/>
      <c r="BS65" s="67"/>
      <c r="BT65" s="241"/>
      <c r="BU65" s="241"/>
      <c r="BV65" s="241"/>
      <c r="BW65" s="50"/>
      <c r="BX65" s="50"/>
      <c r="BY65" s="50"/>
      <c r="BZ65" s="50"/>
      <c r="CA65" s="54"/>
      <c r="CB65" s="1"/>
      <c r="CC65" s="52"/>
      <c r="CD65" s="49"/>
      <c r="CE65" s="49"/>
      <c r="CF65" s="238"/>
      <c r="CG65" s="238"/>
      <c r="CH65" s="238"/>
      <c r="CI65" s="238"/>
      <c r="CJ65" s="238"/>
      <c r="CK65" s="49"/>
      <c r="CL65" s="49"/>
      <c r="CM65" s="67"/>
      <c r="CN65" s="241"/>
      <c r="CO65" s="241"/>
      <c r="CP65" s="241"/>
      <c r="CQ65" s="50"/>
      <c r="CR65" s="50"/>
      <c r="CS65" s="50"/>
      <c r="CT65" s="50"/>
      <c r="CU65" s="54"/>
      <c r="CV65" s="1"/>
      <c r="CW65" s="52"/>
      <c r="CX65" s="49"/>
      <c r="CY65" s="49"/>
      <c r="CZ65" s="238"/>
      <c r="DA65" s="238"/>
      <c r="DB65" s="238"/>
      <c r="DC65" s="238"/>
      <c r="DD65" s="238"/>
      <c r="DE65" s="49"/>
      <c r="DF65" s="49"/>
      <c r="DG65" s="67"/>
      <c r="DH65" s="241"/>
      <c r="DI65" s="241"/>
      <c r="DJ65" s="241"/>
      <c r="DK65" s="50"/>
      <c r="DL65" s="50"/>
      <c r="DM65" s="50"/>
      <c r="DN65" s="50"/>
      <c r="DO65" s="54"/>
      <c r="DP65" s="1"/>
      <c r="DQ65" s="52"/>
      <c r="DR65" s="49"/>
      <c r="DS65" s="49"/>
      <c r="DT65" s="238"/>
      <c r="DU65" s="238"/>
      <c r="DV65" s="238"/>
      <c r="DW65" s="238"/>
      <c r="DX65" s="238"/>
      <c r="DY65" s="49"/>
      <c r="DZ65" s="49"/>
      <c r="EA65" s="67"/>
      <c r="EB65" s="241"/>
      <c r="EC65" s="241"/>
      <c r="ED65" s="241"/>
      <c r="EE65" s="50"/>
      <c r="EF65" s="50"/>
      <c r="EG65" s="50"/>
      <c r="EH65" s="50"/>
      <c r="EI65" s="54"/>
      <c r="EJ65" s="1"/>
      <c r="EK65" s="52"/>
      <c r="EL65" s="49"/>
      <c r="EM65" s="49"/>
      <c r="EN65" s="238"/>
      <c r="EO65" s="238"/>
      <c r="EP65" s="238"/>
      <c r="EQ65" s="238"/>
      <c r="ER65" s="238"/>
      <c r="ES65" s="49"/>
      <c r="ET65" s="49"/>
      <c r="EU65" s="67"/>
      <c r="EV65" s="241"/>
      <c r="EW65" s="241"/>
      <c r="EX65" s="241"/>
      <c r="EY65" s="50"/>
      <c r="EZ65" s="50"/>
      <c r="FA65" s="50"/>
      <c r="FB65" s="50"/>
      <c r="FC65" s="54"/>
      <c r="FD65" s="1"/>
      <c r="FE65" s="52"/>
      <c r="FF65" s="49"/>
      <c r="FG65" s="49"/>
      <c r="FH65" s="238"/>
      <c r="FI65" s="238"/>
      <c r="FJ65" s="238"/>
      <c r="FK65" s="238"/>
      <c r="FL65" s="238"/>
      <c r="FM65" s="49"/>
      <c r="FN65" s="49"/>
      <c r="FO65" s="67"/>
      <c r="FP65" s="241"/>
      <c r="FQ65" s="241"/>
      <c r="FR65" s="241"/>
      <c r="FS65" s="50"/>
      <c r="FT65" s="50"/>
      <c r="FU65" s="50"/>
      <c r="FV65" s="50"/>
      <c r="FW65" s="54"/>
      <c r="FX65" s="1"/>
      <c r="FY65" s="52"/>
      <c r="FZ65" s="49"/>
      <c r="GA65" s="49"/>
      <c r="GB65" s="238"/>
      <c r="GC65" s="238"/>
      <c r="GD65" s="238"/>
      <c r="GE65" s="238"/>
      <c r="GF65" s="238"/>
      <c r="GG65" s="49"/>
      <c r="GH65" s="49"/>
      <c r="GI65" s="67"/>
      <c r="GJ65" s="241"/>
      <c r="GK65" s="241"/>
      <c r="GL65" s="241"/>
      <c r="GM65" s="50"/>
      <c r="GN65" s="50"/>
      <c r="GO65" s="50"/>
      <c r="GP65" s="50"/>
      <c r="GQ65" s="54"/>
      <c r="GR65" s="1"/>
      <c r="GS65" s="52"/>
      <c r="GT65" s="49"/>
      <c r="GU65" s="49"/>
      <c r="GV65" s="238"/>
      <c r="GW65" s="238"/>
      <c r="GX65" s="238"/>
      <c r="GY65" s="238"/>
      <c r="GZ65" s="238"/>
      <c r="HA65" s="49"/>
      <c r="HB65" s="49"/>
      <c r="HC65" s="67"/>
      <c r="HD65" s="241"/>
      <c r="HE65" s="241"/>
      <c r="HF65" s="241"/>
      <c r="HG65" s="50"/>
      <c r="HH65" s="50"/>
      <c r="HI65" s="50"/>
      <c r="HJ65" s="50"/>
      <c r="HK65" s="54"/>
      <c r="HL65" s="1"/>
      <c r="HM65" s="52"/>
      <c r="HN65" s="49"/>
      <c r="HO65" s="49"/>
      <c r="HP65" s="238"/>
      <c r="HQ65" s="238"/>
      <c r="HR65" s="238"/>
      <c r="HS65" s="238"/>
      <c r="HT65" s="238"/>
      <c r="HU65" s="49"/>
      <c r="HV65" s="49"/>
      <c r="HW65" s="67"/>
      <c r="HX65" s="241"/>
      <c r="HY65" s="241"/>
      <c r="HZ65" s="241"/>
      <c r="IA65" s="50"/>
      <c r="IB65" s="50"/>
      <c r="IC65" s="50"/>
      <c r="ID65" s="50"/>
      <c r="IE65" s="54"/>
      <c r="IF65" s="1"/>
      <c r="IG65" s="52"/>
      <c r="IH65" s="49"/>
      <c r="II65" s="49"/>
      <c r="IJ65" s="238"/>
      <c r="IK65" s="238"/>
      <c r="IL65" s="238"/>
      <c r="IM65" s="238"/>
      <c r="IN65" s="238"/>
      <c r="IO65" s="49"/>
      <c r="IP65" s="49"/>
      <c r="IQ65" s="67"/>
      <c r="IR65" s="241"/>
      <c r="IS65" s="241"/>
      <c r="IT65" s="241"/>
      <c r="IU65" s="50"/>
      <c r="IV65" s="50"/>
    </row>
    <row r="66" spans="1:256" x14ac:dyDescent="0.25">
      <c r="A66"/>
      <c r="D66"/>
      <c r="E66"/>
      <c r="F66"/>
      <c r="G66"/>
      <c r="H66"/>
      <c r="K66"/>
      <c r="L66"/>
      <c r="M66"/>
      <c r="O66"/>
      <c r="P66"/>
      <c r="Q66"/>
      <c r="R66"/>
      <c r="S66"/>
      <c r="U66" s="52"/>
      <c r="V66" s="49"/>
      <c r="W66" s="49"/>
      <c r="X66" s="238"/>
      <c r="Y66" s="238"/>
      <c r="Z66" s="238"/>
      <c r="AA66" s="238"/>
      <c r="AB66" s="238"/>
      <c r="AC66" s="49"/>
      <c r="AD66" s="49"/>
      <c r="AE66" s="67"/>
      <c r="AF66" s="241"/>
      <c r="AG66" s="241"/>
      <c r="AH66" s="241"/>
      <c r="AI66" s="50"/>
      <c r="AJ66" s="50"/>
      <c r="AK66" s="50"/>
      <c r="AL66" s="50"/>
      <c r="AM66" s="54"/>
      <c r="AN66" s="1"/>
      <c r="AO66" s="52"/>
      <c r="AP66" s="49"/>
      <c r="AQ66" s="49"/>
      <c r="AR66" s="238"/>
      <c r="AS66" s="238"/>
      <c r="AT66" s="238"/>
      <c r="AU66" s="238"/>
      <c r="AV66" s="238"/>
      <c r="AW66" s="49"/>
      <c r="AX66" s="49"/>
      <c r="AY66" s="67"/>
      <c r="AZ66" s="241"/>
      <c r="BA66" s="241"/>
      <c r="BB66" s="241"/>
      <c r="BC66" s="50"/>
      <c r="BD66" s="50"/>
      <c r="BE66" s="50"/>
      <c r="BF66" s="50"/>
      <c r="BG66" s="54"/>
      <c r="BH66" s="1"/>
      <c r="BI66" s="52"/>
      <c r="BJ66" s="49"/>
      <c r="BK66" s="49"/>
      <c r="BL66" s="238"/>
      <c r="BM66" s="238"/>
      <c r="BN66" s="238"/>
      <c r="BO66" s="238"/>
      <c r="BP66" s="238"/>
      <c r="BQ66" s="49"/>
      <c r="BR66" s="49"/>
      <c r="BS66" s="67"/>
      <c r="BT66" s="241"/>
      <c r="BU66" s="241"/>
      <c r="BV66" s="241"/>
      <c r="BW66" s="50"/>
      <c r="BX66" s="50"/>
      <c r="BY66" s="50"/>
      <c r="BZ66" s="50"/>
      <c r="CA66" s="54"/>
      <c r="CB66" s="1"/>
      <c r="CC66" s="52"/>
      <c r="CD66" s="49"/>
      <c r="CE66" s="49"/>
      <c r="CF66" s="238"/>
      <c r="CG66" s="238"/>
      <c r="CH66" s="238"/>
      <c r="CI66" s="238"/>
      <c r="CJ66" s="238"/>
      <c r="CK66" s="49"/>
      <c r="CL66" s="49"/>
      <c r="CM66" s="67"/>
      <c r="CN66" s="241"/>
      <c r="CO66" s="241"/>
      <c r="CP66" s="241"/>
      <c r="CQ66" s="50"/>
      <c r="CR66" s="50"/>
      <c r="CS66" s="50"/>
      <c r="CT66" s="50"/>
      <c r="CU66" s="54"/>
      <c r="CV66" s="1"/>
      <c r="CW66" s="52"/>
      <c r="CX66" s="49"/>
      <c r="CY66" s="49"/>
      <c r="CZ66" s="238"/>
      <c r="DA66" s="238"/>
      <c r="DB66" s="238"/>
      <c r="DC66" s="238"/>
      <c r="DD66" s="238"/>
      <c r="DE66" s="49"/>
      <c r="DF66" s="49"/>
      <c r="DG66" s="67"/>
      <c r="DH66" s="241"/>
      <c r="DI66" s="241"/>
      <c r="DJ66" s="241"/>
      <c r="DK66" s="50"/>
      <c r="DL66" s="50"/>
      <c r="DM66" s="50"/>
      <c r="DN66" s="50"/>
      <c r="DO66" s="54"/>
      <c r="DP66" s="1"/>
      <c r="DQ66" s="52"/>
      <c r="DR66" s="49"/>
      <c r="DS66" s="49"/>
      <c r="DT66" s="238"/>
      <c r="DU66" s="238"/>
      <c r="DV66" s="238"/>
      <c r="DW66" s="238"/>
      <c r="DX66" s="238"/>
      <c r="DY66" s="49"/>
      <c r="DZ66" s="49"/>
      <c r="EA66" s="67"/>
      <c r="EB66" s="241"/>
      <c r="EC66" s="241"/>
      <c r="ED66" s="241"/>
      <c r="EE66" s="50"/>
      <c r="EF66" s="50"/>
      <c r="EG66" s="50"/>
      <c r="EH66" s="50"/>
      <c r="EI66" s="54"/>
      <c r="EJ66" s="1"/>
      <c r="EK66" s="52"/>
      <c r="EL66" s="49"/>
      <c r="EM66" s="49"/>
      <c r="EN66" s="238"/>
      <c r="EO66" s="238"/>
      <c r="EP66" s="238"/>
      <c r="EQ66" s="238"/>
      <c r="ER66" s="238"/>
      <c r="ES66" s="49"/>
      <c r="ET66" s="49"/>
      <c r="EU66" s="67"/>
      <c r="EV66" s="241"/>
      <c r="EW66" s="241"/>
      <c r="EX66" s="241"/>
      <c r="EY66" s="50"/>
      <c r="EZ66" s="50"/>
      <c r="FA66" s="50"/>
      <c r="FB66" s="50"/>
      <c r="FC66" s="54"/>
      <c r="FD66" s="1"/>
      <c r="FE66" s="52"/>
      <c r="FF66" s="49"/>
      <c r="FG66" s="49"/>
      <c r="FH66" s="238"/>
      <c r="FI66" s="238"/>
      <c r="FJ66" s="238"/>
      <c r="FK66" s="238"/>
      <c r="FL66" s="238"/>
      <c r="FM66" s="49"/>
      <c r="FN66" s="49"/>
      <c r="FO66" s="67"/>
      <c r="FP66" s="241"/>
      <c r="FQ66" s="241"/>
      <c r="FR66" s="241"/>
      <c r="FS66" s="50"/>
      <c r="FT66" s="50"/>
      <c r="FU66" s="50"/>
      <c r="FV66" s="50"/>
      <c r="FW66" s="54"/>
      <c r="FX66" s="1"/>
      <c r="FY66" s="52"/>
      <c r="FZ66" s="49"/>
      <c r="GA66" s="49"/>
      <c r="GB66" s="238"/>
      <c r="GC66" s="238"/>
      <c r="GD66" s="238"/>
      <c r="GE66" s="238"/>
      <c r="GF66" s="238"/>
      <c r="GG66" s="49"/>
      <c r="GH66" s="49"/>
      <c r="GI66" s="67"/>
      <c r="GJ66" s="241"/>
      <c r="GK66" s="241"/>
      <c r="GL66" s="241"/>
      <c r="GM66" s="50"/>
      <c r="GN66" s="50"/>
      <c r="GO66" s="50"/>
      <c r="GP66" s="50"/>
      <c r="GQ66" s="54"/>
      <c r="GR66" s="1"/>
      <c r="GS66" s="52"/>
      <c r="GT66" s="49"/>
      <c r="GU66" s="49"/>
      <c r="GV66" s="238"/>
      <c r="GW66" s="238"/>
      <c r="GX66" s="238"/>
      <c r="GY66" s="238"/>
      <c r="GZ66" s="238"/>
      <c r="HA66" s="49"/>
      <c r="HB66" s="49"/>
      <c r="HC66" s="67"/>
      <c r="HD66" s="241"/>
      <c r="HE66" s="241"/>
      <c r="HF66" s="241"/>
      <c r="HG66" s="50"/>
      <c r="HH66" s="50"/>
      <c r="HI66" s="50"/>
      <c r="HJ66" s="50"/>
      <c r="HK66" s="54"/>
      <c r="HL66" s="1"/>
      <c r="HM66" s="52"/>
      <c r="HN66" s="49"/>
      <c r="HO66" s="49"/>
      <c r="HP66" s="238"/>
      <c r="HQ66" s="238"/>
      <c r="HR66" s="238"/>
      <c r="HS66" s="238"/>
      <c r="HT66" s="238"/>
      <c r="HU66" s="49"/>
      <c r="HV66" s="49"/>
      <c r="HW66" s="67"/>
      <c r="HX66" s="241"/>
      <c r="HY66" s="241"/>
      <c r="HZ66" s="241"/>
      <c r="IA66" s="50"/>
      <c r="IB66" s="50"/>
      <c r="IC66" s="50"/>
      <c r="ID66" s="50"/>
      <c r="IE66" s="54"/>
      <c r="IF66" s="1"/>
      <c r="IG66" s="52"/>
      <c r="IH66" s="49"/>
      <c r="II66" s="49"/>
      <c r="IJ66" s="238"/>
      <c r="IK66" s="238"/>
      <c r="IL66" s="238"/>
      <c r="IM66" s="238"/>
      <c r="IN66" s="238"/>
      <c r="IO66" s="49"/>
      <c r="IP66" s="49"/>
      <c r="IQ66" s="67"/>
      <c r="IR66" s="241"/>
      <c r="IS66" s="241"/>
      <c r="IT66" s="241"/>
      <c r="IU66" s="50"/>
      <c r="IV66" s="50"/>
    </row>
    <row r="67" spans="1:256" x14ac:dyDescent="0.25">
      <c r="A67"/>
      <c r="D67"/>
      <c r="E67"/>
      <c r="F67"/>
      <c r="G67"/>
      <c r="H67"/>
      <c r="K67"/>
      <c r="L67"/>
      <c r="M67"/>
      <c r="O67"/>
      <c r="P67"/>
      <c r="Q67"/>
      <c r="R67"/>
      <c r="S67"/>
      <c r="U67" s="52"/>
      <c r="V67" s="49"/>
      <c r="W67" s="49"/>
      <c r="X67" s="238"/>
      <c r="Y67" s="238"/>
      <c r="Z67" s="238"/>
      <c r="AA67" s="238"/>
      <c r="AB67" s="238"/>
      <c r="AC67" s="49"/>
      <c r="AD67" s="49"/>
      <c r="AE67" s="67"/>
      <c r="AF67" s="241"/>
      <c r="AG67" s="241"/>
      <c r="AH67" s="241"/>
      <c r="AI67" s="50"/>
      <c r="AJ67" s="50"/>
      <c r="AK67" s="50"/>
      <c r="AL67" s="50"/>
      <c r="AM67" s="54"/>
      <c r="AN67" s="1"/>
      <c r="AO67" s="52"/>
      <c r="AP67" s="49"/>
      <c r="AQ67" s="49"/>
      <c r="AR67" s="238"/>
      <c r="AS67" s="238"/>
      <c r="AT67" s="238"/>
      <c r="AU67" s="238"/>
      <c r="AV67" s="238"/>
      <c r="AW67" s="49"/>
      <c r="AX67" s="49"/>
      <c r="AY67" s="67"/>
      <c r="AZ67" s="241"/>
      <c r="BA67" s="241"/>
      <c r="BB67" s="241"/>
      <c r="BC67" s="50"/>
      <c r="BD67" s="50"/>
      <c r="BE67" s="50"/>
      <c r="BF67" s="50"/>
      <c r="BG67" s="54"/>
      <c r="BH67" s="1"/>
      <c r="BI67" s="52"/>
      <c r="BJ67" s="49"/>
      <c r="BK67" s="49"/>
      <c r="BL67" s="238"/>
      <c r="BM67" s="238"/>
      <c r="BN67" s="238"/>
      <c r="BO67" s="238"/>
      <c r="BP67" s="238"/>
      <c r="BQ67" s="49"/>
      <c r="BR67" s="49"/>
      <c r="BS67" s="67"/>
      <c r="BT67" s="241"/>
      <c r="BU67" s="241"/>
      <c r="BV67" s="241"/>
      <c r="BW67" s="50"/>
      <c r="BX67" s="50"/>
      <c r="BY67" s="50"/>
      <c r="BZ67" s="50"/>
      <c r="CA67" s="54"/>
      <c r="CB67" s="1"/>
      <c r="CC67" s="52"/>
      <c r="CD67" s="49"/>
      <c r="CE67" s="49"/>
      <c r="CF67" s="238"/>
      <c r="CG67" s="238"/>
      <c r="CH67" s="238"/>
      <c r="CI67" s="238"/>
      <c r="CJ67" s="238"/>
      <c r="CK67" s="49"/>
      <c r="CL67" s="49"/>
      <c r="CM67" s="67"/>
      <c r="CN67" s="241"/>
      <c r="CO67" s="241"/>
      <c r="CP67" s="241"/>
      <c r="CQ67" s="50"/>
      <c r="CR67" s="50"/>
      <c r="CS67" s="50"/>
      <c r="CT67" s="50"/>
      <c r="CU67" s="54"/>
      <c r="CV67" s="1"/>
      <c r="CW67" s="52"/>
      <c r="CX67" s="49"/>
      <c r="CY67" s="49"/>
      <c r="CZ67" s="238"/>
      <c r="DA67" s="238"/>
      <c r="DB67" s="238"/>
      <c r="DC67" s="238"/>
      <c r="DD67" s="238"/>
      <c r="DE67" s="49"/>
      <c r="DF67" s="49"/>
      <c r="DG67" s="67"/>
      <c r="DH67" s="241"/>
      <c r="DI67" s="241"/>
      <c r="DJ67" s="241"/>
      <c r="DK67" s="50"/>
      <c r="DL67" s="50"/>
      <c r="DM67" s="50"/>
      <c r="DN67" s="50"/>
      <c r="DO67" s="54"/>
      <c r="DP67" s="1"/>
      <c r="DQ67" s="52"/>
      <c r="DR67" s="49"/>
      <c r="DS67" s="49"/>
      <c r="DT67" s="238"/>
      <c r="DU67" s="238"/>
      <c r="DV67" s="238"/>
      <c r="DW67" s="238"/>
      <c r="DX67" s="238"/>
      <c r="DY67" s="49"/>
      <c r="DZ67" s="49"/>
      <c r="EA67" s="67"/>
      <c r="EB67" s="241"/>
      <c r="EC67" s="241"/>
      <c r="ED67" s="241"/>
      <c r="EE67" s="50"/>
      <c r="EF67" s="50"/>
      <c r="EG67" s="50"/>
      <c r="EH67" s="50"/>
      <c r="EI67" s="54"/>
      <c r="EJ67" s="1"/>
      <c r="EK67" s="52"/>
      <c r="EL67" s="49"/>
      <c r="EM67" s="49"/>
      <c r="EN67" s="238"/>
      <c r="EO67" s="238"/>
      <c r="EP67" s="238"/>
      <c r="EQ67" s="238"/>
      <c r="ER67" s="238"/>
      <c r="ES67" s="49"/>
      <c r="ET67" s="49"/>
      <c r="EU67" s="67"/>
      <c r="EV67" s="241"/>
      <c r="EW67" s="241"/>
      <c r="EX67" s="241"/>
      <c r="EY67" s="50"/>
      <c r="EZ67" s="50"/>
      <c r="FA67" s="50"/>
      <c r="FB67" s="50"/>
      <c r="FC67" s="54"/>
      <c r="FD67" s="1"/>
      <c r="FE67" s="52"/>
      <c r="FF67" s="49"/>
      <c r="FG67" s="49"/>
      <c r="FH67" s="238"/>
      <c r="FI67" s="238"/>
      <c r="FJ67" s="238"/>
      <c r="FK67" s="238"/>
      <c r="FL67" s="238"/>
      <c r="FM67" s="49"/>
      <c r="FN67" s="49"/>
      <c r="FO67" s="67"/>
      <c r="FP67" s="241"/>
      <c r="FQ67" s="241"/>
      <c r="FR67" s="241"/>
      <c r="FS67" s="50"/>
      <c r="FT67" s="50"/>
      <c r="FU67" s="50"/>
      <c r="FV67" s="50"/>
      <c r="FW67" s="54"/>
      <c r="FX67" s="1"/>
      <c r="FY67" s="52"/>
      <c r="FZ67" s="49"/>
      <c r="GA67" s="49"/>
      <c r="GB67" s="238"/>
      <c r="GC67" s="238"/>
      <c r="GD67" s="238"/>
      <c r="GE67" s="238"/>
      <c r="GF67" s="238"/>
      <c r="GG67" s="49"/>
      <c r="GH67" s="49"/>
      <c r="GI67" s="67"/>
      <c r="GJ67" s="241"/>
      <c r="GK67" s="241"/>
      <c r="GL67" s="241"/>
      <c r="GM67" s="50"/>
      <c r="GN67" s="50"/>
      <c r="GO67" s="50"/>
      <c r="GP67" s="50"/>
      <c r="GQ67" s="54"/>
      <c r="GR67" s="1"/>
      <c r="GS67" s="52"/>
      <c r="GT67" s="49"/>
      <c r="GU67" s="49"/>
      <c r="GV67" s="238"/>
      <c r="GW67" s="238"/>
      <c r="GX67" s="238"/>
      <c r="GY67" s="238"/>
      <c r="GZ67" s="238"/>
      <c r="HA67" s="49"/>
      <c r="HB67" s="49"/>
      <c r="HC67" s="67"/>
      <c r="HD67" s="241"/>
      <c r="HE67" s="241"/>
      <c r="HF67" s="241"/>
      <c r="HG67" s="50"/>
      <c r="HH67" s="50"/>
      <c r="HI67" s="50"/>
      <c r="HJ67" s="50"/>
      <c r="HK67" s="54"/>
      <c r="HL67" s="1"/>
      <c r="HM67" s="52"/>
      <c r="HN67" s="49"/>
      <c r="HO67" s="49"/>
      <c r="HP67" s="238"/>
      <c r="HQ67" s="238"/>
      <c r="HR67" s="238"/>
      <c r="HS67" s="238"/>
      <c r="HT67" s="238"/>
      <c r="HU67" s="49"/>
      <c r="HV67" s="49"/>
      <c r="HW67" s="67"/>
      <c r="HX67" s="241"/>
      <c r="HY67" s="241"/>
      <c r="HZ67" s="241"/>
      <c r="IA67" s="50"/>
      <c r="IB67" s="50"/>
      <c r="IC67" s="50"/>
      <c r="ID67" s="50"/>
      <c r="IE67" s="54"/>
      <c r="IF67" s="1"/>
      <c r="IG67" s="52"/>
      <c r="IH67" s="49"/>
      <c r="II67" s="49"/>
      <c r="IJ67" s="238"/>
      <c r="IK67" s="238"/>
      <c r="IL67" s="238"/>
      <c r="IM67" s="238"/>
      <c r="IN67" s="238"/>
      <c r="IO67" s="49"/>
      <c r="IP67" s="49"/>
      <c r="IQ67" s="67"/>
      <c r="IR67" s="241"/>
      <c r="IS67" s="241"/>
      <c r="IT67" s="241"/>
      <c r="IU67" s="50"/>
      <c r="IV67" s="50"/>
    </row>
    <row r="68" spans="1:256" x14ac:dyDescent="0.25">
      <c r="A68"/>
      <c r="D68"/>
      <c r="E68"/>
      <c r="F68"/>
      <c r="G68"/>
      <c r="H68"/>
      <c r="K68"/>
      <c r="L68"/>
      <c r="M68"/>
      <c r="O68"/>
      <c r="P68"/>
      <c r="Q68"/>
      <c r="R68"/>
      <c r="S68"/>
      <c r="U68" s="52"/>
      <c r="V68" s="49"/>
      <c r="W68" s="49"/>
      <c r="X68" s="238"/>
      <c r="Y68" s="238"/>
      <c r="Z68" s="238"/>
      <c r="AA68" s="238"/>
      <c r="AB68" s="238"/>
      <c r="AC68" s="49"/>
      <c r="AD68" s="49"/>
      <c r="AE68" s="67"/>
      <c r="AF68" s="241"/>
      <c r="AG68" s="241"/>
      <c r="AH68" s="241"/>
      <c r="AI68" s="50"/>
      <c r="AJ68" s="50"/>
      <c r="AK68" s="50"/>
      <c r="AL68" s="50"/>
      <c r="AM68" s="54"/>
      <c r="AN68" s="1"/>
      <c r="AO68" s="52"/>
      <c r="AP68" s="49"/>
      <c r="AQ68" s="49"/>
      <c r="AR68" s="238"/>
      <c r="AS68" s="238"/>
      <c r="AT68" s="238"/>
      <c r="AU68" s="238"/>
      <c r="AV68" s="238"/>
      <c r="AW68" s="49"/>
      <c r="AX68" s="49"/>
      <c r="AY68" s="67"/>
      <c r="AZ68" s="241"/>
      <c r="BA68" s="241"/>
      <c r="BB68" s="241"/>
      <c r="BC68" s="50"/>
      <c r="BD68" s="50"/>
      <c r="BE68" s="50"/>
      <c r="BF68" s="50"/>
      <c r="BG68" s="54"/>
      <c r="BH68" s="1"/>
      <c r="BI68" s="52"/>
      <c r="BJ68" s="49"/>
      <c r="BK68" s="49"/>
      <c r="BL68" s="238"/>
      <c r="BM68" s="238"/>
      <c r="BN68" s="238"/>
      <c r="BO68" s="238"/>
      <c r="BP68" s="238"/>
      <c r="BQ68" s="49"/>
      <c r="BR68" s="49"/>
      <c r="BS68" s="67"/>
      <c r="BT68" s="241"/>
      <c r="BU68" s="241"/>
      <c r="BV68" s="241"/>
      <c r="BW68" s="50"/>
      <c r="BX68" s="50"/>
      <c r="BY68" s="50"/>
      <c r="BZ68" s="50"/>
      <c r="CA68" s="54"/>
      <c r="CB68" s="1"/>
      <c r="CC68" s="52"/>
      <c r="CD68" s="49"/>
      <c r="CE68" s="49"/>
      <c r="CF68" s="238"/>
      <c r="CG68" s="238"/>
      <c r="CH68" s="238"/>
      <c r="CI68" s="238"/>
      <c r="CJ68" s="238"/>
      <c r="CK68" s="49"/>
      <c r="CL68" s="49"/>
      <c r="CM68" s="67"/>
      <c r="CN68" s="241"/>
      <c r="CO68" s="241"/>
      <c r="CP68" s="241"/>
      <c r="CQ68" s="50"/>
      <c r="CR68" s="50"/>
      <c r="CS68" s="50"/>
      <c r="CT68" s="50"/>
      <c r="CU68" s="54"/>
      <c r="CV68" s="1"/>
      <c r="CW68" s="52"/>
      <c r="CX68" s="49"/>
      <c r="CY68" s="49"/>
      <c r="CZ68" s="238"/>
      <c r="DA68" s="238"/>
      <c r="DB68" s="238"/>
      <c r="DC68" s="238"/>
      <c r="DD68" s="238"/>
      <c r="DE68" s="49"/>
      <c r="DF68" s="49"/>
      <c r="DG68" s="67"/>
      <c r="DH68" s="241"/>
      <c r="DI68" s="241"/>
      <c r="DJ68" s="241"/>
      <c r="DK68" s="50"/>
      <c r="DL68" s="50"/>
      <c r="DM68" s="50"/>
      <c r="DN68" s="50"/>
      <c r="DO68" s="54"/>
      <c r="DP68" s="1"/>
      <c r="DQ68" s="52"/>
      <c r="DR68" s="49"/>
      <c r="DS68" s="49"/>
      <c r="DT68" s="238"/>
      <c r="DU68" s="238"/>
      <c r="DV68" s="238"/>
      <c r="DW68" s="238"/>
      <c r="DX68" s="238"/>
      <c r="DY68" s="49"/>
      <c r="DZ68" s="49"/>
      <c r="EA68" s="67"/>
      <c r="EB68" s="241"/>
      <c r="EC68" s="241"/>
      <c r="ED68" s="241"/>
      <c r="EE68" s="50"/>
      <c r="EF68" s="50"/>
      <c r="EG68" s="50"/>
      <c r="EH68" s="50"/>
      <c r="EI68" s="54"/>
      <c r="EJ68" s="1"/>
      <c r="EK68" s="52"/>
      <c r="EL68" s="49"/>
      <c r="EM68" s="49"/>
      <c r="EN68" s="238"/>
      <c r="EO68" s="238"/>
      <c r="EP68" s="238"/>
      <c r="EQ68" s="238"/>
      <c r="ER68" s="238"/>
      <c r="ES68" s="49"/>
      <c r="ET68" s="49"/>
      <c r="EU68" s="67"/>
      <c r="EV68" s="241"/>
      <c r="EW68" s="241"/>
      <c r="EX68" s="241"/>
      <c r="EY68" s="50"/>
      <c r="EZ68" s="50"/>
      <c r="FA68" s="50"/>
      <c r="FB68" s="50"/>
      <c r="FC68" s="54"/>
      <c r="FD68" s="1"/>
      <c r="FE68" s="52"/>
      <c r="FF68" s="49"/>
      <c r="FG68" s="49"/>
      <c r="FH68" s="238"/>
      <c r="FI68" s="238"/>
      <c r="FJ68" s="238"/>
      <c r="FK68" s="238"/>
      <c r="FL68" s="238"/>
      <c r="FM68" s="49"/>
      <c r="FN68" s="49"/>
      <c r="FO68" s="67"/>
      <c r="FP68" s="241"/>
      <c r="FQ68" s="241"/>
      <c r="FR68" s="241"/>
      <c r="FS68" s="50"/>
      <c r="FT68" s="50"/>
      <c r="FU68" s="50"/>
      <c r="FV68" s="50"/>
      <c r="FW68" s="54"/>
      <c r="FX68" s="1"/>
      <c r="FY68" s="52"/>
      <c r="FZ68" s="49"/>
      <c r="GA68" s="49"/>
      <c r="GB68" s="238"/>
      <c r="GC68" s="238"/>
      <c r="GD68" s="238"/>
      <c r="GE68" s="238"/>
      <c r="GF68" s="238"/>
      <c r="GG68" s="49"/>
      <c r="GH68" s="49"/>
      <c r="GI68" s="67"/>
      <c r="GJ68" s="241"/>
      <c r="GK68" s="241"/>
      <c r="GL68" s="241"/>
      <c r="GM68" s="50"/>
      <c r="GN68" s="50"/>
      <c r="GO68" s="50"/>
      <c r="GP68" s="50"/>
      <c r="GQ68" s="54"/>
      <c r="GR68" s="1"/>
      <c r="GS68" s="52"/>
      <c r="GT68" s="49"/>
      <c r="GU68" s="49"/>
      <c r="GV68" s="238"/>
      <c r="GW68" s="238"/>
      <c r="GX68" s="238"/>
      <c r="GY68" s="238"/>
      <c r="GZ68" s="238"/>
      <c r="HA68" s="49"/>
      <c r="HB68" s="49"/>
      <c r="HC68" s="67"/>
      <c r="HD68" s="241"/>
      <c r="HE68" s="241"/>
      <c r="HF68" s="241"/>
      <c r="HG68" s="50"/>
      <c r="HH68" s="50"/>
      <c r="HI68" s="50"/>
      <c r="HJ68" s="50"/>
      <c r="HK68" s="54"/>
      <c r="HL68" s="1"/>
      <c r="HM68" s="52"/>
      <c r="HN68" s="49"/>
      <c r="HO68" s="49"/>
      <c r="HP68" s="238"/>
      <c r="HQ68" s="238"/>
      <c r="HR68" s="238"/>
      <c r="HS68" s="238"/>
      <c r="HT68" s="238"/>
      <c r="HU68" s="49"/>
      <c r="HV68" s="49"/>
      <c r="HW68" s="67"/>
      <c r="HX68" s="241"/>
      <c r="HY68" s="241"/>
      <c r="HZ68" s="241"/>
      <c r="IA68" s="50"/>
      <c r="IB68" s="50"/>
      <c r="IC68" s="50"/>
      <c r="ID68" s="50"/>
      <c r="IE68" s="54"/>
      <c r="IF68" s="1"/>
      <c r="IG68" s="52"/>
      <c r="IH68" s="49"/>
      <c r="II68" s="49"/>
      <c r="IJ68" s="238"/>
      <c r="IK68" s="238"/>
      <c r="IL68" s="238"/>
      <c r="IM68" s="238"/>
      <c r="IN68" s="238"/>
      <c r="IO68" s="49"/>
      <c r="IP68" s="49"/>
      <c r="IQ68" s="67"/>
      <c r="IR68" s="241"/>
      <c r="IS68" s="241"/>
      <c r="IT68" s="241"/>
      <c r="IU68" s="50"/>
      <c r="IV68" s="50"/>
    </row>
    <row r="69" spans="1:256" x14ac:dyDescent="0.25">
      <c r="A69"/>
      <c r="D69"/>
      <c r="E69"/>
      <c r="F69"/>
      <c r="G69"/>
      <c r="H69"/>
      <c r="K69"/>
      <c r="L69"/>
      <c r="M69"/>
      <c r="O69"/>
      <c r="P69"/>
      <c r="Q69"/>
      <c r="R69"/>
      <c r="S69"/>
      <c r="U69" s="52"/>
      <c r="V69" s="49"/>
      <c r="W69" s="49"/>
      <c r="X69" s="238"/>
      <c r="Y69" s="238"/>
      <c r="Z69" s="238"/>
      <c r="AA69" s="238"/>
      <c r="AB69" s="238"/>
      <c r="AC69" s="49"/>
      <c r="AD69" s="49"/>
      <c r="AE69" s="67"/>
      <c r="AF69" s="241"/>
      <c r="AG69" s="241"/>
      <c r="AH69" s="241"/>
      <c r="AI69" s="50"/>
      <c r="AJ69" s="50"/>
      <c r="AK69" s="50"/>
      <c r="AL69" s="50"/>
      <c r="AM69" s="54"/>
      <c r="AN69" s="1"/>
      <c r="AO69" s="52"/>
      <c r="AP69" s="49"/>
      <c r="AQ69" s="49"/>
      <c r="AR69" s="238"/>
      <c r="AS69" s="238"/>
      <c r="AT69" s="238"/>
      <c r="AU69" s="238"/>
      <c r="AV69" s="238"/>
      <c r="AW69" s="49"/>
      <c r="AX69" s="49"/>
      <c r="AY69" s="67"/>
      <c r="AZ69" s="241"/>
      <c r="BA69" s="241"/>
      <c r="BB69" s="241"/>
      <c r="BC69" s="50"/>
      <c r="BD69" s="50"/>
      <c r="BE69" s="50"/>
      <c r="BF69" s="50"/>
      <c r="BG69" s="54"/>
      <c r="BH69" s="1"/>
      <c r="BI69" s="52"/>
      <c r="BJ69" s="49"/>
      <c r="BK69" s="49"/>
      <c r="BL69" s="238"/>
      <c r="BM69" s="238"/>
      <c r="BN69" s="238"/>
      <c r="BO69" s="238"/>
      <c r="BP69" s="238"/>
      <c r="BQ69" s="49"/>
      <c r="BR69" s="49"/>
      <c r="BS69" s="67"/>
      <c r="BT69" s="241"/>
      <c r="BU69" s="241"/>
      <c r="BV69" s="241"/>
      <c r="BW69" s="50"/>
      <c r="BX69" s="50"/>
      <c r="BY69" s="50"/>
      <c r="BZ69" s="50"/>
      <c r="CA69" s="54"/>
      <c r="CB69" s="1"/>
      <c r="CC69" s="52"/>
      <c r="CD69" s="49"/>
      <c r="CE69" s="49"/>
      <c r="CF69" s="238"/>
      <c r="CG69" s="238"/>
      <c r="CH69" s="238"/>
      <c r="CI69" s="238"/>
      <c r="CJ69" s="238"/>
      <c r="CK69" s="49"/>
      <c r="CL69" s="49"/>
      <c r="CM69" s="67"/>
      <c r="CN69" s="241"/>
      <c r="CO69" s="241"/>
      <c r="CP69" s="241"/>
      <c r="CQ69" s="50"/>
      <c r="CR69" s="50"/>
      <c r="CS69" s="50"/>
      <c r="CT69" s="50"/>
      <c r="CU69" s="54"/>
      <c r="CV69" s="1"/>
      <c r="CW69" s="52"/>
      <c r="CX69" s="49"/>
      <c r="CY69" s="49"/>
      <c r="CZ69" s="238"/>
      <c r="DA69" s="238"/>
      <c r="DB69" s="238"/>
      <c r="DC69" s="238"/>
      <c r="DD69" s="238"/>
      <c r="DE69" s="49"/>
      <c r="DF69" s="49"/>
      <c r="DG69" s="67"/>
      <c r="DH69" s="241"/>
      <c r="DI69" s="241"/>
      <c r="DJ69" s="241"/>
      <c r="DK69" s="50"/>
      <c r="DL69" s="50"/>
      <c r="DM69" s="50"/>
      <c r="DN69" s="50"/>
      <c r="DO69" s="54"/>
      <c r="DP69" s="1"/>
      <c r="DQ69" s="52"/>
      <c r="DR69" s="49"/>
      <c r="DS69" s="49"/>
      <c r="DT69" s="238"/>
      <c r="DU69" s="238"/>
      <c r="DV69" s="238"/>
      <c r="DW69" s="238"/>
      <c r="DX69" s="238"/>
      <c r="DY69" s="49"/>
      <c r="DZ69" s="49"/>
      <c r="EA69" s="67"/>
      <c r="EB69" s="241"/>
      <c r="EC69" s="241"/>
      <c r="ED69" s="241"/>
      <c r="EE69" s="50"/>
      <c r="EF69" s="50"/>
      <c r="EG69" s="50"/>
      <c r="EH69" s="50"/>
      <c r="EI69" s="54"/>
      <c r="EJ69" s="1"/>
      <c r="EK69" s="52"/>
      <c r="EL69" s="49"/>
      <c r="EM69" s="49"/>
      <c r="EN69" s="238"/>
      <c r="EO69" s="238"/>
      <c r="EP69" s="238"/>
      <c r="EQ69" s="238"/>
      <c r="ER69" s="238"/>
      <c r="ES69" s="49"/>
      <c r="ET69" s="49"/>
      <c r="EU69" s="67"/>
      <c r="EV69" s="241"/>
      <c r="EW69" s="241"/>
      <c r="EX69" s="241"/>
      <c r="EY69" s="50"/>
      <c r="EZ69" s="50"/>
      <c r="FA69" s="50"/>
      <c r="FB69" s="50"/>
      <c r="FC69" s="54"/>
      <c r="FD69" s="1"/>
      <c r="FE69" s="52"/>
      <c r="FF69" s="49"/>
      <c r="FG69" s="49"/>
      <c r="FH69" s="238"/>
      <c r="FI69" s="238"/>
      <c r="FJ69" s="238"/>
      <c r="FK69" s="238"/>
      <c r="FL69" s="238"/>
      <c r="FM69" s="49"/>
      <c r="FN69" s="49"/>
      <c r="FO69" s="67"/>
      <c r="FP69" s="241"/>
      <c r="FQ69" s="241"/>
      <c r="FR69" s="241"/>
      <c r="FS69" s="50"/>
      <c r="FT69" s="50"/>
      <c r="FU69" s="50"/>
      <c r="FV69" s="50"/>
      <c r="FW69" s="54"/>
      <c r="FX69" s="1"/>
      <c r="FY69" s="52"/>
      <c r="FZ69" s="49"/>
      <c r="GA69" s="49"/>
      <c r="GB69" s="238"/>
      <c r="GC69" s="238"/>
      <c r="GD69" s="238"/>
      <c r="GE69" s="238"/>
      <c r="GF69" s="238"/>
      <c r="GG69" s="49"/>
      <c r="GH69" s="49"/>
      <c r="GI69" s="67"/>
      <c r="GJ69" s="241"/>
      <c r="GK69" s="241"/>
      <c r="GL69" s="241"/>
      <c r="GM69" s="50"/>
      <c r="GN69" s="50"/>
      <c r="GO69" s="50"/>
      <c r="GP69" s="50"/>
      <c r="GQ69" s="54"/>
      <c r="GR69" s="1"/>
      <c r="GS69" s="52"/>
      <c r="GT69" s="49"/>
      <c r="GU69" s="49"/>
      <c r="GV69" s="238"/>
      <c r="GW69" s="238"/>
      <c r="GX69" s="238"/>
      <c r="GY69" s="238"/>
      <c r="GZ69" s="238"/>
      <c r="HA69" s="49"/>
      <c r="HB69" s="49"/>
      <c r="HC69" s="67"/>
      <c r="HD69" s="241"/>
      <c r="HE69" s="241"/>
      <c r="HF69" s="241"/>
      <c r="HG69" s="50"/>
      <c r="HH69" s="50"/>
      <c r="HI69" s="50"/>
      <c r="HJ69" s="50"/>
      <c r="HK69" s="54"/>
      <c r="HL69" s="1"/>
      <c r="HM69" s="52"/>
      <c r="HN69" s="49"/>
      <c r="HO69" s="49"/>
      <c r="HP69" s="238"/>
      <c r="HQ69" s="238"/>
      <c r="HR69" s="238"/>
      <c r="HS69" s="238"/>
      <c r="HT69" s="238"/>
      <c r="HU69" s="49"/>
      <c r="HV69" s="49"/>
      <c r="HW69" s="67"/>
      <c r="HX69" s="241"/>
      <c r="HY69" s="241"/>
      <c r="HZ69" s="241"/>
      <c r="IA69" s="50"/>
      <c r="IB69" s="50"/>
      <c r="IC69" s="50"/>
      <c r="ID69" s="50"/>
      <c r="IE69" s="54"/>
      <c r="IF69" s="1"/>
      <c r="IG69" s="52"/>
      <c r="IH69" s="49"/>
      <c r="II69" s="49"/>
      <c r="IJ69" s="238"/>
      <c r="IK69" s="238"/>
      <c r="IL69" s="238"/>
      <c r="IM69" s="238"/>
      <c r="IN69" s="238"/>
      <c r="IO69" s="49"/>
      <c r="IP69" s="49"/>
      <c r="IQ69" s="67"/>
      <c r="IR69" s="241"/>
      <c r="IS69" s="241"/>
      <c r="IT69" s="241"/>
      <c r="IU69" s="50"/>
      <c r="IV69" s="50"/>
    </row>
    <row r="70" spans="1:256" x14ac:dyDescent="0.25">
      <c r="A70"/>
      <c r="D70"/>
      <c r="E70"/>
      <c r="F70"/>
      <c r="G70"/>
      <c r="H70"/>
      <c r="K70"/>
      <c r="L70"/>
      <c r="M70"/>
      <c r="O70"/>
      <c r="P70"/>
      <c r="Q70"/>
      <c r="R70"/>
      <c r="S70"/>
      <c r="U70" s="52"/>
      <c r="V70" s="49"/>
      <c r="W70" s="49"/>
      <c r="X70" s="238"/>
      <c r="Y70" s="238"/>
      <c r="Z70" s="238"/>
      <c r="AA70" s="238"/>
      <c r="AB70" s="238"/>
      <c r="AC70" s="49"/>
      <c r="AD70" s="49"/>
      <c r="AE70" s="67"/>
      <c r="AF70" s="241"/>
      <c r="AG70" s="241"/>
      <c r="AH70" s="241"/>
      <c r="AI70" s="50"/>
      <c r="AJ70" s="50"/>
      <c r="AK70" s="50"/>
      <c r="AL70" s="50"/>
      <c r="AM70" s="54"/>
      <c r="AN70" s="1"/>
      <c r="AO70" s="52"/>
      <c r="AP70" s="49"/>
      <c r="AQ70" s="49"/>
      <c r="AR70" s="238"/>
      <c r="AS70" s="238"/>
      <c r="AT70" s="238"/>
      <c r="AU70" s="238"/>
      <c r="AV70" s="238"/>
      <c r="AW70" s="49"/>
      <c r="AX70" s="49"/>
      <c r="AY70" s="67"/>
      <c r="AZ70" s="241"/>
      <c r="BA70" s="241"/>
      <c r="BB70" s="241"/>
      <c r="BC70" s="50"/>
      <c r="BD70" s="50"/>
      <c r="BE70" s="50"/>
      <c r="BF70" s="50"/>
      <c r="BG70" s="54"/>
      <c r="BH70" s="1"/>
      <c r="BI70" s="52"/>
      <c r="BJ70" s="49"/>
      <c r="BK70" s="49"/>
      <c r="BL70" s="238"/>
      <c r="BM70" s="238"/>
      <c r="BN70" s="238"/>
      <c r="BO70" s="238"/>
      <c r="BP70" s="238"/>
      <c r="BQ70" s="49"/>
      <c r="BR70" s="49"/>
      <c r="BS70" s="67"/>
      <c r="BT70" s="241"/>
      <c r="BU70" s="241"/>
      <c r="BV70" s="241"/>
      <c r="BW70" s="50"/>
      <c r="BX70" s="50"/>
      <c r="BY70" s="50"/>
      <c r="BZ70" s="50"/>
      <c r="CA70" s="54"/>
      <c r="CB70" s="1"/>
      <c r="CC70" s="52"/>
      <c r="CD70" s="49"/>
      <c r="CE70" s="49"/>
      <c r="CF70" s="238"/>
      <c r="CG70" s="238"/>
      <c r="CH70" s="238"/>
      <c r="CI70" s="238"/>
      <c r="CJ70" s="238"/>
      <c r="CK70" s="49"/>
      <c r="CL70" s="49"/>
      <c r="CM70" s="67"/>
      <c r="CN70" s="241"/>
      <c r="CO70" s="241"/>
      <c r="CP70" s="241"/>
      <c r="CQ70" s="50"/>
      <c r="CR70" s="50"/>
      <c r="CS70" s="50"/>
      <c r="CT70" s="50"/>
      <c r="CU70" s="54"/>
      <c r="CV70" s="1"/>
      <c r="CW70" s="52"/>
      <c r="CX70" s="49"/>
      <c r="CY70" s="49"/>
      <c r="CZ70" s="238"/>
      <c r="DA70" s="238"/>
      <c r="DB70" s="238"/>
      <c r="DC70" s="238"/>
      <c r="DD70" s="238"/>
      <c r="DE70" s="49"/>
      <c r="DF70" s="49"/>
      <c r="DG70" s="67"/>
      <c r="DH70" s="241"/>
      <c r="DI70" s="241"/>
      <c r="DJ70" s="241"/>
      <c r="DK70" s="50"/>
      <c r="DL70" s="50"/>
      <c r="DM70" s="50"/>
      <c r="DN70" s="50"/>
      <c r="DO70" s="54"/>
      <c r="DP70" s="1"/>
      <c r="DQ70" s="52"/>
      <c r="DR70" s="49"/>
      <c r="DS70" s="49"/>
      <c r="DT70" s="238"/>
      <c r="DU70" s="238"/>
      <c r="DV70" s="238"/>
      <c r="DW70" s="238"/>
      <c r="DX70" s="238"/>
      <c r="DY70" s="49"/>
      <c r="DZ70" s="49"/>
      <c r="EA70" s="67"/>
      <c r="EB70" s="241"/>
      <c r="EC70" s="241"/>
      <c r="ED70" s="241"/>
      <c r="EE70" s="50"/>
      <c r="EF70" s="50"/>
      <c r="EG70" s="50"/>
      <c r="EH70" s="50"/>
      <c r="EI70" s="54"/>
      <c r="EJ70" s="1"/>
      <c r="EK70" s="52"/>
      <c r="EL70" s="49"/>
      <c r="EM70" s="49"/>
      <c r="EN70" s="238"/>
      <c r="EO70" s="238"/>
      <c r="EP70" s="238"/>
      <c r="EQ70" s="238"/>
      <c r="ER70" s="238"/>
      <c r="ES70" s="49"/>
      <c r="ET70" s="49"/>
      <c r="EU70" s="67"/>
      <c r="EV70" s="241"/>
      <c r="EW70" s="241"/>
      <c r="EX70" s="241"/>
      <c r="EY70" s="50"/>
      <c r="EZ70" s="50"/>
      <c r="FA70" s="50"/>
      <c r="FB70" s="50"/>
      <c r="FC70" s="54"/>
      <c r="FD70" s="1"/>
      <c r="FE70" s="52"/>
      <c r="FF70" s="49"/>
      <c r="FG70" s="49"/>
      <c r="FH70" s="238"/>
      <c r="FI70" s="238"/>
      <c r="FJ70" s="238"/>
      <c r="FK70" s="238"/>
      <c r="FL70" s="238"/>
      <c r="FM70" s="49"/>
      <c r="FN70" s="49"/>
      <c r="FO70" s="67"/>
      <c r="FP70" s="241"/>
      <c r="FQ70" s="241"/>
      <c r="FR70" s="241"/>
      <c r="FS70" s="50"/>
      <c r="FT70" s="50"/>
      <c r="FU70" s="50"/>
      <c r="FV70" s="50"/>
      <c r="FW70" s="54"/>
      <c r="FX70" s="1"/>
      <c r="FY70" s="52"/>
      <c r="FZ70" s="49"/>
      <c r="GA70" s="49"/>
      <c r="GB70" s="238"/>
      <c r="GC70" s="238"/>
      <c r="GD70" s="238"/>
      <c r="GE70" s="238"/>
      <c r="GF70" s="238"/>
      <c r="GG70" s="49"/>
      <c r="GH70" s="49"/>
      <c r="GI70" s="67"/>
      <c r="GJ70" s="241"/>
      <c r="GK70" s="241"/>
      <c r="GL70" s="241"/>
      <c r="GM70" s="50"/>
      <c r="GN70" s="50"/>
      <c r="GO70" s="50"/>
      <c r="GP70" s="50"/>
      <c r="GQ70" s="54"/>
      <c r="GR70" s="1"/>
      <c r="GS70" s="52"/>
      <c r="GT70" s="49"/>
      <c r="GU70" s="49"/>
      <c r="GV70" s="238"/>
      <c r="GW70" s="238"/>
      <c r="GX70" s="238"/>
      <c r="GY70" s="238"/>
      <c r="GZ70" s="238"/>
      <c r="HA70" s="49"/>
      <c r="HB70" s="49"/>
      <c r="HC70" s="67"/>
      <c r="HD70" s="241"/>
      <c r="HE70" s="241"/>
      <c r="HF70" s="241"/>
      <c r="HG70" s="50"/>
      <c r="HH70" s="50"/>
      <c r="HI70" s="50"/>
      <c r="HJ70" s="50"/>
      <c r="HK70" s="54"/>
      <c r="HL70" s="1"/>
      <c r="HM70" s="52"/>
      <c r="HN70" s="49"/>
      <c r="HO70" s="49"/>
      <c r="HP70" s="238"/>
      <c r="HQ70" s="238"/>
      <c r="HR70" s="238"/>
      <c r="HS70" s="238"/>
      <c r="HT70" s="238"/>
      <c r="HU70" s="49"/>
      <c r="HV70" s="49"/>
      <c r="HW70" s="67"/>
      <c r="HX70" s="241"/>
      <c r="HY70" s="241"/>
      <c r="HZ70" s="241"/>
      <c r="IA70" s="50"/>
      <c r="IB70" s="50"/>
      <c r="IC70" s="50"/>
      <c r="ID70" s="50"/>
      <c r="IE70" s="54"/>
      <c r="IF70" s="1"/>
      <c r="IG70" s="52"/>
      <c r="IH70" s="49"/>
      <c r="II70" s="49"/>
      <c r="IJ70" s="238"/>
      <c r="IK70" s="238"/>
      <c r="IL70" s="238"/>
      <c r="IM70" s="238"/>
      <c r="IN70" s="238"/>
      <c r="IO70" s="49"/>
      <c r="IP70" s="49"/>
      <c r="IQ70" s="67"/>
      <c r="IR70" s="241"/>
      <c r="IS70" s="241"/>
      <c r="IT70" s="241"/>
      <c r="IU70" s="50"/>
      <c r="IV70" s="50"/>
    </row>
    <row r="71" spans="1:256" x14ac:dyDescent="0.25">
      <c r="A71"/>
      <c r="D71"/>
      <c r="E71"/>
      <c r="F71"/>
      <c r="G71"/>
      <c r="H71"/>
      <c r="K71"/>
      <c r="L71"/>
      <c r="M71"/>
      <c r="O71"/>
      <c r="P71"/>
      <c r="Q71"/>
      <c r="R71"/>
      <c r="S71"/>
      <c r="U71" s="52"/>
      <c r="V71" s="49"/>
      <c r="W71" s="49"/>
      <c r="X71" s="238"/>
      <c r="Y71" s="238"/>
      <c r="Z71" s="238"/>
      <c r="AA71" s="238"/>
      <c r="AB71" s="238"/>
      <c r="AC71" s="49"/>
      <c r="AD71" s="49"/>
      <c r="AE71" s="67"/>
      <c r="AF71" s="241"/>
      <c r="AG71" s="241"/>
      <c r="AH71" s="241"/>
      <c r="AI71" s="50"/>
      <c r="AJ71" s="50"/>
      <c r="AK71" s="50"/>
      <c r="AL71" s="50"/>
      <c r="AM71" s="54"/>
      <c r="AN71" s="1"/>
      <c r="AO71" s="52"/>
      <c r="AP71" s="49"/>
      <c r="AQ71" s="49"/>
      <c r="AR71" s="238"/>
      <c r="AS71" s="238"/>
      <c r="AT71" s="238"/>
      <c r="AU71" s="238"/>
      <c r="AV71" s="238"/>
      <c r="AW71" s="49"/>
      <c r="AX71" s="49"/>
      <c r="AY71" s="67"/>
      <c r="AZ71" s="241"/>
      <c r="BA71" s="241"/>
      <c r="BB71" s="241"/>
      <c r="BC71" s="50"/>
      <c r="BD71" s="50"/>
      <c r="BE71" s="50"/>
      <c r="BF71" s="50"/>
      <c r="BG71" s="54"/>
      <c r="BH71" s="1"/>
      <c r="BI71" s="52"/>
      <c r="BJ71" s="49"/>
      <c r="BK71" s="49"/>
      <c r="BL71" s="238"/>
      <c r="BM71" s="238"/>
      <c r="BN71" s="238"/>
      <c r="BO71" s="238"/>
      <c r="BP71" s="238"/>
      <c r="BQ71" s="49"/>
      <c r="BR71" s="49"/>
      <c r="BS71" s="67"/>
      <c r="BT71" s="241"/>
      <c r="BU71" s="241"/>
      <c r="BV71" s="241"/>
      <c r="BW71" s="50"/>
      <c r="BX71" s="50"/>
      <c r="BY71" s="50"/>
      <c r="BZ71" s="50"/>
      <c r="CA71" s="54"/>
      <c r="CB71" s="1"/>
      <c r="CC71" s="52"/>
      <c r="CD71" s="49"/>
      <c r="CE71" s="49"/>
      <c r="CF71" s="238"/>
      <c r="CG71" s="238"/>
      <c r="CH71" s="238"/>
      <c r="CI71" s="238"/>
      <c r="CJ71" s="238"/>
      <c r="CK71" s="49"/>
      <c r="CL71" s="49"/>
      <c r="CM71" s="67"/>
      <c r="CN71" s="241"/>
      <c r="CO71" s="241"/>
      <c r="CP71" s="241"/>
      <c r="CQ71" s="50"/>
      <c r="CR71" s="50"/>
      <c r="CS71" s="50"/>
      <c r="CT71" s="50"/>
      <c r="CU71" s="54"/>
      <c r="CV71" s="1"/>
      <c r="CW71" s="52"/>
      <c r="CX71" s="49"/>
      <c r="CY71" s="49"/>
      <c r="CZ71" s="238"/>
      <c r="DA71" s="238"/>
      <c r="DB71" s="238"/>
      <c r="DC71" s="238"/>
      <c r="DD71" s="238"/>
      <c r="DE71" s="49"/>
      <c r="DF71" s="49"/>
      <c r="DG71" s="67"/>
      <c r="DH71" s="241"/>
      <c r="DI71" s="241"/>
      <c r="DJ71" s="241"/>
      <c r="DK71" s="50"/>
      <c r="DL71" s="50"/>
      <c r="DM71" s="50"/>
      <c r="DN71" s="50"/>
      <c r="DO71" s="54"/>
      <c r="DP71" s="1"/>
      <c r="DQ71" s="52"/>
      <c r="DR71" s="49"/>
      <c r="DS71" s="49"/>
      <c r="DT71" s="238"/>
      <c r="DU71" s="238"/>
      <c r="DV71" s="238"/>
      <c r="DW71" s="238"/>
      <c r="DX71" s="238"/>
      <c r="DY71" s="49"/>
      <c r="DZ71" s="49"/>
      <c r="EA71" s="67"/>
      <c r="EB71" s="241"/>
      <c r="EC71" s="241"/>
      <c r="ED71" s="241"/>
      <c r="EE71" s="50"/>
      <c r="EF71" s="50"/>
      <c r="EG71" s="50"/>
      <c r="EH71" s="50"/>
      <c r="EI71" s="54"/>
      <c r="EJ71" s="1"/>
      <c r="EK71" s="52"/>
      <c r="EL71" s="49"/>
      <c r="EM71" s="49"/>
      <c r="EN71" s="238"/>
      <c r="EO71" s="238"/>
      <c r="EP71" s="238"/>
      <c r="EQ71" s="238"/>
      <c r="ER71" s="238"/>
      <c r="ES71" s="49"/>
      <c r="ET71" s="49"/>
      <c r="EU71" s="67"/>
      <c r="EV71" s="241"/>
      <c r="EW71" s="241"/>
      <c r="EX71" s="241"/>
      <c r="EY71" s="50"/>
      <c r="EZ71" s="50"/>
      <c r="FA71" s="50"/>
      <c r="FB71" s="50"/>
      <c r="FC71" s="54"/>
      <c r="FD71" s="1"/>
      <c r="FE71" s="52"/>
      <c r="FF71" s="49"/>
      <c r="FG71" s="49"/>
      <c r="FH71" s="238"/>
      <c r="FI71" s="238"/>
      <c r="FJ71" s="238"/>
      <c r="FK71" s="238"/>
      <c r="FL71" s="238"/>
      <c r="FM71" s="49"/>
      <c r="FN71" s="49"/>
      <c r="FO71" s="67"/>
      <c r="FP71" s="241"/>
      <c r="FQ71" s="241"/>
      <c r="FR71" s="241"/>
      <c r="FS71" s="50"/>
      <c r="FT71" s="50"/>
      <c r="FU71" s="50"/>
      <c r="FV71" s="50"/>
      <c r="FW71" s="54"/>
      <c r="FX71" s="1"/>
      <c r="FY71" s="52"/>
      <c r="FZ71" s="49"/>
      <c r="GA71" s="49"/>
      <c r="GB71" s="238"/>
      <c r="GC71" s="238"/>
      <c r="GD71" s="238"/>
      <c r="GE71" s="238"/>
      <c r="GF71" s="238"/>
      <c r="GG71" s="49"/>
      <c r="GH71" s="49"/>
      <c r="GI71" s="67"/>
      <c r="GJ71" s="241"/>
      <c r="GK71" s="241"/>
      <c r="GL71" s="241"/>
      <c r="GM71" s="50"/>
      <c r="GN71" s="50"/>
      <c r="GO71" s="50"/>
      <c r="GP71" s="50"/>
      <c r="GQ71" s="54"/>
      <c r="GR71" s="1"/>
      <c r="GS71" s="52"/>
      <c r="GT71" s="49"/>
      <c r="GU71" s="49"/>
      <c r="GV71" s="238"/>
      <c r="GW71" s="238"/>
      <c r="GX71" s="238"/>
      <c r="GY71" s="238"/>
      <c r="GZ71" s="238"/>
      <c r="HA71" s="49"/>
      <c r="HB71" s="49"/>
      <c r="HC71" s="67"/>
      <c r="HD71" s="241"/>
      <c r="HE71" s="241"/>
      <c r="HF71" s="241"/>
      <c r="HG71" s="50"/>
      <c r="HH71" s="50"/>
      <c r="HI71" s="50"/>
      <c r="HJ71" s="50"/>
      <c r="HK71" s="54"/>
      <c r="HL71" s="1"/>
      <c r="HM71" s="52"/>
      <c r="HN71" s="49"/>
      <c r="HO71" s="49"/>
      <c r="HP71" s="238"/>
      <c r="HQ71" s="238"/>
      <c r="HR71" s="238"/>
      <c r="HS71" s="238"/>
      <c r="HT71" s="238"/>
      <c r="HU71" s="49"/>
      <c r="HV71" s="49"/>
      <c r="HW71" s="67"/>
      <c r="HX71" s="241"/>
      <c r="HY71" s="241"/>
      <c r="HZ71" s="241"/>
      <c r="IA71" s="50"/>
      <c r="IB71" s="50"/>
      <c r="IC71" s="50"/>
      <c r="ID71" s="50"/>
      <c r="IE71" s="54"/>
      <c r="IF71" s="1"/>
      <c r="IG71" s="52"/>
      <c r="IH71" s="49"/>
      <c r="II71" s="49"/>
      <c r="IJ71" s="238"/>
      <c r="IK71" s="238"/>
      <c r="IL71" s="238"/>
      <c r="IM71" s="238"/>
      <c r="IN71" s="238"/>
      <c r="IO71" s="49"/>
      <c r="IP71" s="49"/>
      <c r="IQ71" s="67"/>
      <c r="IR71" s="241"/>
      <c r="IS71" s="241"/>
      <c r="IT71" s="241"/>
      <c r="IU71" s="50"/>
      <c r="IV71" s="50"/>
    </row>
    <row r="72" spans="1:256" x14ac:dyDescent="0.25">
      <c r="A72"/>
      <c r="D72"/>
      <c r="E72"/>
      <c r="F72"/>
      <c r="G72"/>
      <c r="H72"/>
      <c r="K72"/>
      <c r="L72"/>
      <c r="M72"/>
      <c r="O72"/>
      <c r="P72"/>
      <c r="Q72"/>
      <c r="R72"/>
      <c r="S72"/>
      <c r="U72" s="52"/>
      <c r="V72" s="49"/>
      <c r="W72" s="49"/>
      <c r="X72" s="238"/>
      <c r="Y72" s="238"/>
      <c r="Z72" s="238"/>
      <c r="AA72" s="238"/>
      <c r="AB72" s="238"/>
      <c r="AC72" s="49"/>
      <c r="AD72" s="49"/>
      <c r="AE72" s="67"/>
      <c r="AF72" s="241"/>
      <c r="AG72" s="241"/>
      <c r="AH72" s="241"/>
      <c r="AI72" s="50"/>
      <c r="AJ72" s="50"/>
      <c r="AK72" s="50"/>
      <c r="AL72" s="50"/>
      <c r="AM72" s="54"/>
      <c r="AN72" s="1"/>
      <c r="AO72" s="52"/>
      <c r="AP72" s="49"/>
      <c r="AQ72" s="49"/>
      <c r="AR72" s="238"/>
      <c r="AS72" s="238"/>
      <c r="AT72" s="238"/>
      <c r="AU72" s="238"/>
      <c r="AV72" s="238"/>
      <c r="AW72" s="49"/>
      <c r="AX72" s="49"/>
      <c r="AY72" s="67"/>
      <c r="AZ72" s="241"/>
      <c r="BA72" s="241"/>
      <c r="BB72" s="241"/>
      <c r="BC72" s="50"/>
      <c r="BD72" s="50"/>
      <c r="BE72" s="50"/>
      <c r="BF72" s="50"/>
      <c r="BG72" s="54"/>
      <c r="BH72" s="1"/>
      <c r="BI72" s="52"/>
      <c r="BJ72" s="49"/>
      <c r="BK72" s="49"/>
      <c r="BL72" s="238"/>
      <c r="BM72" s="238"/>
      <c r="BN72" s="238"/>
      <c r="BO72" s="238"/>
      <c r="BP72" s="238"/>
      <c r="BQ72" s="49"/>
      <c r="BR72" s="49"/>
      <c r="BS72" s="67"/>
      <c r="BT72" s="241"/>
      <c r="BU72" s="241"/>
      <c r="BV72" s="241"/>
      <c r="BW72" s="50"/>
      <c r="BX72" s="50"/>
      <c r="BY72" s="50"/>
      <c r="BZ72" s="50"/>
      <c r="CA72" s="54"/>
      <c r="CB72" s="1"/>
      <c r="CC72" s="52"/>
      <c r="CD72" s="49"/>
      <c r="CE72" s="49"/>
      <c r="CF72" s="238"/>
      <c r="CG72" s="238"/>
      <c r="CH72" s="238"/>
      <c r="CI72" s="238"/>
      <c r="CJ72" s="238"/>
      <c r="CK72" s="49"/>
      <c r="CL72" s="49"/>
      <c r="CM72" s="67"/>
      <c r="CN72" s="241"/>
      <c r="CO72" s="241"/>
      <c r="CP72" s="241"/>
      <c r="CQ72" s="50"/>
      <c r="CR72" s="50"/>
      <c r="CS72" s="50"/>
      <c r="CT72" s="50"/>
      <c r="CU72" s="54"/>
      <c r="CV72" s="1"/>
      <c r="CW72" s="52"/>
      <c r="CX72" s="49"/>
      <c r="CY72" s="49"/>
      <c r="CZ72" s="238"/>
      <c r="DA72" s="238"/>
      <c r="DB72" s="238"/>
      <c r="DC72" s="238"/>
      <c r="DD72" s="238"/>
      <c r="DE72" s="49"/>
      <c r="DF72" s="49"/>
      <c r="DG72" s="67"/>
      <c r="DH72" s="241"/>
      <c r="DI72" s="241"/>
      <c r="DJ72" s="241"/>
      <c r="DK72" s="50"/>
      <c r="DL72" s="50"/>
      <c r="DM72" s="50"/>
      <c r="DN72" s="50"/>
      <c r="DO72" s="54"/>
      <c r="DP72" s="1"/>
      <c r="DQ72" s="52"/>
      <c r="DR72" s="49"/>
      <c r="DS72" s="49"/>
      <c r="DT72" s="238"/>
      <c r="DU72" s="238"/>
      <c r="DV72" s="238"/>
      <c r="DW72" s="238"/>
      <c r="DX72" s="238"/>
      <c r="DY72" s="49"/>
      <c r="DZ72" s="49"/>
      <c r="EA72" s="67"/>
      <c r="EB72" s="241"/>
      <c r="EC72" s="241"/>
      <c r="ED72" s="241"/>
      <c r="EE72" s="50"/>
      <c r="EF72" s="50"/>
      <c r="EG72" s="50"/>
      <c r="EH72" s="50"/>
      <c r="EI72" s="54"/>
      <c r="EJ72" s="1"/>
      <c r="EK72" s="52"/>
      <c r="EL72" s="49"/>
      <c r="EM72" s="49"/>
      <c r="EN72" s="238"/>
      <c r="EO72" s="238"/>
      <c r="EP72" s="238"/>
      <c r="EQ72" s="238"/>
      <c r="ER72" s="238"/>
      <c r="ES72" s="49"/>
      <c r="ET72" s="49"/>
      <c r="EU72" s="67"/>
      <c r="EV72" s="241"/>
      <c r="EW72" s="241"/>
      <c r="EX72" s="241"/>
      <c r="EY72" s="50"/>
      <c r="EZ72" s="50"/>
      <c r="FA72" s="50"/>
      <c r="FB72" s="50"/>
      <c r="FC72" s="54"/>
      <c r="FD72" s="1"/>
      <c r="FE72" s="52"/>
      <c r="FF72" s="49"/>
      <c r="FG72" s="49"/>
      <c r="FH72" s="238"/>
      <c r="FI72" s="238"/>
      <c r="FJ72" s="238"/>
      <c r="FK72" s="238"/>
      <c r="FL72" s="238"/>
      <c r="FM72" s="49"/>
      <c r="FN72" s="49"/>
      <c r="FO72" s="67"/>
      <c r="FP72" s="241"/>
      <c r="FQ72" s="241"/>
      <c r="FR72" s="241"/>
      <c r="FS72" s="50"/>
      <c r="FT72" s="50"/>
      <c r="FU72" s="50"/>
      <c r="FV72" s="50"/>
      <c r="FW72" s="54"/>
      <c r="FX72" s="1"/>
      <c r="FY72" s="52"/>
      <c r="FZ72" s="49"/>
      <c r="GA72" s="49"/>
      <c r="GB72" s="238"/>
      <c r="GC72" s="238"/>
      <c r="GD72" s="238"/>
      <c r="GE72" s="238"/>
      <c r="GF72" s="238"/>
      <c r="GG72" s="49"/>
      <c r="GH72" s="49"/>
      <c r="GI72" s="67"/>
      <c r="GJ72" s="241"/>
      <c r="GK72" s="241"/>
      <c r="GL72" s="241"/>
      <c r="GM72" s="50"/>
      <c r="GN72" s="50"/>
      <c r="GO72" s="50"/>
      <c r="GP72" s="50"/>
      <c r="GQ72" s="54"/>
      <c r="GR72" s="1"/>
      <c r="GS72" s="52"/>
      <c r="GT72" s="49"/>
      <c r="GU72" s="49"/>
      <c r="GV72" s="238"/>
      <c r="GW72" s="238"/>
      <c r="GX72" s="238"/>
      <c r="GY72" s="238"/>
      <c r="GZ72" s="238"/>
      <c r="HA72" s="49"/>
      <c r="HB72" s="49"/>
      <c r="HC72" s="67"/>
      <c r="HD72" s="241"/>
      <c r="HE72" s="241"/>
      <c r="HF72" s="241"/>
      <c r="HG72" s="50"/>
      <c r="HH72" s="50"/>
      <c r="HI72" s="50"/>
      <c r="HJ72" s="50"/>
      <c r="HK72" s="54"/>
      <c r="HL72" s="1"/>
      <c r="HM72" s="52"/>
      <c r="HN72" s="49"/>
      <c r="HO72" s="49"/>
      <c r="HP72" s="238"/>
      <c r="HQ72" s="238"/>
      <c r="HR72" s="238"/>
      <c r="HS72" s="238"/>
      <c r="HT72" s="238"/>
      <c r="HU72" s="49"/>
      <c r="HV72" s="49"/>
      <c r="HW72" s="67"/>
      <c r="HX72" s="241"/>
      <c r="HY72" s="241"/>
      <c r="HZ72" s="241"/>
      <c r="IA72" s="50"/>
      <c r="IB72" s="50"/>
      <c r="IC72" s="50"/>
      <c r="ID72" s="50"/>
      <c r="IE72" s="54"/>
      <c r="IF72" s="1"/>
      <c r="IG72" s="52"/>
      <c r="IH72" s="49"/>
      <c r="II72" s="49"/>
      <c r="IJ72" s="238"/>
      <c r="IK72" s="238"/>
      <c r="IL72" s="238"/>
      <c r="IM72" s="238"/>
      <c r="IN72" s="238"/>
      <c r="IO72" s="49"/>
      <c r="IP72" s="49"/>
      <c r="IQ72" s="67"/>
      <c r="IR72" s="241"/>
      <c r="IS72" s="241"/>
      <c r="IT72" s="241"/>
      <c r="IU72" s="50"/>
      <c r="IV72" s="50"/>
    </row>
    <row r="73" spans="1:256" x14ac:dyDescent="0.25">
      <c r="A73"/>
      <c r="D73"/>
      <c r="E73"/>
      <c r="F73"/>
      <c r="G73"/>
      <c r="H73"/>
      <c r="K73"/>
      <c r="L73"/>
      <c r="M73"/>
      <c r="O73"/>
      <c r="P73"/>
      <c r="Q73"/>
      <c r="R73"/>
      <c r="S73"/>
      <c r="U73" s="52"/>
      <c r="V73" s="49"/>
      <c r="W73" s="49"/>
      <c r="X73" s="238"/>
      <c r="Y73" s="238"/>
      <c r="Z73" s="238"/>
      <c r="AA73" s="238"/>
      <c r="AB73" s="238"/>
      <c r="AC73" s="49"/>
      <c r="AD73" s="49"/>
      <c r="AE73" s="67"/>
      <c r="AF73" s="241"/>
      <c r="AG73" s="241"/>
      <c r="AH73" s="241"/>
      <c r="AI73" s="50"/>
      <c r="AJ73" s="50"/>
      <c r="AK73" s="50"/>
      <c r="AL73" s="50"/>
      <c r="AM73" s="54"/>
      <c r="AN73" s="1"/>
      <c r="AO73" s="52"/>
      <c r="AP73" s="49"/>
      <c r="AQ73" s="49"/>
      <c r="AR73" s="238"/>
      <c r="AS73" s="238"/>
      <c r="AT73" s="238"/>
      <c r="AU73" s="238"/>
      <c r="AV73" s="238"/>
      <c r="AW73" s="49"/>
      <c r="AX73" s="49"/>
      <c r="AY73" s="67"/>
      <c r="AZ73" s="241"/>
      <c r="BA73" s="241"/>
      <c r="BB73" s="241"/>
      <c r="BC73" s="50"/>
      <c r="BD73" s="50"/>
      <c r="BE73" s="50"/>
      <c r="BF73" s="50"/>
      <c r="BG73" s="54"/>
      <c r="BH73" s="1"/>
      <c r="BI73" s="52"/>
      <c r="BJ73" s="49"/>
      <c r="BK73" s="49"/>
      <c r="BL73" s="238"/>
      <c r="BM73" s="238"/>
      <c r="BN73" s="238"/>
      <c r="BO73" s="238"/>
      <c r="BP73" s="238"/>
      <c r="BQ73" s="49"/>
      <c r="BR73" s="49"/>
      <c r="BS73" s="67"/>
      <c r="BT73" s="241"/>
      <c r="BU73" s="241"/>
      <c r="BV73" s="241"/>
      <c r="BW73" s="50"/>
      <c r="BX73" s="50"/>
      <c r="BY73" s="50"/>
      <c r="BZ73" s="50"/>
      <c r="CA73" s="54"/>
      <c r="CB73" s="1"/>
      <c r="CC73" s="52"/>
      <c r="CD73" s="49"/>
      <c r="CE73" s="49"/>
      <c r="CF73" s="238"/>
      <c r="CG73" s="238"/>
      <c r="CH73" s="238"/>
      <c r="CI73" s="238"/>
      <c r="CJ73" s="238"/>
      <c r="CK73" s="49"/>
      <c r="CL73" s="49"/>
      <c r="CM73" s="67"/>
      <c r="CN73" s="241"/>
      <c r="CO73" s="241"/>
      <c r="CP73" s="241"/>
      <c r="CQ73" s="50"/>
      <c r="CR73" s="50"/>
      <c r="CS73" s="50"/>
      <c r="CT73" s="50"/>
      <c r="CU73" s="54"/>
      <c r="CV73" s="1"/>
      <c r="CW73" s="52"/>
      <c r="CX73" s="49"/>
      <c r="CY73" s="49"/>
      <c r="CZ73" s="238"/>
      <c r="DA73" s="238"/>
      <c r="DB73" s="238"/>
      <c r="DC73" s="238"/>
      <c r="DD73" s="238"/>
      <c r="DE73" s="49"/>
      <c r="DF73" s="49"/>
      <c r="DG73" s="67"/>
      <c r="DH73" s="241"/>
      <c r="DI73" s="241"/>
      <c r="DJ73" s="241"/>
      <c r="DK73" s="50"/>
      <c r="DL73" s="50"/>
      <c r="DM73" s="50"/>
      <c r="DN73" s="50"/>
      <c r="DO73" s="54"/>
      <c r="DP73" s="1"/>
      <c r="DQ73" s="52"/>
      <c r="DR73" s="49"/>
      <c r="DS73" s="49"/>
      <c r="DT73" s="238"/>
      <c r="DU73" s="238"/>
      <c r="DV73" s="238"/>
      <c r="DW73" s="238"/>
      <c r="DX73" s="238"/>
      <c r="DY73" s="49"/>
      <c r="DZ73" s="49"/>
      <c r="EA73" s="67"/>
      <c r="EB73" s="241"/>
      <c r="EC73" s="241"/>
      <c r="ED73" s="241"/>
      <c r="EE73" s="50"/>
      <c r="EF73" s="50"/>
      <c r="EG73" s="50"/>
      <c r="EH73" s="50"/>
      <c r="EI73" s="54"/>
      <c r="EJ73" s="1"/>
      <c r="EK73" s="52"/>
      <c r="EL73" s="49"/>
      <c r="EM73" s="49"/>
      <c r="EN73" s="238"/>
      <c r="EO73" s="238"/>
      <c r="EP73" s="238"/>
      <c r="EQ73" s="238"/>
      <c r="ER73" s="238"/>
      <c r="ES73" s="49"/>
      <c r="ET73" s="49"/>
      <c r="EU73" s="67"/>
      <c r="EV73" s="241"/>
      <c r="EW73" s="241"/>
      <c r="EX73" s="241"/>
      <c r="EY73" s="50"/>
      <c r="EZ73" s="50"/>
      <c r="FA73" s="50"/>
      <c r="FB73" s="50"/>
      <c r="FC73" s="54"/>
      <c r="FD73" s="1"/>
      <c r="FE73" s="52"/>
      <c r="FF73" s="49"/>
      <c r="FG73" s="49"/>
      <c r="FH73" s="238"/>
      <c r="FI73" s="238"/>
      <c r="FJ73" s="238"/>
      <c r="FK73" s="238"/>
      <c r="FL73" s="238"/>
      <c r="FM73" s="49"/>
      <c r="FN73" s="49"/>
      <c r="FO73" s="67"/>
      <c r="FP73" s="241"/>
      <c r="FQ73" s="241"/>
      <c r="FR73" s="241"/>
      <c r="FS73" s="50"/>
      <c r="FT73" s="50"/>
      <c r="FU73" s="50"/>
      <c r="FV73" s="50"/>
      <c r="FW73" s="54"/>
      <c r="FX73" s="1"/>
      <c r="FY73" s="52"/>
      <c r="FZ73" s="49"/>
      <c r="GA73" s="49"/>
      <c r="GB73" s="238"/>
      <c r="GC73" s="238"/>
      <c r="GD73" s="238"/>
      <c r="GE73" s="238"/>
      <c r="GF73" s="238"/>
      <c r="GG73" s="49"/>
      <c r="GH73" s="49"/>
      <c r="GI73" s="67"/>
      <c r="GJ73" s="241"/>
      <c r="GK73" s="241"/>
      <c r="GL73" s="241"/>
      <c r="GM73" s="50"/>
      <c r="GN73" s="50"/>
      <c r="GO73" s="50"/>
      <c r="GP73" s="50"/>
      <c r="GQ73" s="54"/>
      <c r="GR73" s="1"/>
      <c r="GS73" s="52"/>
      <c r="GT73" s="49"/>
      <c r="GU73" s="49"/>
      <c r="GV73" s="238"/>
      <c r="GW73" s="238"/>
      <c r="GX73" s="238"/>
      <c r="GY73" s="238"/>
      <c r="GZ73" s="238"/>
      <c r="HA73" s="49"/>
      <c r="HB73" s="49"/>
      <c r="HC73" s="67"/>
      <c r="HD73" s="241"/>
      <c r="HE73" s="241"/>
      <c r="HF73" s="241"/>
      <c r="HG73" s="50"/>
      <c r="HH73" s="50"/>
      <c r="HI73" s="50"/>
      <c r="HJ73" s="50"/>
      <c r="HK73" s="54"/>
      <c r="HL73" s="1"/>
      <c r="HM73" s="52"/>
      <c r="HN73" s="49"/>
      <c r="HO73" s="49"/>
      <c r="HP73" s="238"/>
      <c r="HQ73" s="238"/>
      <c r="HR73" s="238"/>
      <c r="HS73" s="238"/>
      <c r="HT73" s="238"/>
      <c r="HU73" s="49"/>
      <c r="HV73" s="49"/>
      <c r="HW73" s="67"/>
      <c r="HX73" s="241"/>
      <c r="HY73" s="241"/>
      <c r="HZ73" s="241"/>
      <c r="IA73" s="50"/>
      <c r="IB73" s="50"/>
      <c r="IC73" s="50"/>
      <c r="ID73" s="50"/>
      <c r="IE73" s="54"/>
      <c r="IF73" s="1"/>
      <c r="IG73" s="52"/>
      <c r="IH73" s="49"/>
      <c r="II73" s="49"/>
      <c r="IJ73" s="238"/>
      <c r="IK73" s="238"/>
      <c r="IL73" s="238"/>
      <c r="IM73" s="238"/>
      <c r="IN73" s="238"/>
      <c r="IO73" s="49"/>
      <c r="IP73" s="49"/>
      <c r="IQ73" s="67"/>
      <c r="IR73" s="241"/>
      <c r="IS73" s="241"/>
      <c r="IT73" s="241"/>
      <c r="IU73" s="50"/>
      <c r="IV73" s="50"/>
    </row>
    <row r="74" spans="1:256" x14ac:dyDescent="0.25">
      <c r="A74"/>
      <c r="D74"/>
      <c r="E74"/>
      <c r="F74"/>
      <c r="G74"/>
      <c r="H74"/>
      <c r="K74"/>
      <c r="L74"/>
      <c r="M74"/>
      <c r="O74"/>
      <c r="P74"/>
      <c r="Q74"/>
      <c r="R74"/>
      <c r="S74"/>
      <c r="U74" s="52"/>
      <c r="V74" s="49"/>
      <c r="W74" s="49"/>
      <c r="X74" s="238"/>
      <c r="Y74" s="238"/>
      <c r="Z74" s="238"/>
      <c r="AA74" s="238"/>
      <c r="AB74" s="238"/>
      <c r="AC74" s="49"/>
      <c r="AD74" s="49"/>
      <c r="AE74" s="67"/>
      <c r="AF74" s="241"/>
      <c r="AG74" s="241"/>
      <c r="AH74" s="241"/>
      <c r="AI74" s="50"/>
      <c r="AJ74" s="50"/>
      <c r="AK74" s="50"/>
      <c r="AL74" s="50"/>
      <c r="AM74" s="54"/>
      <c r="AN74" s="1"/>
      <c r="AO74" s="52"/>
      <c r="AP74" s="49"/>
      <c r="AQ74" s="49"/>
      <c r="AR74" s="238"/>
      <c r="AS74" s="238"/>
      <c r="AT74" s="238"/>
      <c r="AU74" s="238"/>
      <c r="AV74" s="238"/>
      <c r="AW74" s="49"/>
      <c r="AX74" s="49"/>
      <c r="AY74" s="67"/>
      <c r="AZ74" s="241"/>
      <c r="BA74" s="241"/>
      <c r="BB74" s="241"/>
      <c r="BC74" s="50"/>
      <c r="BD74" s="50"/>
      <c r="BE74" s="50"/>
      <c r="BF74" s="50"/>
      <c r="BG74" s="54"/>
      <c r="BH74" s="1"/>
      <c r="BI74" s="52"/>
      <c r="BJ74" s="49"/>
      <c r="BK74" s="49"/>
      <c r="BL74" s="238"/>
      <c r="BM74" s="238"/>
      <c r="BN74" s="238"/>
      <c r="BO74" s="238"/>
      <c r="BP74" s="238"/>
      <c r="BQ74" s="49"/>
      <c r="BR74" s="49"/>
      <c r="BS74" s="67"/>
      <c r="BT74" s="241"/>
      <c r="BU74" s="241"/>
      <c r="BV74" s="241"/>
      <c r="BW74" s="50"/>
      <c r="BX74" s="50"/>
      <c r="BY74" s="50"/>
      <c r="BZ74" s="50"/>
      <c r="CA74" s="54"/>
      <c r="CB74" s="1"/>
      <c r="CC74" s="52"/>
      <c r="CD74" s="49"/>
      <c r="CE74" s="49"/>
      <c r="CF74" s="238"/>
      <c r="CG74" s="238"/>
      <c r="CH74" s="238"/>
      <c r="CI74" s="238"/>
      <c r="CJ74" s="238"/>
      <c r="CK74" s="49"/>
      <c r="CL74" s="49"/>
      <c r="CM74" s="67"/>
      <c r="CN74" s="241"/>
      <c r="CO74" s="241"/>
      <c r="CP74" s="241"/>
      <c r="CQ74" s="50"/>
      <c r="CR74" s="50"/>
      <c r="CS74" s="50"/>
      <c r="CT74" s="50"/>
      <c r="CU74" s="54"/>
      <c r="CV74" s="1"/>
      <c r="CW74" s="52"/>
      <c r="CX74" s="49"/>
      <c r="CY74" s="49"/>
      <c r="CZ74" s="238"/>
      <c r="DA74" s="238"/>
      <c r="DB74" s="238"/>
      <c r="DC74" s="238"/>
      <c r="DD74" s="238"/>
      <c r="DE74" s="49"/>
      <c r="DF74" s="49"/>
      <c r="DG74" s="67"/>
      <c r="DH74" s="241"/>
      <c r="DI74" s="241"/>
      <c r="DJ74" s="241"/>
      <c r="DK74" s="50"/>
      <c r="DL74" s="50"/>
      <c r="DM74" s="50"/>
      <c r="DN74" s="50"/>
      <c r="DO74" s="54"/>
      <c r="DP74" s="1"/>
      <c r="DQ74" s="52"/>
      <c r="DR74" s="49"/>
      <c r="DS74" s="49"/>
      <c r="DT74" s="238"/>
      <c r="DU74" s="238"/>
      <c r="DV74" s="238"/>
      <c r="DW74" s="238"/>
      <c r="DX74" s="238"/>
      <c r="DY74" s="49"/>
      <c r="DZ74" s="49"/>
      <c r="EA74" s="67"/>
      <c r="EB74" s="241"/>
      <c r="EC74" s="241"/>
      <c r="ED74" s="241"/>
      <c r="EE74" s="50"/>
      <c r="EF74" s="50"/>
      <c r="EG74" s="50"/>
      <c r="EH74" s="50"/>
      <c r="EI74" s="54"/>
      <c r="EJ74" s="1"/>
      <c r="EK74" s="52"/>
      <c r="EL74" s="49"/>
      <c r="EM74" s="49"/>
      <c r="EN74" s="238"/>
      <c r="EO74" s="238"/>
      <c r="EP74" s="238"/>
      <c r="EQ74" s="238"/>
      <c r="ER74" s="238"/>
      <c r="ES74" s="49"/>
      <c r="ET74" s="49"/>
      <c r="EU74" s="67"/>
      <c r="EV74" s="241"/>
      <c r="EW74" s="241"/>
      <c r="EX74" s="241"/>
      <c r="EY74" s="50"/>
      <c r="EZ74" s="50"/>
      <c r="FA74" s="50"/>
      <c r="FB74" s="50"/>
      <c r="FC74" s="54"/>
      <c r="FD74" s="1"/>
      <c r="FE74" s="52"/>
      <c r="FF74" s="49"/>
      <c r="FG74" s="49"/>
      <c r="FH74" s="238"/>
      <c r="FI74" s="238"/>
      <c r="FJ74" s="238"/>
      <c r="FK74" s="238"/>
      <c r="FL74" s="238"/>
      <c r="FM74" s="49"/>
      <c r="FN74" s="49"/>
      <c r="FO74" s="67"/>
      <c r="FP74" s="241"/>
      <c r="FQ74" s="241"/>
      <c r="FR74" s="241"/>
      <c r="FS74" s="50"/>
      <c r="FT74" s="50"/>
      <c r="FU74" s="50"/>
      <c r="FV74" s="50"/>
      <c r="FW74" s="54"/>
      <c r="FX74" s="1"/>
      <c r="FY74" s="52"/>
      <c r="FZ74" s="49"/>
      <c r="GA74" s="49"/>
      <c r="GB74" s="238"/>
      <c r="GC74" s="238"/>
      <c r="GD74" s="238"/>
      <c r="GE74" s="238"/>
      <c r="GF74" s="238"/>
      <c r="GG74" s="49"/>
      <c r="GH74" s="49"/>
      <c r="GI74" s="67"/>
      <c r="GJ74" s="241"/>
      <c r="GK74" s="241"/>
      <c r="GL74" s="241"/>
      <c r="GM74" s="50"/>
      <c r="GN74" s="50"/>
      <c r="GO74" s="50"/>
      <c r="GP74" s="50"/>
      <c r="GQ74" s="54"/>
      <c r="GR74" s="1"/>
      <c r="GS74" s="52"/>
      <c r="GT74" s="49"/>
      <c r="GU74" s="49"/>
      <c r="GV74" s="238"/>
      <c r="GW74" s="238"/>
      <c r="GX74" s="238"/>
      <c r="GY74" s="238"/>
      <c r="GZ74" s="238"/>
      <c r="HA74" s="49"/>
      <c r="HB74" s="49"/>
      <c r="HC74" s="67"/>
      <c r="HD74" s="241"/>
      <c r="HE74" s="241"/>
      <c r="HF74" s="241"/>
      <c r="HG74" s="50"/>
      <c r="HH74" s="50"/>
      <c r="HI74" s="50"/>
      <c r="HJ74" s="50"/>
      <c r="HK74" s="54"/>
      <c r="HL74" s="1"/>
      <c r="HM74" s="52"/>
      <c r="HN74" s="49"/>
      <c r="HO74" s="49"/>
      <c r="HP74" s="238"/>
      <c r="HQ74" s="238"/>
      <c r="HR74" s="238"/>
      <c r="HS74" s="238"/>
      <c r="HT74" s="238"/>
      <c r="HU74" s="49"/>
      <c r="HV74" s="49"/>
      <c r="HW74" s="67"/>
      <c r="HX74" s="241"/>
      <c r="HY74" s="241"/>
      <c r="HZ74" s="241"/>
      <c r="IA74" s="50"/>
      <c r="IB74" s="50"/>
      <c r="IC74" s="50"/>
      <c r="ID74" s="50"/>
      <c r="IE74" s="54"/>
      <c r="IF74" s="1"/>
      <c r="IG74" s="52"/>
      <c r="IH74" s="49"/>
      <c r="II74" s="49"/>
      <c r="IJ74" s="238"/>
      <c r="IK74" s="238"/>
      <c r="IL74" s="238"/>
      <c r="IM74" s="238"/>
      <c r="IN74" s="238"/>
      <c r="IO74" s="49"/>
      <c r="IP74" s="49"/>
      <c r="IQ74" s="67"/>
      <c r="IR74" s="241"/>
      <c r="IS74" s="241"/>
      <c r="IT74" s="241"/>
      <c r="IU74" s="50"/>
      <c r="IV74" s="50"/>
    </row>
    <row r="75" spans="1:256" x14ac:dyDescent="0.25">
      <c r="A75"/>
      <c r="D75"/>
      <c r="E75"/>
      <c r="F75"/>
      <c r="G75"/>
      <c r="H75"/>
      <c r="K75"/>
      <c r="L75"/>
      <c r="M75"/>
      <c r="O75"/>
      <c r="P75"/>
      <c r="Q75"/>
      <c r="R75"/>
      <c r="S75"/>
      <c r="U75" s="52"/>
      <c r="V75" s="49"/>
      <c r="W75" s="49"/>
      <c r="X75" s="238"/>
      <c r="Y75" s="238"/>
      <c r="Z75" s="238"/>
      <c r="AA75" s="238"/>
      <c r="AB75" s="238"/>
      <c r="AC75" s="49"/>
      <c r="AD75" s="49"/>
      <c r="AE75" s="67"/>
      <c r="AF75" s="241"/>
      <c r="AG75" s="241"/>
      <c r="AH75" s="241"/>
      <c r="AI75" s="50"/>
      <c r="AJ75" s="50"/>
      <c r="AK75" s="50"/>
      <c r="AL75" s="50"/>
      <c r="AM75" s="54"/>
      <c r="AN75" s="1"/>
      <c r="AO75" s="52"/>
      <c r="AP75" s="49"/>
      <c r="AQ75" s="49"/>
      <c r="AR75" s="238"/>
      <c r="AS75" s="238"/>
      <c r="AT75" s="238"/>
      <c r="AU75" s="238"/>
      <c r="AV75" s="238"/>
      <c r="AW75" s="49"/>
      <c r="AX75" s="49"/>
      <c r="AY75" s="67"/>
      <c r="AZ75" s="241"/>
      <c r="BA75" s="241"/>
      <c r="BB75" s="241"/>
      <c r="BC75" s="50"/>
      <c r="BD75" s="50"/>
      <c r="BE75" s="50"/>
      <c r="BF75" s="50"/>
      <c r="BG75" s="54"/>
      <c r="BH75" s="1"/>
      <c r="BI75" s="52"/>
      <c r="BJ75" s="49"/>
      <c r="BK75" s="49"/>
      <c r="BL75" s="238"/>
      <c r="BM75" s="238"/>
      <c r="BN75" s="238"/>
      <c r="BO75" s="238"/>
      <c r="BP75" s="238"/>
      <c r="BQ75" s="49"/>
      <c r="BR75" s="49"/>
      <c r="BS75" s="67"/>
      <c r="BT75" s="241"/>
      <c r="BU75" s="241"/>
      <c r="BV75" s="241"/>
      <c r="BW75" s="50"/>
      <c r="BX75" s="50"/>
      <c r="BY75" s="50"/>
      <c r="BZ75" s="50"/>
      <c r="CA75" s="54"/>
      <c r="CB75" s="1"/>
      <c r="CC75" s="52"/>
      <c r="CD75" s="49"/>
      <c r="CE75" s="49"/>
      <c r="CF75" s="238"/>
      <c r="CG75" s="238"/>
      <c r="CH75" s="238"/>
      <c r="CI75" s="238"/>
      <c r="CJ75" s="238"/>
      <c r="CK75" s="49"/>
      <c r="CL75" s="49"/>
      <c r="CM75" s="67"/>
      <c r="CN75" s="241"/>
      <c r="CO75" s="241"/>
      <c r="CP75" s="241"/>
      <c r="CQ75" s="50"/>
      <c r="CR75" s="50"/>
      <c r="CS75" s="50"/>
      <c r="CT75" s="50"/>
      <c r="CU75" s="54"/>
      <c r="CV75" s="1"/>
      <c r="CW75" s="52"/>
      <c r="CX75" s="49"/>
      <c r="CY75" s="49"/>
      <c r="CZ75" s="238"/>
      <c r="DA75" s="238"/>
      <c r="DB75" s="238"/>
      <c r="DC75" s="238"/>
      <c r="DD75" s="238"/>
      <c r="DE75" s="49"/>
      <c r="DF75" s="49"/>
      <c r="DG75" s="67"/>
      <c r="DH75" s="241"/>
      <c r="DI75" s="241"/>
      <c r="DJ75" s="241"/>
      <c r="DK75" s="50"/>
      <c r="DL75" s="50"/>
      <c r="DM75" s="50"/>
      <c r="DN75" s="50"/>
      <c r="DO75" s="54"/>
      <c r="DP75" s="1"/>
      <c r="DQ75" s="52"/>
      <c r="DR75" s="49"/>
      <c r="DS75" s="49"/>
      <c r="DT75" s="238"/>
      <c r="DU75" s="238"/>
      <c r="DV75" s="238"/>
      <c r="DW75" s="238"/>
      <c r="DX75" s="238"/>
      <c r="DY75" s="49"/>
      <c r="DZ75" s="49"/>
      <c r="EA75" s="67"/>
      <c r="EB75" s="241"/>
      <c r="EC75" s="241"/>
      <c r="ED75" s="241"/>
      <c r="EE75" s="50"/>
      <c r="EF75" s="50"/>
      <c r="EG75" s="50"/>
      <c r="EH75" s="50"/>
      <c r="EI75" s="54"/>
      <c r="EJ75" s="1"/>
      <c r="EK75" s="52"/>
      <c r="EL75" s="49"/>
      <c r="EM75" s="49"/>
      <c r="EN75" s="238"/>
      <c r="EO75" s="238"/>
      <c r="EP75" s="238"/>
      <c r="EQ75" s="238"/>
      <c r="ER75" s="238"/>
      <c r="ES75" s="49"/>
      <c r="ET75" s="49"/>
      <c r="EU75" s="67"/>
      <c r="EV75" s="241"/>
      <c r="EW75" s="241"/>
      <c r="EX75" s="241"/>
      <c r="EY75" s="50"/>
      <c r="EZ75" s="50"/>
      <c r="FA75" s="50"/>
      <c r="FB75" s="50"/>
      <c r="FC75" s="54"/>
      <c r="FD75" s="1"/>
      <c r="FE75" s="52"/>
      <c r="FF75" s="49"/>
      <c r="FG75" s="49"/>
      <c r="FH75" s="238"/>
      <c r="FI75" s="238"/>
      <c r="FJ75" s="238"/>
      <c r="FK75" s="238"/>
      <c r="FL75" s="238"/>
      <c r="FM75" s="49"/>
      <c r="FN75" s="49"/>
      <c r="FO75" s="67"/>
      <c r="FP75" s="241"/>
      <c r="FQ75" s="241"/>
      <c r="FR75" s="241"/>
      <c r="FS75" s="50"/>
      <c r="FT75" s="50"/>
      <c r="FU75" s="50"/>
      <c r="FV75" s="50"/>
      <c r="FW75" s="54"/>
      <c r="FX75" s="1"/>
      <c r="FY75" s="52"/>
      <c r="FZ75" s="49"/>
      <c r="GA75" s="49"/>
      <c r="GB75" s="238"/>
      <c r="GC75" s="238"/>
      <c r="GD75" s="238"/>
      <c r="GE75" s="238"/>
      <c r="GF75" s="238"/>
      <c r="GG75" s="49"/>
      <c r="GH75" s="49"/>
      <c r="GI75" s="67"/>
      <c r="GJ75" s="241"/>
      <c r="GK75" s="241"/>
      <c r="GL75" s="241"/>
      <c r="GM75" s="50"/>
      <c r="GN75" s="50"/>
      <c r="GO75" s="50"/>
      <c r="GP75" s="50"/>
      <c r="GQ75" s="54"/>
      <c r="GR75" s="1"/>
      <c r="GS75" s="52"/>
      <c r="GT75" s="49"/>
      <c r="GU75" s="49"/>
      <c r="GV75" s="238"/>
      <c r="GW75" s="238"/>
      <c r="GX75" s="238"/>
      <c r="GY75" s="238"/>
      <c r="GZ75" s="238"/>
      <c r="HA75" s="49"/>
      <c r="HB75" s="49"/>
      <c r="HC75" s="67"/>
      <c r="HD75" s="241"/>
      <c r="HE75" s="241"/>
      <c r="HF75" s="241"/>
      <c r="HG75" s="50"/>
      <c r="HH75" s="50"/>
      <c r="HI75" s="50"/>
      <c r="HJ75" s="50"/>
      <c r="HK75" s="54"/>
      <c r="HL75" s="1"/>
      <c r="HM75" s="52"/>
      <c r="HN75" s="49"/>
      <c r="HO75" s="49"/>
      <c r="HP75" s="238"/>
      <c r="HQ75" s="238"/>
      <c r="HR75" s="238"/>
      <c r="HS75" s="238"/>
      <c r="HT75" s="238"/>
      <c r="HU75" s="49"/>
      <c r="HV75" s="49"/>
      <c r="HW75" s="67"/>
      <c r="HX75" s="241"/>
      <c r="HY75" s="241"/>
      <c r="HZ75" s="241"/>
      <c r="IA75" s="50"/>
      <c r="IB75" s="50"/>
      <c r="IC75" s="50"/>
      <c r="ID75" s="50"/>
      <c r="IE75" s="54"/>
      <c r="IF75" s="1"/>
      <c r="IG75" s="52"/>
      <c r="IH75" s="49"/>
      <c r="II75" s="49"/>
      <c r="IJ75" s="238"/>
      <c r="IK75" s="238"/>
      <c r="IL75" s="238"/>
      <c r="IM75" s="238"/>
      <c r="IN75" s="238"/>
      <c r="IO75" s="49"/>
      <c r="IP75" s="49"/>
      <c r="IQ75" s="67"/>
      <c r="IR75" s="241"/>
      <c r="IS75" s="241"/>
      <c r="IT75" s="241"/>
      <c r="IU75" s="50"/>
      <c r="IV75" s="50"/>
    </row>
    <row r="76" spans="1:256" x14ac:dyDescent="0.25">
      <c r="A76"/>
      <c r="D76"/>
      <c r="E76"/>
      <c r="F76"/>
      <c r="G76"/>
      <c r="H76"/>
      <c r="K76"/>
      <c r="L76"/>
      <c r="M76"/>
      <c r="O76"/>
      <c r="P76"/>
      <c r="Q76"/>
      <c r="R76"/>
      <c r="S76"/>
      <c r="U76" s="52"/>
      <c r="V76" s="49"/>
      <c r="W76" s="49"/>
      <c r="X76" s="238"/>
      <c r="Y76" s="238"/>
      <c r="Z76" s="238"/>
      <c r="AA76" s="238"/>
      <c r="AB76" s="238"/>
      <c r="AC76" s="49"/>
      <c r="AD76" s="49"/>
      <c r="AE76" s="67"/>
      <c r="AF76" s="241"/>
      <c r="AG76" s="241"/>
      <c r="AH76" s="241"/>
      <c r="AI76" s="50"/>
      <c r="AJ76" s="50"/>
      <c r="AK76" s="50"/>
      <c r="AL76" s="50"/>
      <c r="AM76" s="54"/>
      <c r="AN76" s="1"/>
      <c r="AO76" s="52"/>
      <c r="AP76" s="49"/>
      <c r="AQ76" s="49"/>
      <c r="AR76" s="238"/>
      <c r="AS76" s="238"/>
      <c r="AT76" s="238"/>
      <c r="AU76" s="238"/>
      <c r="AV76" s="238"/>
      <c r="AW76" s="49"/>
      <c r="AX76" s="49"/>
      <c r="AY76" s="67"/>
      <c r="AZ76" s="241"/>
      <c r="BA76" s="241"/>
      <c r="BB76" s="241"/>
      <c r="BC76" s="50"/>
      <c r="BD76" s="50"/>
      <c r="BE76" s="50"/>
      <c r="BF76" s="50"/>
      <c r="BG76" s="54"/>
      <c r="BH76" s="1"/>
      <c r="BI76" s="52"/>
      <c r="BJ76" s="49"/>
      <c r="BK76" s="49"/>
      <c r="BL76" s="238"/>
      <c r="BM76" s="238"/>
      <c r="BN76" s="238"/>
      <c r="BO76" s="238"/>
      <c r="BP76" s="238"/>
      <c r="BQ76" s="49"/>
      <c r="BR76" s="49"/>
      <c r="BS76" s="67"/>
      <c r="BT76" s="241"/>
      <c r="BU76" s="241"/>
      <c r="BV76" s="241"/>
      <c r="BW76" s="50"/>
      <c r="BX76" s="50"/>
      <c r="BY76" s="50"/>
      <c r="BZ76" s="50"/>
      <c r="CA76" s="54"/>
      <c r="CB76" s="1"/>
      <c r="CC76" s="52"/>
      <c r="CD76" s="49"/>
      <c r="CE76" s="49"/>
      <c r="CF76" s="238"/>
      <c r="CG76" s="238"/>
      <c r="CH76" s="238"/>
      <c r="CI76" s="238"/>
      <c r="CJ76" s="238"/>
      <c r="CK76" s="49"/>
      <c r="CL76" s="49"/>
      <c r="CM76" s="67"/>
      <c r="CN76" s="241"/>
      <c r="CO76" s="241"/>
      <c r="CP76" s="241"/>
      <c r="CQ76" s="50"/>
      <c r="CR76" s="50"/>
      <c r="CS76" s="50"/>
      <c r="CT76" s="50"/>
      <c r="CU76" s="54"/>
      <c r="CV76" s="1"/>
      <c r="CW76" s="52"/>
      <c r="CX76" s="49"/>
      <c r="CY76" s="49"/>
      <c r="CZ76" s="238"/>
      <c r="DA76" s="238"/>
      <c r="DB76" s="238"/>
      <c r="DC76" s="238"/>
      <c r="DD76" s="238"/>
      <c r="DE76" s="49"/>
      <c r="DF76" s="49"/>
      <c r="DG76" s="67"/>
      <c r="DH76" s="241"/>
      <c r="DI76" s="241"/>
      <c r="DJ76" s="241"/>
      <c r="DK76" s="50"/>
      <c r="DL76" s="50"/>
      <c r="DM76" s="50"/>
      <c r="DN76" s="50"/>
      <c r="DO76" s="54"/>
      <c r="DP76" s="1"/>
      <c r="DQ76" s="52"/>
      <c r="DR76" s="49"/>
      <c r="DS76" s="49"/>
      <c r="DT76" s="238"/>
      <c r="DU76" s="238"/>
      <c r="DV76" s="238"/>
      <c r="DW76" s="238"/>
      <c r="DX76" s="238"/>
      <c r="DY76" s="49"/>
      <c r="DZ76" s="49"/>
      <c r="EA76" s="67"/>
      <c r="EB76" s="241"/>
      <c r="EC76" s="241"/>
      <c r="ED76" s="241"/>
      <c r="EE76" s="50"/>
      <c r="EF76" s="50"/>
      <c r="EG76" s="50"/>
      <c r="EH76" s="50"/>
      <c r="EI76" s="54"/>
      <c r="EJ76" s="1"/>
      <c r="EK76" s="52"/>
      <c r="EL76" s="49"/>
      <c r="EM76" s="49"/>
      <c r="EN76" s="238"/>
      <c r="EO76" s="238"/>
      <c r="EP76" s="238"/>
      <c r="EQ76" s="238"/>
      <c r="ER76" s="238"/>
      <c r="ES76" s="49"/>
      <c r="ET76" s="49"/>
      <c r="EU76" s="67"/>
      <c r="EV76" s="241"/>
      <c r="EW76" s="241"/>
      <c r="EX76" s="241"/>
      <c r="EY76" s="50"/>
      <c r="EZ76" s="50"/>
      <c r="FA76" s="50"/>
      <c r="FB76" s="50"/>
      <c r="FC76" s="54"/>
      <c r="FD76" s="1"/>
      <c r="FE76" s="52"/>
      <c r="FF76" s="49"/>
      <c r="FG76" s="49"/>
      <c r="FH76" s="238"/>
      <c r="FI76" s="238"/>
      <c r="FJ76" s="238"/>
      <c r="FK76" s="238"/>
      <c r="FL76" s="238"/>
      <c r="FM76" s="49"/>
      <c r="FN76" s="49"/>
      <c r="FO76" s="67"/>
      <c r="FP76" s="241"/>
      <c r="FQ76" s="241"/>
      <c r="FR76" s="241"/>
      <c r="FS76" s="50"/>
      <c r="FT76" s="50"/>
      <c r="FU76" s="50"/>
      <c r="FV76" s="50"/>
      <c r="FW76" s="54"/>
      <c r="FX76" s="1"/>
      <c r="FY76" s="52"/>
      <c r="FZ76" s="49"/>
      <c r="GA76" s="49"/>
      <c r="GB76" s="238"/>
      <c r="GC76" s="238"/>
      <c r="GD76" s="238"/>
      <c r="GE76" s="238"/>
      <c r="GF76" s="238"/>
      <c r="GG76" s="49"/>
      <c r="GH76" s="49"/>
      <c r="GI76" s="67"/>
      <c r="GJ76" s="241"/>
      <c r="GK76" s="241"/>
      <c r="GL76" s="241"/>
      <c r="GM76" s="50"/>
      <c r="GN76" s="50"/>
      <c r="GO76" s="50"/>
      <c r="GP76" s="50"/>
      <c r="GQ76" s="54"/>
      <c r="GR76" s="1"/>
      <c r="GS76" s="52"/>
      <c r="GT76" s="49"/>
      <c r="GU76" s="49"/>
      <c r="GV76" s="238"/>
      <c r="GW76" s="238"/>
      <c r="GX76" s="238"/>
      <c r="GY76" s="238"/>
      <c r="GZ76" s="238"/>
      <c r="HA76" s="49"/>
      <c r="HB76" s="49"/>
      <c r="HC76" s="67"/>
      <c r="HD76" s="241"/>
      <c r="HE76" s="241"/>
      <c r="HF76" s="241"/>
      <c r="HG76" s="50"/>
      <c r="HH76" s="50"/>
      <c r="HI76" s="50"/>
      <c r="HJ76" s="50"/>
      <c r="HK76" s="54"/>
      <c r="HL76" s="1"/>
      <c r="HM76" s="52"/>
      <c r="HN76" s="49"/>
      <c r="HO76" s="49"/>
      <c r="HP76" s="238"/>
      <c r="HQ76" s="238"/>
      <c r="HR76" s="238"/>
      <c r="HS76" s="238"/>
      <c r="HT76" s="238"/>
      <c r="HU76" s="49"/>
      <c r="HV76" s="49"/>
      <c r="HW76" s="67"/>
      <c r="HX76" s="241"/>
      <c r="HY76" s="241"/>
      <c r="HZ76" s="241"/>
      <c r="IA76" s="50"/>
      <c r="IB76" s="50"/>
      <c r="IC76" s="50"/>
      <c r="ID76" s="50"/>
      <c r="IE76" s="54"/>
      <c r="IF76" s="1"/>
      <c r="IG76" s="52"/>
      <c r="IH76" s="49"/>
      <c r="II76" s="49"/>
      <c r="IJ76" s="238"/>
      <c r="IK76" s="238"/>
      <c r="IL76" s="238"/>
      <c r="IM76" s="238"/>
      <c r="IN76" s="238"/>
      <c r="IO76" s="49"/>
      <c r="IP76" s="49"/>
      <c r="IQ76" s="67"/>
      <c r="IR76" s="241"/>
      <c r="IS76" s="241"/>
      <c r="IT76" s="241"/>
      <c r="IU76" s="50"/>
      <c r="IV76" s="50"/>
    </row>
    <row r="77" spans="1:256" x14ac:dyDescent="0.25">
      <c r="A77"/>
      <c r="D77"/>
      <c r="E77"/>
      <c r="F77"/>
      <c r="G77"/>
      <c r="H77"/>
      <c r="K77"/>
      <c r="L77"/>
      <c r="M77"/>
      <c r="O77"/>
      <c r="P77"/>
      <c r="Q77"/>
      <c r="R77"/>
      <c r="S77"/>
      <c r="U77" s="52"/>
      <c r="V77" s="49"/>
      <c r="W77" s="49"/>
      <c r="X77" s="238"/>
      <c r="Y77" s="238"/>
      <c r="Z77" s="238"/>
      <c r="AA77" s="238"/>
      <c r="AB77" s="238"/>
      <c r="AC77" s="49"/>
      <c r="AD77" s="49"/>
      <c r="AE77" s="67"/>
      <c r="AF77" s="241"/>
      <c r="AG77" s="241"/>
      <c r="AH77" s="241"/>
      <c r="AI77" s="50"/>
      <c r="AJ77" s="50"/>
      <c r="AK77" s="50"/>
      <c r="AL77" s="50"/>
      <c r="AM77" s="54"/>
      <c r="AN77" s="1"/>
      <c r="AO77" s="52"/>
      <c r="AP77" s="49"/>
      <c r="AQ77" s="49"/>
      <c r="AR77" s="238"/>
      <c r="AS77" s="238"/>
      <c r="AT77" s="238"/>
      <c r="AU77" s="238"/>
      <c r="AV77" s="238"/>
      <c r="AW77" s="49"/>
      <c r="AX77" s="49"/>
      <c r="AY77" s="67"/>
      <c r="AZ77" s="241"/>
      <c r="BA77" s="241"/>
      <c r="BB77" s="241"/>
      <c r="BC77" s="50"/>
      <c r="BD77" s="50"/>
      <c r="BE77" s="50"/>
      <c r="BF77" s="50"/>
      <c r="BG77" s="54"/>
      <c r="BH77" s="1"/>
      <c r="BI77" s="52"/>
      <c r="BJ77" s="49"/>
      <c r="BK77" s="49"/>
      <c r="BL77" s="238"/>
      <c r="BM77" s="238"/>
      <c r="BN77" s="238"/>
      <c r="BO77" s="238"/>
      <c r="BP77" s="238"/>
      <c r="BQ77" s="49"/>
      <c r="BR77" s="49"/>
      <c r="BS77" s="67"/>
      <c r="BT77" s="241"/>
      <c r="BU77" s="241"/>
      <c r="BV77" s="241"/>
      <c r="BW77" s="50"/>
      <c r="BX77" s="50"/>
      <c r="BY77" s="50"/>
      <c r="BZ77" s="50"/>
      <c r="CA77" s="54"/>
      <c r="CB77" s="1"/>
      <c r="CC77" s="52"/>
      <c r="CD77" s="49"/>
      <c r="CE77" s="49"/>
      <c r="CF77" s="238"/>
      <c r="CG77" s="238"/>
      <c r="CH77" s="238"/>
      <c r="CI77" s="238"/>
      <c r="CJ77" s="238"/>
      <c r="CK77" s="49"/>
      <c r="CL77" s="49"/>
      <c r="CM77" s="67"/>
      <c r="CN77" s="241"/>
      <c r="CO77" s="241"/>
      <c r="CP77" s="241"/>
      <c r="CQ77" s="50"/>
      <c r="CR77" s="50"/>
      <c r="CS77" s="50"/>
      <c r="CT77" s="50"/>
      <c r="CU77" s="54"/>
      <c r="CV77" s="1"/>
      <c r="CW77" s="52"/>
      <c r="CX77" s="49"/>
      <c r="CY77" s="49"/>
      <c r="CZ77" s="238"/>
      <c r="DA77" s="238"/>
      <c r="DB77" s="238"/>
      <c r="DC77" s="238"/>
      <c r="DD77" s="238"/>
      <c r="DE77" s="49"/>
      <c r="DF77" s="49"/>
      <c r="DG77" s="67"/>
      <c r="DH77" s="241"/>
      <c r="DI77" s="241"/>
      <c r="DJ77" s="241"/>
      <c r="DK77" s="50"/>
      <c r="DL77" s="50"/>
      <c r="DM77" s="50"/>
      <c r="DN77" s="50"/>
      <c r="DO77" s="54"/>
      <c r="DP77" s="1"/>
      <c r="DQ77" s="52"/>
      <c r="DR77" s="49"/>
      <c r="DS77" s="49"/>
      <c r="DT77" s="238"/>
      <c r="DU77" s="238"/>
      <c r="DV77" s="238"/>
      <c r="DW77" s="238"/>
      <c r="DX77" s="238"/>
      <c r="DY77" s="49"/>
      <c r="DZ77" s="49"/>
      <c r="EA77" s="67"/>
      <c r="EB77" s="241"/>
      <c r="EC77" s="241"/>
      <c r="ED77" s="241"/>
      <c r="EE77" s="50"/>
      <c r="EF77" s="50"/>
      <c r="EG77" s="50"/>
      <c r="EH77" s="50"/>
      <c r="EI77" s="54"/>
      <c r="EJ77" s="1"/>
      <c r="EK77" s="52"/>
      <c r="EL77" s="49"/>
      <c r="EM77" s="49"/>
      <c r="EN77" s="238"/>
      <c r="EO77" s="238"/>
      <c r="EP77" s="238"/>
      <c r="EQ77" s="238"/>
      <c r="ER77" s="238"/>
      <c r="ES77" s="49"/>
      <c r="ET77" s="49"/>
      <c r="EU77" s="67"/>
      <c r="EV77" s="241"/>
      <c r="EW77" s="241"/>
      <c r="EX77" s="241"/>
      <c r="EY77" s="50"/>
      <c r="EZ77" s="50"/>
      <c r="FA77" s="50"/>
      <c r="FB77" s="50"/>
      <c r="FC77" s="54"/>
      <c r="FD77" s="1"/>
      <c r="FE77" s="52"/>
      <c r="FF77" s="49"/>
      <c r="FG77" s="49"/>
      <c r="FH77" s="238"/>
      <c r="FI77" s="238"/>
      <c r="FJ77" s="238"/>
      <c r="FK77" s="238"/>
      <c r="FL77" s="238"/>
      <c r="FM77" s="49"/>
      <c r="FN77" s="49"/>
      <c r="FO77" s="67"/>
      <c r="FP77" s="241"/>
      <c r="FQ77" s="241"/>
      <c r="FR77" s="241"/>
      <c r="FS77" s="50"/>
      <c r="FT77" s="50"/>
      <c r="FU77" s="50"/>
      <c r="FV77" s="50"/>
      <c r="FW77" s="54"/>
      <c r="FX77" s="1"/>
      <c r="FY77" s="52"/>
      <c r="FZ77" s="49"/>
      <c r="GA77" s="49"/>
      <c r="GB77" s="238"/>
      <c r="GC77" s="238"/>
      <c r="GD77" s="238"/>
      <c r="GE77" s="238"/>
      <c r="GF77" s="238"/>
      <c r="GG77" s="49"/>
      <c r="GH77" s="49"/>
      <c r="GI77" s="67"/>
      <c r="GJ77" s="241"/>
      <c r="GK77" s="241"/>
      <c r="GL77" s="241"/>
      <c r="GM77" s="50"/>
      <c r="GN77" s="50"/>
      <c r="GO77" s="50"/>
      <c r="GP77" s="50"/>
      <c r="GQ77" s="54"/>
      <c r="GR77" s="1"/>
      <c r="GS77" s="52"/>
      <c r="GT77" s="49"/>
      <c r="GU77" s="49"/>
      <c r="GV77" s="238"/>
      <c r="GW77" s="238"/>
      <c r="GX77" s="238"/>
      <c r="GY77" s="238"/>
      <c r="GZ77" s="238"/>
      <c r="HA77" s="49"/>
      <c r="HB77" s="49"/>
      <c r="HC77" s="67"/>
      <c r="HD77" s="241"/>
      <c r="HE77" s="241"/>
      <c r="HF77" s="241"/>
      <c r="HG77" s="50"/>
      <c r="HH77" s="50"/>
      <c r="HI77" s="50"/>
      <c r="HJ77" s="50"/>
      <c r="HK77" s="54"/>
      <c r="HL77" s="1"/>
      <c r="HM77" s="52"/>
      <c r="HN77" s="49"/>
      <c r="HO77" s="49"/>
      <c r="HP77" s="238"/>
      <c r="HQ77" s="238"/>
      <c r="HR77" s="238"/>
      <c r="HS77" s="238"/>
      <c r="HT77" s="238"/>
      <c r="HU77" s="49"/>
      <c r="HV77" s="49"/>
      <c r="HW77" s="67"/>
      <c r="HX77" s="241"/>
      <c r="HY77" s="241"/>
      <c r="HZ77" s="241"/>
      <c r="IA77" s="50"/>
      <c r="IB77" s="50"/>
      <c r="IC77" s="50"/>
      <c r="ID77" s="50"/>
      <c r="IE77" s="54"/>
      <c r="IF77" s="1"/>
      <c r="IG77" s="52"/>
      <c r="IH77" s="49"/>
      <c r="II77" s="49"/>
      <c r="IJ77" s="238"/>
      <c r="IK77" s="238"/>
      <c r="IL77" s="238"/>
      <c r="IM77" s="238"/>
      <c r="IN77" s="238"/>
      <c r="IO77" s="49"/>
      <c r="IP77" s="49"/>
      <c r="IQ77" s="67"/>
      <c r="IR77" s="241"/>
      <c r="IS77" s="241"/>
      <c r="IT77" s="241"/>
      <c r="IU77" s="50"/>
      <c r="IV77" s="50"/>
    </row>
    <row r="78" spans="1:256" x14ac:dyDescent="0.25">
      <c r="A78"/>
      <c r="D78"/>
      <c r="E78"/>
      <c r="F78"/>
      <c r="G78"/>
      <c r="H78"/>
      <c r="K78"/>
      <c r="L78"/>
      <c r="M78"/>
      <c r="O78"/>
      <c r="P78"/>
      <c r="Q78"/>
      <c r="R78"/>
      <c r="S78"/>
      <c r="U78" s="52"/>
      <c r="V78" s="49"/>
      <c r="W78" s="49"/>
      <c r="X78" s="238"/>
      <c r="Y78" s="238"/>
      <c r="Z78" s="238"/>
      <c r="AA78" s="238"/>
      <c r="AB78" s="238"/>
      <c r="AC78" s="49"/>
      <c r="AD78" s="49"/>
      <c r="AE78" s="67"/>
      <c r="AF78" s="241"/>
      <c r="AG78" s="241"/>
      <c r="AH78" s="241"/>
      <c r="AI78" s="50"/>
      <c r="AJ78" s="50"/>
      <c r="AK78" s="50"/>
      <c r="AL78" s="50"/>
      <c r="AM78" s="54"/>
      <c r="AN78" s="1"/>
      <c r="AO78" s="52"/>
      <c r="AP78" s="49"/>
      <c r="AQ78" s="49"/>
      <c r="AR78" s="238"/>
      <c r="AS78" s="238"/>
      <c r="AT78" s="238"/>
      <c r="AU78" s="238"/>
      <c r="AV78" s="238"/>
      <c r="AW78" s="49"/>
      <c r="AX78" s="49"/>
      <c r="AY78" s="67"/>
      <c r="AZ78" s="241"/>
      <c r="BA78" s="241"/>
      <c r="BB78" s="241"/>
      <c r="BC78" s="50"/>
      <c r="BD78" s="50"/>
      <c r="BE78" s="50"/>
      <c r="BF78" s="50"/>
      <c r="BG78" s="54"/>
      <c r="BH78" s="1"/>
      <c r="BI78" s="52"/>
      <c r="BJ78" s="49"/>
      <c r="BK78" s="49"/>
      <c r="BL78" s="238"/>
      <c r="BM78" s="238"/>
      <c r="BN78" s="238"/>
      <c r="BO78" s="238"/>
      <c r="BP78" s="238"/>
      <c r="BQ78" s="49"/>
      <c r="BR78" s="49"/>
      <c r="BS78" s="67"/>
      <c r="BT78" s="241"/>
      <c r="BU78" s="241"/>
      <c r="BV78" s="241"/>
      <c r="BW78" s="50"/>
      <c r="BX78" s="50"/>
      <c r="BY78" s="50"/>
      <c r="BZ78" s="50"/>
      <c r="CA78" s="54"/>
      <c r="CB78" s="1"/>
      <c r="CC78" s="52"/>
      <c r="CD78" s="49"/>
      <c r="CE78" s="49"/>
      <c r="CF78" s="238"/>
      <c r="CG78" s="238"/>
      <c r="CH78" s="238"/>
      <c r="CI78" s="238"/>
      <c r="CJ78" s="238"/>
      <c r="CK78" s="49"/>
      <c r="CL78" s="49"/>
      <c r="CM78" s="67"/>
      <c r="CN78" s="241"/>
      <c r="CO78" s="241"/>
      <c r="CP78" s="241"/>
      <c r="CQ78" s="50"/>
      <c r="CR78" s="50"/>
      <c r="CS78" s="50"/>
      <c r="CT78" s="50"/>
      <c r="CU78" s="54"/>
      <c r="CV78" s="1"/>
      <c r="CW78" s="52"/>
      <c r="CX78" s="49"/>
      <c r="CY78" s="49"/>
      <c r="CZ78" s="238"/>
      <c r="DA78" s="238"/>
      <c r="DB78" s="238"/>
      <c r="DC78" s="238"/>
      <c r="DD78" s="238"/>
      <c r="DE78" s="49"/>
      <c r="DF78" s="49"/>
      <c r="DG78" s="67"/>
      <c r="DH78" s="241"/>
      <c r="DI78" s="241"/>
      <c r="DJ78" s="241"/>
      <c r="DK78" s="50"/>
      <c r="DL78" s="50"/>
      <c r="DM78" s="50"/>
      <c r="DN78" s="50"/>
      <c r="DO78" s="54"/>
      <c r="DP78" s="1"/>
      <c r="DQ78" s="52"/>
      <c r="DR78" s="49"/>
      <c r="DS78" s="49"/>
      <c r="DT78" s="238"/>
      <c r="DU78" s="238"/>
      <c r="DV78" s="238"/>
      <c r="DW78" s="238"/>
      <c r="DX78" s="238"/>
      <c r="DY78" s="49"/>
      <c r="DZ78" s="49"/>
      <c r="EA78" s="67"/>
      <c r="EB78" s="241"/>
      <c r="EC78" s="241"/>
      <c r="ED78" s="241"/>
      <c r="EE78" s="50"/>
      <c r="EF78" s="50"/>
      <c r="EG78" s="50"/>
      <c r="EH78" s="50"/>
      <c r="EI78" s="54"/>
      <c r="EJ78" s="1"/>
      <c r="EK78" s="52"/>
      <c r="EL78" s="49"/>
      <c r="EM78" s="49"/>
      <c r="EN78" s="238"/>
      <c r="EO78" s="238"/>
      <c r="EP78" s="238"/>
      <c r="EQ78" s="238"/>
      <c r="ER78" s="238"/>
      <c r="ES78" s="49"/>
      <c r="ET78" s="49"/>
      <c r="EU78" s="67"/>
      <c r="EV78" s="241"/>
      <c r="EW78" s="241"/>
      <c r="EX78" s="241"/>
      <c r="EY78" s="50"/>
      <c r="EZ78" s="50"/>
      <c r="FA78" s="50"/>
      <c r="FB78" s="50"/>
      <c r="FC78" s="54"/>
      <c r="FD78" s="1"/>
      <c r="FE78" s="52"/>
      <c r="FF78" s="49"/>
      <c r="FG78" s="49"/>
      <c r="FH78" s="238"/>
      <c r="FI78" s="238"/>
      <c r="FJ78" s="238"/>
      <c r="FK78" s="238"/>
      <c r="FL78" s="238"/>
      <c r="FM78" s="49"/>
      <c r="FN78" s="49"/>
      <c r="FO78" s="67"/>
      <c r="FP78" s="241"/>
      <c r="FQ78" s="241"/>
      <c r="FR78" s="241"/>
      <c r="FS78" s="50"/>
      <c r="FT78" s="50"/>
      <c r="FU78" s="50"/>
      <c r="FV78" s="50"/>
      <c r="FW78" s="54"/>
      <c r="FX78" s="1"/>
      <c r="FY78" s="52"/>
      <c r="FZ78" s="49"/>
      <c r="GA78" s="49"/>
      <c r="GB78" s="238"/>
      <c r="GC78" s="238"/>
      <c r="GD78" s="238"/>
      <c r="GE78" s="238"/>
      <c r="GF78" s="238"/>
      <c r="GG78" s="49"/>
      <c r="GH78" s="49"/>
      <c r="GI78" s="67"/>
      <c r="GJ78" s="241"/>
      <c r="GK78" s="241"/>
      <c r="GL78" s="241"/>
      <c r="GM78" s="50"/>
      <c r="GN78" s="50"/>
      <c r="GO78" s="50"/>
      <c r="GP78" s="50"/>
      <c r="GQ78" s="54"/>
      <c r="GR78" s="1"/>
      <c r="GS78" s="52"/>
      <c r="GT78" s="49"/>
      <c r="GU78" s="49"/>
      <c r="GV78" s="238"/>
      <c r="GW78" s="238"/>
      <c r="GX78" s="238"/>
      <c r="GY78" s="238"/>
      <c r="GZ78" s="238"/>
      <c r="HA78" s="49"/>
      <c r="HB78" s="49"/>
      <c r="HC78" s="67"/>
      <c r="HD78" s="241"/>
      <c r="HE78" s="241"/>
      <c r="HF78" s="241"/>
      <c r="HG78" s="50"/>
      <c r="HH78" s="50"/>
      <c r="HI78" s="50"/>
      <c r="HJ78" s="50"/>
      <c r="HK78" s="54"/>
      <c r="HL78" s="1"/>
      <c r="HM78" s="52"/>
      <c r="HN78" s="49"/>
      <c r="HO78" s="49"/>
      <c r="HP78" s="238"/>
      <c r="HQ78" s="238"/>
      <c r="HR78" s="238"/>
      <c r="HS78" s="238"/>
      <c r="HT78" s="238"/>
      <c r="HU78" s="49"/>
      <c r="HV78" s="49"/>
      <c r="HW78" s="67"/>
      <c r="HX78" s="241"/>
      <c r="HY78" s="241"/>
      <c r="HZ78" s="241"/>
      <c r="IA78" s="50"/>
      <c r="IB78" s="50"/>
      <c r="IC78" s="50"/>
      <c r="ID78" s="50"/>
      <c r="IE78" s="54"/>
      <c r="IF78" s="1"/>
      <c r="IG78" s="52"/>
      <c r="IH78" s="49"/>
      <c r="II78" s="49"/>
      <c r="IJ78" s="238"/>
      <c r="IK78" s="238"/>
      <c r="IL78" s="238"/>
      <c r="IM78" s="238"/>
      <c r="IN78" s="238"/>
      <c r="IO78" s="49"/>
      <c r="IP78" s="49"/>
      <c r="IQ78" s="67"/>
      <c r="IR78" s="241"/>
      <c r="IS78" s="241"/>
      <c r="IT78" s="241"/>
      <c r="IU78" s="50"/>
      <c r="IV78" s="50"/>
    </row>
    <row r="79" spans="1:256" x14ac:dyDescent="0.25">
      <c r="A79"/>
      <c r="D79"/>
      <c r="E79"/>
      <c r="F79"/>
      <c r="G79"/>
      <c r="H79"/>
      <c r="K79"/>
      <c r="L79"/>
      <c r="M79"/>
      <c r="O79"/>
      <c r="P79"/>
      <c r="Q79"/>
      <c r="R79"/>
      <c r="S79"/>
      <c r="U79" s="52"/>
      <c r="V79" s="49"/>
      <c r="W79" s="49"/>
      <c r="X79" s="238"/>
      <c r="Y79" s="238"/>
      <c r="Z79" s="238"/>
      <c r="AA79" s="238"/>
      <c r="AB79" s="238"/>
      <c r="AC79" s="49"/>
      <c r="AD79" s="49"/>
      <c r="AE79" s="67"/>
      <c r="AF79" s="241"/>
      <c r="AG79" s="241"/>
      <c r="AH79" s="241"/>
      <c r="AI79" s="50"/>
      <c r="AJ79" s="50"/>
      <c r="AK79" s="50"/>
      <c r="AL79" s="50"/>
      <c r="AM79" s="54"/>
      <c r="AN79" s="1"/>
      <c r="AO79" s="52"/>
      <c r="AP79" s="49"/>
      <c r="AQ79" s="49"/>
      <c r="AR79" s="238"/>
      <c r="AS79" s="238"/>
      <c r="AT79" s="238"/>
      <c r="AU79" s="238"/>
      <c r="AV79" s="238"/>
      <c r="AW79" s="49"/>
      <c r="AX79" s="49"/>
      <c r="AY79" s="67"/>
      <c r="AZ79" s="241"/>
      <c r="BA79" s="241"/>
      <c r="BB79" s="241"/>
      <c r="BC79" s="50"/>
      <c r="BD79" s="50"/>
      <c r="BE79" s="50"/>
      <c r="BF79" s="50"/>
      <c r="BG79" s="54"/>
      <c r="BH79" s="1"/>
      <c r="BI79" s="52"/>
      <c r="BJ79" s="49"/>
      <c r="BK79" s="49"/>
      <c r="BL79" s="238"/>
      <c r="BM79" s="238"/>
      <c r="BN79" s="238"/>
      <c r="BO79" s="238"/>
      <c r="BP79" s="238"/>
      <c r="BQ79" s="49"/>
      <c r="BR79" s="49"/>
      <c r="BS79" s="67"/>
      <c r="BT79" s="241"/>
      <c r="BU79" s="241"/>
      <c r="BV79" s="241"/>
      <c r="BW79" s="50"/>
      <c r="BX79" s="50"/>
      <c r="BY79" s="50"/>
      <c r="BZ79" s="50"/>
      <c r="CA79" s="54"/>
      <c r="CB79" s="1"/>
      <c r="CC79" s="52"/>
      <c r="CD79" s="49"/>
      <c r="CE79" s="49"/>
      <c r="CF79" s="238"/>
      <c r="CG79" s="238"/>
      <c r="CH79" s="238"/>
      <c r="CI79" s="238"/>
      <c r="CJ79" s="238"/>
      <c r="CK79" s="49"/>
      <c r="CL79" s="49"/>
      <c r="CM79" s="67"/>
      <c r="CN79" s="241"/>
      <c r="CO79" s="241"/>
      <c r="CP79" s="241"/>
      <c r="CQ79" s="50"/>
      <c r="CR79" s="50"/>
      <c r="CS79" s="50"/>
      <c r="CT79" s="50"/>
      <c r="CU79" s="54"/>
      <c r="CV79" s="1"/>
      <c r="CW79" s="52"/>
      <c r="CX79" s="49"/>
      <c r="CY79" s="49"/>
      <c r="CZ79" s="238"/>
      <c r="DA79" s="238"/>
      <c r="DB79" s="238"/>
      <c r="DC79" s="238"/>
      <c r="DD79" s="238"/>
      <c r="DE79" s="49"/>
      <c r="DF79" s="49"/>
      <c r="DG79" s="67"/>
      <c r="DH79" s="241"/>
      <c r="DI79" s="241"/>
      <c r="DJ79" s="241"/>
      <c r="DK79" s="50"/>
      <c r="DL79" s="50"/>
      <c r="DM79" s="50"/>
      <c r="DN79" s="50"/>
      <c r="DO79" s="54"/>
      <c r="DP79" s="1"/>
      <c r="DQ79" s="52"/>
      <c r="DR79" s="49"/>
      <c r="DS79" s="49"/>
      <c r="DT79" s="238"/>
      <c r="DU79" s="238"/>
      <c r="DV79" s="238"/>
      <c r="DW79" s="238"/>
      <c r="DX79" s="238"/>
      <c r="DY79" s="49"/>
      <c r="DZ79" s="49"/>
      <c r="EA79" s="67"/>
      <c r="EB79" s="241"/>
      <c r="EC79" s="241"/>
      <c r="ED79" s="241"/>
      <c r="EE79" s="50"/>
      <c r="EF79" s="50"/>
      <c r="EG79" s="50"/>
      <c r="EH79" s="50"/>
      <c r="EI79" s="54"/>
      <c r="EJ79" s="1"/>
      <c r="EK79" s="52"/>
      <c r="EL79" s="49"/>
      <c r="EM79" s="49"/>
      <c r="EN79" s="238"/>
      <c r="EO79" s="238"/>
      <c r="EP79" s="238"/>
      <c r="EQ79" s="238"/>
      <c r="ER79" s="238"/>
      <c r="ES79" s="49"/>
      <c r="ET79" s="49"/>
      <c r="EU79" s="67"/>
      <c r="EV79" s="241"/>
      <c r="EW79" s="241"/>
      <c r="EX79" s="241"/>
      <c r="EY79" s="50"/>
      <c r="EZ79" s="50"/>
      <c r="FA79" s="50"/>
      <c r="FB79" s="50"/>
      <c r="FC79" s="54"/>
      <c r="FD79" s="1"/>
      <c r="FE79" s="52"/>
      <c r="FF79" s="49"/>
      <c r="FG79" s="49"/>
      <c r="FH79" s="238"/>
      <c r="FI79" s="238"/>
      <c r="FJ79" s="238"/>
      <c r="FK79" s="238"/>
      <c r="FL79" s="238"/>
      <c r="FM79" s="49"/>
      <c r="FN79" s="49"/>
      <c r="FO79" s="67"/>
      <c r="FP79" s="241"/>
      <c r="FQ79" s="241"/>
      <c r="FR79" s="241"/>
      <c r="FS79" s="50"/>
      <c r="FT79" s="50"/>
      <c r="FU79" s="50"/>
      <c r="FV79" s="50"/>
      <c r="FW79" s="54"/>
      <c r="FX79" s="1"/>
      <c r="FY79" s="52"/>
      <c r="FZ79" s="49"/>
      <c r="GA79" s="49"/>
      <c r="GB79" s="238"/>
      <c r="GC79" s="238"/>
      <c r="GD79" s="238"/>
      <c r="GE79" s="238"/>
      <c r="GF79" s="238"/>
      <c r="GG79" s="49"/>
      <c r="GH79" s="49"/>
      <c r="GI79" s="67"/>
      <c r="GJ79" s="241"/>
      <c r="GK79" s="241"/>
      <c r="GL79" s="241"/>
      <c r="GM79" s="50"/>
      <c r="GN79" s="50"/>
      <c r="GO79" s="50"/>
      <c r="GP79" s="50"/>
      <c r="GQ79" s="54"/>
      <c r="GR79" s="1"/>
      <c r="GS79" s="52"/>
      <c r="GT79" s="49"/>
      <c r="GU79" s="49"/>
      <c r="GV79" s="238"/>
      <c r="GW79" s="238"/>
      <c r="GX79" s="238"/>
      <c r="GY79" s="238"/>
      <c r="GZ79" s="238"/>
      <c r="HA79" s="49"/>
      <c r="HB79" s="49"/>
      <c r="HC79" s="67"/>
      <c r="HD79" s="241"/>
      <c r="HE79" s="241"/>
      <c r="HF79" s="241"/>
      <c r="HG79" s="50"/>
      <c r="HH79" s="50"/>
      <c r="HI79" s="50"/>
      <c r="HJ79" s="50"/>
      <c r="HK79" s="54"/>
      <c r="HL79" s="1"/>
      <c r="HM79" s="52"/>
      <c r="HN79" s="49"/>
      <c r="HO79" s="49"/>
      <c r="HP79" s="238"/>
      <c r="HQ79" s="238"/>
      <c r="HR79" s="238"/>
      <c r="HS79" s="238"/>
      <c r="HT79" s="238"/>
      <c r="HU79" s="49"/>
      <c r="HV79" s="49"/>
      <c r="HW79" s="67"/>
      <c r="HX79" s="241"/>
      <c r="HY79" s="241"/>
      <c r="HZ79" s="241"/>
      <c r="IA79" s="50"/>
      <c r="IB79" s="50"/>
      <c r="IC79" s="50"/>
      <c r="ID79" s="50"/>
      <c r="IE79" s="54"/>
      <c r="IF79" s="1"/>
      <c r="IG79" s="52"/>
      <c r="IH79" s="49"/>
      <c r="II79" s="49"/>
      <c r="IJ79" s="238"/>
      <c r="IK79" s="238"/>
      <c r="IL79" s="238"/>
      <c r="IM79" s="238"/>
      <c r="IN79" s="238"/>
      <c r="IO79" s="49"/>
      <c r="IP79" s="49"/>
      <c r="IQ79" s="67"/>
      <c r="IR79" s="241"/>
      <c r="IS79" s="241"/>
      <c r="IT79" s="241"/>
      <c r="IU79" s="50"/>
      <c r="IV79" s="50"/>
    </row>
    <row r="80" spans="1:256" x14ac:dyDescent="0.25">
      <c r="A80"/>
      <c r="D80"/>
      <c r="E80"/>
      <c r="F80"/>
      <c r="G80"/>
      <c r="H80"/>
      <c r="K80"/>
      <c r="L80"/>
      <c r="M80"/>
      <c r="O80"/>
      <c r="P80"/>
      <c r="Q80"/>
      <c r="R80"/>
      <c r="S80"/>
      <c r="U80" s="52"/>
      <c r="V80" s="49"/>
      <c r="W80" s="49"/>
      <c r="X80" s="238"/>
      <c r="Y80" s="238"/>
      <c r="Z80" s="238"/>
      <c r="AA80" s="238"/>
      <c r="AB80" s="238"/>
      <c r="AC80" s="49"/>
      <c r="AD80" s="49"/>
      <c r="AE80" s="67"/>
      <c r="AF80" s="241"/>
      <c r="AG80" s="241"/>
      <c r="AH80" s="241"/>
      <c r="AI80" s="50"/>
      <c r="AJ80" s="50"/>
      <c r="AK80" s="50"/>
      <c r="AL80" s="50"/>
      <c r="AM80" s="54"/>
      <c r="AN80" s="1"/>
      <c r="AO80" s="52"/>
      <c r="AP80" s="49"/>
      <c r="AQ80" s="49"/>
      <c r="AR80" s="238"/>
      <c r="AS80" s="238"/>
      <c r="AT80" s="238"/>
      <c r="AU80" s="238"/>
      <c r="AV80" s="238"/>
      <c r="AW80" s="49"/>
      <c r="AX80" s="49"/>
      <c r="AY80" s="67"/>
      <c r="AZ80" s="241"/>
      <c r="BA80" s="241"/>
      <c r="BB80" s="241"/>
      <c r="BC80" s="50"/>
      <c r="BD80" s="50"/>
      <c r="BE80" s="50"/>
      <c r="BF80" s="50"/>
      <c r="BG80" s="54"/>
      <c r="BH80" s="1"/>
      <c r="BI80" s="52"/>
      <c r="BJ80" s="49"/>
      <c r="BK80" s="49"/>
      <c r="BL80" s="238"/>
      <c r="BM80" s="238"/>
      <c r="BN80" s="238"/>
      <c r="BO80" s="238"/>
      <c r="BP80" s="238"/>
      <c r="BQ80" s="49"/>
      <c r="BR80" s="49"/>
      <c r="BS80" s="67"/>
      <c r="BT80" s="241"/>
      <c r="BU80" s="241"/>
      <c r="BV80" s="241"/>
      <c r="BW80" s="50"/>
      <c r="BX80" s="50"/>
      <c r="BY80" s="50"/>
      <c r="BZ80" s="50"/>
      <c r="CA80" s="54"/>
      <c r="CB80" s="1"/>
      <c r="CC80" s="52"/>
      <c r="CD80" s="49"/>
      <c r="CE80" s="49"/>
      <c r="CF80" s="238"/>
      <c r="CG80" s="238"/>
      <c r="CH80" s="238"/>
      <c r="CI80" s="238"/>
      <c r="CJ80" s="238"/>
      <c r="CK80" s="49"/>
      <c r="CL80" s="49"/>
      <c r="CM80" s="67"/>
      <c r="CN80" s="241"/>
      <c r="CO80" s="241"/>
      <c r="CP80" s="241"/>
      <c r="CQ80" s="50"/>
      <c r="CR80" s="50"/>
      <c r="CS80" s="50"/>
      <c r="CT80" s="50"/>
      <c r="CU80" s="54"/>
      <c r="CV80" s="1"/>
      <c r="CW80" s="52"/>
      <c r="CX80" s="49"/>
      <c r="CY80" s="49"/>
      <c r="CZ80" s="238"/>
      <c r="DA80" s="238"/>
      <c r="DB80" s="238"/>
      <c r="DC80" s="238"/>
      <c r="DD80" s="238"/>
      <c r="DE80" s="49"/>
      <c r="DF80" s="49"/>
      <c r="DG80" s="67"/>
      <c r="DH80" s="241"/>
      <c r="DI80" s="241"/>
      <c r="DJ80" s="241"/>
      <c r="DK80" s="50"/>
      <c r="DL80" s="50"/>
      <c r="DM80" s="50"/>
      <c r="DN80" s="50"/>
      <c r="DO80" s="54"/>
      <c r="DP80" s="1"/>
      <c r="DQ80" s="52"/>
      <c r="DR80" s="49"/>
      <c r="DS80" s="49"/>
      <c r="DT80" s="238"/>
      <c r="DU80" s="238"/>
      <c r="DV80" s="238"/>
      <c r="DW80" s="238"/>
      <c r="DX80" s="238"/>
      <c r="DY80" s="49"/>
      <c r="DZ80" s="49"/>
      <c r="EA80" s="67"/>
      <c r="EB80" s="241"/>
      <c r="EC80" s="241"/>
      <c r="ED80" s="241"/>
      <c r="EE80" s="50"/>
      <c r="EF80" s="50"/>
      <c r="EG80" s="50"/>
      <c r="EH80" s="50"/>
      <c r="EI80" s="54"/>
      <c r="EJ80" s="1"/>
      <c r="EK80" s="52"/>
      <c r="EL80" s="49"/>
      <c r="EM80" s="49"/>
      <c r="EN80" s="238"/>
      <c r="EO80" s="238"/>
      <c r="EP80" s="238"/>
      <c r="EQ80" s="238"/>
      <c r="ER80" s="238"/>
      <c r="ES80" s="49"/>
      <c r="ET80" s="49"/>
      <c r="EU80" s="67"/>
      <c r="EV80" s="241"/>
      <c r="EW80" s="241"/>
      <c r="EX80" s="241"/>
      <c r="EY80" s="50"/>
      <c r="EZ80" s="50"/>
      <c r="FA80" s="50"/>
      <c r="FB80" s="50"/>
      <c r="FC80" s="54"/>
      <c r="FD80" s="1"/>
      <c r="FE80" s="52"/>
      <c r="FF80" s="49"/>
      <c r="FG80" s="49"/>
      <c r="FH80" s="238"/>
      <c r="FI80" s="238"/>
      <c r="FJ80" s="238"/>
      <c r="FK80" s="238"/>
      <c r="FL80" s="238"/>
      <c r="FM80" s="49"/>
      <c r="FN80" s="49"/>
      <c r="FO80" s="67"/>
      <c r="FP80" s="241"/>
      <c r="FQ80" s="241"/>
      <c r="FR80" s="241"/>
      <c r="FS80" s="50"/>
      <c r="FT80" s="50"/>
      <c r="FU80" s="50"/>
      <c r="FV80" s="50"/>
      <c r="FW80" s="54"/>
      <c r="FX80" s="1"/>
      <c r="FY80" s="52"/>
      <c r="FZ80" s="49"/>
      <c r="GA80" s="49"/>
      <c r="GB80" s="238"/>
      <c r="GC80" s="238"/>
      <c r="GD80" s="238"/>
      <c r="GE80" s="238"/>
      <c r="GF80" s="238"/>
      <c r="GG80" s="49"/>
      <c r="GH80" s="49"/>
      <c r="GI80" s="67"/>
      <c r="GJ80" s="241"/>
      <c r="GK80" s="241"/>
      <c r="GL80" s="241"/>
      <c r="GM80" s="50"/>
      <c r="GN80" s="50"/>
      <c r="GO80" s="50"/>
      <c r="GP80" s="50"/>
      <c r="GQ80" s="54"/>
      <c r="GR80" s="1"/>
      <c r="GS80" s="52"/>
      <c r="GT80" s="49"/>
      <c r="GU80" s="49"/>
      <c r="GV80" s="238"/>
      <c r="GW80" s="238"/>
      <c r="GX80" s="238"/>
      <c r="GY80" s="238"/>
      <c r="GZ80" s="238"/>
      <c r="HA80" s="49"/>
      <c r="HB80" s="49"/>
      <c r="HC80" s="67"/>
      <c r="HD80" s="241"/>
      <c r="HE80" s="241"/>
      <c r="HF80" s="241"/>
      <c r="HG80" s="50"/>
      <c r="HH80" s="50"/>
      <c r="HI80" s="50"/>
      <c r="HJ80" s="50"/>
      <c r="HK80" s="54"/>
      <c r="HL80" s="1"/>
      <c r="HM80" s="52"/>
      <c r="HN80" s="49"/>
      <c r="HO80" s="49"/>
      <c r="HP80" s="238"/>
      <c r="HQ80" s="238"/>
      <c r="HR80" s="238"/>
      <c r="HS80" s="238"/>
      <c r="HT80" s="238"/>
      <c r="HU80" s="49"/>
      <c r="HV80" s="49"/>
      <c r="HW80" s="67"/>
      <c r="HX80" s="241"/>
      <c r="HY80" s="241"/>
      <c r="HZ80" s="241"/>
      <c r="IA80" s="50"/>
      <c r="IB80" s="50"/>
      <c r="IC80" s="50"/>
      <c r="ID80" s="50"/>
      <c r="IE80" s="54"/>
      <c r="IF80" s="1"/>
      <c r="IG80" s="52"/>
      <c r="IH80" s="49"/>
      <c r="II80" s="49"/>
      <c r="IJ80" s="238"/>
      <c r="IK80" s="238"/>
      <c r="IL80" s="238"/>
      <c r="IM80" s="238"/>
      <c r="IN80" s="238"/>
      <c r="IO80" s="49"/>
      <c r="IP80" s="49"/>
      <c r="IQ80" s="67"/>
      <c r="IR80" s="241"/>
      <c r="IS80" s="241"/>
      <c r="IT80" s="241"/>
      <c r="IU80" s="50"/>
      <c r="IV80" s="50"/>
    </row>
    <row r="81" spans="1:256" x14ac:dyDescent="0.25">
      <c r="A81"/>
      <c r="D81"/>
      <c r="E81"/>
      <c r="F81"/>
      <c r="G81"/>
      <c r="H81"/>
      <c r="K81"/>
      <c r="L81"/>
      <c r="M81"/>
      <c r="O81"/>
      <c r="P81"/>
      <c r="Q81"/>
      <c r="R81"/>
      <c r="S81"/>
      <c r="U81" s="52"/>
      <c r="V81" s="49"/>
      <c r="W81" s="49"/>
      <c r="X81" s="238"/>
      <c r="Y81" s="238"/>
      <c r="Z81" s="238"/>
      <c r="AA81" s="238"/>
      <c r="AB81" s="238"/>
      <c r="AC81" s="49"/>
      <c r="AD81" s="49"/>
      <c r="AE81" s="67"/>
      <c r="AF81" s="241"/>
      <c r="AG81" s="241"/>
      <c r="AH81" s="241"/>
      <c r="AI81" s="50"/>
      <c r="AJ81" s="50"/>
      <c r="AK81" s="50"/>
      <c r="AL81" s="50"/>
      <c r="AM81" s="54"/>
      <c r="AN81" s="1"/>
      <c r="AO81" s="52"/>
      <c r="AP81" s="49"/>
      <c r="AQ81" s="49"/>
      <c r="AR81" s="238"/>
      <c r="AS81" s="238"/>
      <c r="AT81" s="238"/>
      <c r="AU81" s="238"/>
      <c r="AV81" s="238"/>
      <c r="AW81" s="49"/>
      <c r="AX81" s="49"/>
      <c r="AY81" s="67"/>
      <c r="AZ81" s="241"/>
      <c r="BA81" s="241"/>
      <c r="BB81" s="241"/>
      <c r="BC81" s="50"/>
      <c r="BD81" s="50"/>
      <c r="BE81" s="50"/>
      <c r="BF81" s="50"/>
      <c r="BG81" s="54"/>
      <c r="BH81" s="1"/>
      <c r="BI81" s="52"/>
      <c r="BJ81" s="49"/>
      <c r="BK81" s="49"/>
      <c r="BL81" s="238"/>
      <c r="BM81" s="238"/>
      <c r="BN81" s="238"/>
      <c r="BO81" s="238"/>
      <c r="BP81" s="238"/>
      <c r="BQ81" s="49"/>
      <c r="BR81" s="49"/>
      <c r="BS81" s="67"/>
      <c r="BT81" s="241"/>
      <c r="BU81" s="241"/>
      <c r="BV81" s="241"/>
      <c r="BW81" s="50"/>
      <c r="BX81" s="50"/>
      <c r="BY81" s="50"/>
      <c r="BZ81" s="50"/>
      <c r="CA81" s="54"/>
      <c r="CB81" s="1"/>
      <c r="CC81" s="52"/>
      <c r="CD81" s="49"/>
      <c r="CE81" s="49"/>
      <c r="CF81" s="238"/>
      <c r="CG81" s="238"/>
      <c r="CH81" s="238"/>
      <c r="CI81" s="238"/>
      <c r="CJ81" s="238"/>
      <c r="CK81" s="49"/>
      <c r="CL81" s="49"/>
      <c r="CM81" s="67"/>
      <c r="CN81" s="241"/>
      <c r="CO81" s="241"/>
      <c r="CP81" s="241"/>
      <c r="CQ81" s="50"/>
      <c r="CR81" s="50"/>
      <c r="CS81" s="50"/>
      <c r="CT81" s="50"/>
      <c r="CU81" s="54"/>
      <c r="CV81" s="1"/>
      <c r="CW81" s="52"/>
      <c r="CX81" s="49"/>
      <c r="CY81" s="49"/>
      <c r="CZ81" s="238"/>
      <c r="DA81" s="238"/>
      <c r="DB81" s="238"/>
      <c r="DC81" s="238"/>
      <c r="DD81" s="238"/>
      <c r="DE81" s="49"/>
      <c r="DF81" s="49"/>
      <c r="DG81" s="67"/>
      <c r="DH81" s="241"/>
      <c r="DI81" s="241"/>
      <c r="DJ81" s="241"/>
      <c r="DK81" s="50"/>
      <c r="DL81" s="50"/>
      <c r="DM81" s="50"/>
      <c r="DN81" s="50"/>
      <c r="DO81" s="54"/>
      <c r="DP81" s="1"/>
      <c r="DQ81" s="52"/>
      <c r="DR81" s="49"/>
      <c r="DS81" s="49"/>
      <c r="DT81" s="238"/>
      <c r="DU81" s="238"/>
      <c r="DV81" s="238"/>
      <c r="DW81" s="238"/>
      <c r="DX81" s="238"/>
      <c r="DY81" s="49"/>
      <c r="DZ81" s="49"/>
      <c r="EA81" s="67"/>
      <c r="EB81" s="241"/>
      <c r="EC81" s="241"/>
      <c r="ED81" s="241"/>
      <c r="EE81" s="50"/>
      <c r="EF81" s="50"/>
      <c r="EG81" s="50"/>
      <c r="EH81" s="50"/>
      <c r="EI81" s="54"/>
      <c r="EJ81" s="1"/>
      <c r="EK81" s="52"/>
      <c r="EL81" s="49"/>
      <c r="EM81" s="49"/>
      <c r="EN81" s="238"/>
      <c r="EO81" s="238"/>
      <c r="EP81" s="238"/>
      <c r="EQ81" s="238"/>
      <c r="ER81" s="238"/>
      <c r="ES81" s="49"/>
      <c r="ET81" s="49"/>
      <c r="EU81" s="67"/>
      <c r="EV81" s="241"/>
      <c r="EW81" s="241"/>
      <c r="EX81" s="241"/>
      <c r="EY81" s="50"/>
      <c r="EZ81" s="50"/>
      <c r="FA81" s="50"/>
      <c r="FB81" s="50"/>
      <c r="FC81" s="54"/>
      <c r="FD81" s="1"/>
      <c r="FE81" s="52"/>
      <c r="FF81" s="49"/>
      <c r="FG81" s="49"/>
      <c r="FH81" s="238"/>
      <c r="FI81" s="238"/>
      <c r="FJ81" s="238"/>
      <c r="FK81" s="238"/>
      <c r="FL81" s="238"/>
      <c r="FM81" s="49"/>
      <c r="FN81" s="49"/>
      <c r="FO81" s="67"/>
      <c r="FP81" s="241"/>
      <c r="FQ81" s="241"/>
      <c r="FR81" s="241"/>
      <c r="FS81" s="50"/>
      <c r="FT81" s="50"/>
      <c r="FU81" s="50"/>
      <c r="FV81" s="50"/>
      <c r="FW81" s="54"/>
      <c r="FX81" s="1"/>
      <c r="FY81" s="52"/>
      <c r="FZ81" s="49"/>
      <c r="GA81" s="49"/>
      <c r="GB81" s="238"/>
      <c r="GC81" s="238"/>
      <c r="GD81" s="238"/>
      <c r="GE81" s="238"/>
      <c r="GF81" s="238"/>
      <c r="GG81" s="49"/>
      <c r="GH81" s="49"/>
      <c r="GI81" s="67"/>
      <c r="GJ81" s="241"/>
      <c r="GK81" s="241"/>
      <c r="GL81" s="241"/>
      <c r="GM81" s="50"/>
      <c r="GN81" s="50"/>
      <c r="GO81" s="50"/>
      <c r="GP81" s="50"/>
      <c r="GQ81" s="54"/>
      <c r="GR81" s="1"/>
      <c r="GS81" s="52"/>
      <c r="GT81" s="49"/>
      <c r="GU81" s="49"/>
      <c r="GV81" s="238"/>
      <c r="GW81" s="238"/>
      <c r="GX81" s="238"/>
      <c r="GY81" s="238"/>
      <c r="GZ81" s="238"/>
      <c r="HA81" s="49"/>
      <c r="HB81" s="49"/>
      <c r="HC81" s="67"/>
      <c r="HD81" s="241"/>
      <c r="HE81" s="241"/>
      <c r="HF81" s="241"/>
      <c r="HG81" s="50"/>
      <c r="HH81" s="50"/>
      <c r="HI81" s="50"/>
      <c r="HJ81" s="50"/>
      <c r="HK81" s="54"/>
      <c r="HL81" s="1"/>
      <c r="HM81" s="52"/>
      <c r="HN81" s="49"/>
      <c r="HO81" s="49"/>
      <c r="HP81" s="238"/>
      <c r="HQ81" s="238"/>
      <c r="HR81" s="238"/>
      <c r="HS81" s="238"/>
      <c r="HT81" s="238"/>
      <c r="HU81" s="49"/>
      <c r="HV81" s="49"/>
      <c r="HW81" s="67"/>
      <c r="HX81" s="241"/>
      <c r="HY81" s="241"/>
      <c r="HZ81" s="241"/>
      <c r="IA81" s="50"/>
      <c r="IB81" s="50"/>
      <c r="IC81" s="50"/>
      <c r="ID81" s="50"/>
      <c r="IE81" s="54"/>
      <c r="IF81" s="1"/>
      <c r="IG81" s="52"/>
      <c r="IH81" s="49"/>
      <c r="II81" s="49"/>
      <c r="IJ81" s="238"/>
      <c r="IK81" s="238"/>
      <c r="IL81" s="238"/>
      <c r="IM81" s="238"/>
      <c r="IN81" s="238"/>
      <c r="IO81" s="49"/>
      <c r="IP81" s="49"/>
      <c r="IQ81" s="67"/>
      <c r="IR81" s="241"/>
      <c r="IS81" s="241"/>
      <c r="IT81" s="241"/>
      <c r="IU81" s="50"/>
      <c r="IV81" s="50"/>
    </row>
    <row r="82" spans="1:256" x14ac:dyDescent="0.25">
      <c r="A82"/>
      <c r="D82"/>
      <c r="E82"/>
      <c r="F82"/>
      <c r="G82"/>
      <c r="H82"/>
      <c r="K82"/>
      <c r="L82"/>
      <c r="M82"/>
      <c r="O82"/>
      <c r="P82"/>
      <c r="Q82"/>
      <c r="R82"/>
      <c r="S82"/>
      <c r="U82" s="52"/>
      <c r="V82" s="49"/>
      <c r="W82" s="49"/>
      <c r="X82" s="238"/>
      <c r="Y82" s="238"/>
      <c r="Z82" s="238"/>
      <c r="AA82" s="238"/>
      <c r="AB82" s="238"/>
      <c r="AC82" s="49"/>
      <c r="AD82" s="49"/>
      <c r="AE82" s="67"/>
      <c r="AF82" s="241"/>
      <c r="AG82" s="241"/>
      <c r="AH82" s="241"/>
      <c r="AI82" s="50"/>
      <c r="AJ82" s="50"/>
      <c r="AK82" s="50"/>
      <c r="AL82" s="50"/>
      <c r="AM82" s="54"/>
      <c r="AN82" s="1"/>
      <c r="AO82" s="52"/>
      <c r="AP82" s="49"/>
      <c r="AQ82" s="49"/>
      <c r="AR82" s="238"/>
      <c r="AS82" s="238"/>
      <c r="AT82" s="238"/>
      <c r="AU82" s="238"/>
      <c r="AV82" s="238"/>
      <c r="AW82" s="49"/>
      <c r="AX82" s="49"/>
      <c r="AY82" s="67"/>
      <c r="AZ82" s="241"/>
      <c r="BA82" s="241"/>
      <c r="BB82" s="241"/>
      <c r="BC82" s="50"/>
      <c r="BD82" s="50"/>
      <c r="BE82" s="50"/>
      <c r="BF82" s="50"/>
      <c r="BG82" s="54"/>
      <c r="BH82" s="1"/>
      <c r="BI82" s="52"/>
      <c r="BJ82" s="49"/>
      <c r="BK82" s="49"/>
      <c r="BL82" s="238"/>
      <c r="BM82" s="238"/>
      <c r="BN82" s="238"/>
      <c r="BO82" s="238"/>
      <c r="BP82" s="238"/>
      <c r="BQ82" s="49"/>
      <c r="BR82" s="49"/>
      <c r="BS82" s="67"/>
      <c r="BT82" s="241"/>
      <c r="BU82" s="241"/>
      <c r="BV82" s="241"/>
      <c r="BW82" s="50"/>
      <c r="BX82" s="50"/>
      <c r="BY82" s="50"/>
      <c r="BZ82" s="50"/>
      <c r="CA82" s="54"/>
      <c r="CB82" s="1"/>
      <c r="CC82" s="52"/>
      <c r="CD82" s="49"/>
      <c r="CE82" s="49"/>
      <c r="CF82" s="238"/>
      <c r="CG82" s="238"/>
      <c r="CH82" s="238"/>
      <c r="CI82" s="238"/>
      <c r="CJ82" s="238"/>
      <c r="CK82" s="49"/>
      <c r="CL82" s="49"/>
      <c r="CM82" s="67"/>
      <c r="CN82" s="241"/>
      <c r="CO82" s="241"/>
      <c r="CP82" s="241"/>
      <c r="CQ82" s="50"/>
      <c r="CR82" s="50"/>
      <c r="CS82" s="50"/>
      <c r="CT82" s="50"/>
      <c r="CU82" s="54"/>
      <c r="CV82" s="1"/>
      <c r="CW82" s="52"/>
      <c r="CX82" s="49"/>
      <c r="CY82" s="49"/>
      <c r="CZ82" s="238"/>
      <c r="DA82" s="238"/>
      <c r="DB82" s="238"/>
      <c r="DC82" s="238"/>
      <c r="DD82" s="238"/>
      <c r="DE82" s="49"/>
      <c r="DF82" s="49"/>
      <c r="DG82" s="67"/>
      <c r="DH82" s="241"/>
      <c r="DI82" s="241"/>
      <c r="DJ82" s="241"/>
      <c r="DK82" s="50"/>
      <c r="DL82" s="50"/>
      <c r="DM82" s="50"/>
      <c r="DN82" s="50"/>
      <c r="DO82" s="54"/>
      <c r="DP82" s="1"/>
      <c r="DQ82" s="52"/>
      <c r="DR82" s="49"/>
      <c r="DS82" s="49"/>
      <c r="DT82" s="238"/>
      <c r="DU82" s="238"/>
      <c r="DV82" s="238"/>
      <c r="DW82" s="238"/>
      <c r="DX82" s="238"/>
      <c r="DY82" s="49"/>
      <c r="DZ82" s="49"/>
      <c r="EA82" s="67"/>
      <c r="EB82" s="241"/>
      <c r="EC82" s="241"/>
      <c r="ED82" s="241"/>
      <c r="EE82" s="50"/>
      <c r="EF82" s="50"/>
      <c r="EG82" s="50"/>
      <c r="EH82" s="50"/>
      <c r="EI82" s="54"/>
      <c r="EJ82" s="1"/>
      <c r="EK82" s="52"/>
      <c r="EL82" s="49"/>
      <c r="EM82" s="49"/>
      <c r="EN82" s="238"/>
      <c r="EO82" s="238"/>
      <c r="EP82" s="238"/>
      <c r="EQ82" s="238"/>
      <c r="ER82" s="238"/>
      <c r="ES82" s="49"/>
      <c r="ET82" s="49"/>
      <c r="EU82" s="67"/>
      <c r="EV82" s="241"/>
      <c r="EW82" s="241"/>
      <c r="EX82" s="241"/>
      <c r="EY82" s="50"/>
      <c r="EZ82" s="50"/>
      <c r="FA82" s="50"/>
      <c r="FB82" s="50"/>
      <c r="FC82" s="54"/>
      <c r="FD82" s="1"/>
      <c r="FE82" s="52"/>
      <c r="FF82" s="49"/>
      <c r="FG82" s="49"/>
      <c r="FH82" s="238"/>
      <c r="FI82" s="238"/>
      <c r="FJ82" s="238"/>
      <c r="FK82" s="238"/>
      <c r="FL82" s="238"/>
      <c r="FM82" s="49"/>
      <c r="FN82" s="49"/>
      <c r="FO82" s="67"/>
      <c r="FP82" s="241"/>
      <c r="FQ82" s="241"/>
      <c r="FR82" s="241"/>
      <c r="FS82" s="50"/>
      <c r="FT82" s="50"/>
      <c r="FU82" s="50"/>
      <c r="FV82" s="50"/>
      <c r="FW82" s="54"/>
      <c r="FX82" s="1"/>
      <c r="FY82" s="52"/>
      <c r="FZ82" s="49"/>
      <c r="GA82" s="49"/>
      <c r="GB82" s="238"/>
      <c r="GC82" s="238"/>
      <c r="GD82" s="238"/>
      <c r="GE82" s="238"/>
      <c r="GF82" s="238"/>
      <c r="GG82" s="49"/>
      <c r="GH82" s="49"/>
      <c r="GI82" s="67"/>
      <c r="GJ82" s="241"/>
      <c r="GK82" s="241"/>
      <c r="GL82" s="241"/>
      <c r="GM82" s="50"/>
      <c r="GN82" s="50"/>
      <c r="GO82" s="50"/>
      <c r="GP82" s="50"/>
      <c r="GQ82" s="54"/>
      <c r="GR82" s="1"/>
      <c r="GS82" s="52"/>
      <c r="GT82" s="49"/>
      <c r="GU82" s="49"/>
      <c r="GV82" s="238"/>
      <c r="GW82" s="238"/>
      <c r="GX82" s="238"/>
      <c r="GY82" s="238"/>
      <c r="GZ82" s="238"/>
      <c r="HA82" s="49"/>
      <c r="HB82" s="49"/>
      <c r="HC82" s="67"/>
      <c r="HD82" s="241"/>
      <c r="HE82" s="241"/>
      <c r="HF82" s="241"/>
      <c r="HG82" s="50"/>
      <c r="HH82" s="50"/>
      <c r="HI82" s="50"/>
      <c r="HJ82" s="50"/>
      <c r="HK82" s="54"/>
      <c r="HL82" s="1"/>
      <c r="HM82" s="52"/>
      <c r="HN82" s="49"/>
      <c r="HO82" s="49"/>
      <c r="HP82" s="238"/>
      <c r="HQ82" s="238"/>
      <c r="HR82" s="238"/>
      <c r="HS82" s="238"/>
      <c r="HT82" s="238"/>
      <c r="HU82" s="49"/>
      <c r="HV82" s="49"/>
      <c r="HW82" s="67"/>
      <c r="HX82" s="241"/>
      <c r="HY82" s="241"/>
      <c r="HZ82" s="241"/>
      <c r="IA82" s="50"/>
      <c r="IB82" s="50"/>
      <c r="IC82" s="50"/>
      <c r="ID82" s="50"/>
      <c r="IE82" s="54"/>
      <c r="IF82" s="1"/>
      <c r="IG82" s="52"/>
      <c r="IH82" s="49"/>
      <c r="II82" s="49"/>
      <c r="IJ82" s="238"/>
      <c r="IK82" s="238"/>
      <c r="IL82" s="238"/>
      <c r="IM82" s="238"/>
      <c r="IN82" s="238"/>
      <c r="IO82" s="49"/>
      <c r="IP82" s="49"/>
      <c r="IQ82" s="67"/>
      <c r="IR82" s="241"/>
      <c r="IS82" s="241"/>
      <c r="IT82" s="241"/>
      <c r="IU82" s="50"/>
      <c r="IV82" s="50"/>
    </row>
    <row r="83" spans="1:256" x14ac:dyDescent="0.25">
      <c r="A83"/>
      <c r="D83"/>
      <c r="E83"/>
      <c r="F83"/>
      <c r="G83"/>
      <c r="H83"/>
      <c r="K83"/>
      <c r="L83"/>
      <c r="M83"/>
      <c r="O83"/>
      <c r="P83"/>
      <c r="Q83"/>
      <c r="R83"/>
      <c r="S83"/>
      <c r="U83" s="52"/>
      <c r="V83" s="49"/>
      <c r="W83" s="49"/>
      <c r="X83" s="238"/>
      <c r="Y83" s="238"/>
      <c r="Z83" s="238"/>
      <c r="AA83" s="238"/>
      <c r="AB83" s="238"/>
      <c r="AC83" s="49"/>
      <c r="AD83" s="49"/>
      <c r="AE83" s="67"/>
      <c r="AF83" s="241"/>
      <c r="AG83" s="241"/>
      <c r="AH83" s="241"/>
      <c r="AI83" s="50"/>
      <c r="AJ83" s="50"/>
      <c r="AK83" s="50"/>
      <c r="AL83" s="50"/>
      <c r="AM83" s="54"/>
      <c r="AN83" s="1"/>
      <c r="AO83" s="52"/>
      <c r="AP83" s="49"/>
      <c r="AQ83" s="49"/>
      <c r="AR83" s="238"/>
      <c r="AS83" s="238"/>
      <c r="AT83" s="238"/>
      <c r="AU83" s="238"/>
      <c r="AV83" s="238"/>
      <c r="AW83" s="49"/>
      <c r="AX83" s="49"/>
      <c r="AY83" s="67"/>
      <c r="AZ83" s="241"/>
      <c r="BA83" s="241"/>
      <c r="BB83" s="241"/>
      <c r="BC83" s="50"/>
      <c r="BD83" s="50"/>
      <c r="BE83" s="50"/>
      <c r="BF83" s="50"/>
      <c r="BG83" s="54"/>
      <c r="BH83" s="1"/>
      <c r="BI83" s="52"/>
      <c r="BJ83" s="49"/>
      <c r="BK83" s="49"/>
      <c r="BL83" s="238"/>
      <c r="BM83" s="238"/>
      <c r="BN83" s="238"/>
      <c r="BO83" s="238"/>
      <c r="BP83" s="238"/>
      <c r="BQ83" s="49"/>
      <c r="BR83" s="49"/>
      <c r="BS83" s="67"/>
      <c r="BT83" s="241"/>
      <c r="BU83" s="241"/>
      <c r="BV83" s="241"/>
      <c r="BW83" s="50"/>
      <c r="BX83" s="50"/>
      <c r="BY83" s="50"/>
      <c r="BZ83" s="50"/>
      <c r="CA83" s="54"/>
      <c r="CB83" s="1"/>
      <c r="CC83" s="52"/>
      <c r="CD83" s="49"/>
      <c r="CE83" s="49"/>
      <c r="CF83" s="238"/>
      <c r="CG83" s="238"/>
      <c r="CH83" s="238"/>
      <c r="CI83" s="238"/>
      <c r="CJ83" s="238"/>
      <c r="CK83" s="49"/>
      <c r="CL83" s="49"/>
      <c r="CM83" s="67"/>
      <c r="CN83" s="241"/>
      <c r="CO83" s="241"/>
      <c r="CP83" s="241"/>
      <c r="CQ83" s="50"/>
      <c r="CR83" s="50"/>
      <c r="CS83" s="50"/>
      <c r="CT83" s="50"/>
      <c r="CU83" s="54"/>
      <c r="CV83" s="1"/>
      <c r="CW83" s="52"/>
      <c r="CX83" s="49"/>
      <c r="CY83" s="49"/>
      <c r="CZ83" s="238"/>
      <c r="DA83" s="238"/>
      <c r="DB83" s="238"/>
      <c r="DC83" s="238"/>
      <c r="DD83" s="238"/>
      <c r="DE83" s="49"/>
      <c r="DF83" s="49"/>
      <c r="DG83" s="67"/>
      <c r="DH83" s="241"/>
      <c r="DI83" s="241"/>
      <c r="DJ83" s="241"/>
      <c r="DK83" s="50"/>
      <c r="DL83" s="50"/>
      <c r="DM83" s="50"/>
      <c r="DN83" s="50"/>
      <c r="DO83" s="54"/>
      <c r="DP83" s="1"/>
      <c r="DQ83" s="52"/>
      <c r="DR83" s="49"/>
      <c r="DS83" s="49"/>
      <c r="DT83" s="238"/>
      <c r="DU83" s="238"/>
      <c r="DV83" s="238"/>
      <c r="DW83" s="238"/>
      <c r="DX83" s="238"/>
      <c r="DY83" s="49"/>
      <c r="DZ83" s="49"/>
      <c r="EA83" s="67"/>
      <c r="EB83" s="241"/>
      <c r="EC83" s="241"/>
      <c r="ED83" s="241"/>
      <c r="EE83" s="50"/>
      <c r="EF83" s="50"/>
      <c r="EG83" s="50"/>
      <c r="EH83" s="50"/>
      <c r="EI83" s="54"/>
      <c r="EJ83" s="1"/>
      <c r="EK83" s="52"/>
      <c r="EL83" s="49"/>
      <c r="EM83" s="49"/>
      <c r="EN83" s="238"/>
      <c r="EO83" s="238"/>
      <c r="EP83" s="238"/>
      <c r="EQ83" s="238"/>
      <c r="ER83" s="238"/>
      <c r="ES83" s="49"/>
      <c r="ET83" s="49"/>
      <c r="EU83" s="67"/>
      <c r="EV83" s="241"/>
      <c r="EW83" s="241"/>
      <c r="EX83" s="241"/>
      <c r="EY83" s="50"/>
      <c r="EZ83" s="50"/>
      <c r="FA83" s="50"/>
      <c r="FB83" s="50"/>
      <c r="FC83" s="54"/>
      <c r="FD83" s="1"/>
      <c r="FE83" s="52"/>
      <c r="FF83" s="49"/>
      <c r="FG83" s="49"/>
      <c r="FH83" s="238"/>
      <c r="FI83" s="238"/>
      <c r="FJ83" s="238"/>
      <c r="FK83" s="238"/>
      <c r="FL83" s="238"/>
      <c r="FM83" s="49"/>
      <c r="FN83" s="49"/>
      <c r="FO83" s="67"/>
      <c r="FP83" s="241"/>
      <c r="FQ83" s="241"/>
      <c r="FR83" s="241"/>
      <c r="FS83" s="50"/>
      <c r="FT83" s="50"/>
      <c r="FU83" s="50"/>
      <c r="FV83" s="50"/>
      <c r="FW83" s="54"/>
      <c r="FX83" s="1"/>
      <c r="FY83" s="52"/>
      <c r="FZ83" s="49"/>
      <c r="GA83" s="49"/>
      <c r="GB83" s="238"/>
      <c r="GC83" s="238"/>
      <c r="GD83" s="238"/>
      <c r="GE83" s="238"/>
      <c r="GF83" s="238"/>
      <c r="GG83" s="49"/>
      <c r="GH83" s="49"/>
      <c r="GI83" s="67"/>
      <c r="GJ83" s="241"/>
      <c r="GK83" s="241"/>
      <c r="GL83" s="241"/>
      <c r="GM83" s="50"/>
      <c r="GN83" s="50"/>
      <c r="GO83" s="50"/>
      <c r="GP83" s="50"/>
      <c r="GQ83" s="54"/>
      <c r="GR83" s="1"/>
      <c r="GS83" s="52"/>
      <c r="GT83" s="49"/>
      <c r="GU83" s="49"/>
      <c r="GV83" s="238"/>
      <c r="GW83" s="238"/>
      <c r="GX83" s="238"/>
      <c r="GY83" s="238"/>
      <c r="GZ83" s="238"/>
      <c r="HA83" s="49"/>
      <c r="HB83" s="49"/>
      <c r="HC83" s="67"/>
      <c r="HD83" s="241"/>
      <c r="HE83" s="241"/>
      <c r="HF83" s="241"/>
      <c r="HG83" s="50"/>
      <c r="HH83" s="50"/>
      <c r="HI83" s="50"/>
      <c r="HJ83" s="50"/>
      <c r="HK83" s="54"/>
      <c r="HL83" s="1"/>
      <c r="HM83" s="52"/>
      <c r="HN83" s="49"/>
      <c r="HO83" s="49"/>
      <c r="HP83" s="238"/>
      <c r="HQ83" s="238"/>
      <c r="HR83" s="238"/>
      <c r="HS83" s="238"/>
      <c r="HT83" s="238"/>
      <c r="HU83" s="49"/>
      <c r="HV83" s="49"/>
      <c r="HW83" s="67"/>
      <c r="HX83" s="241"/>
      <c r="HY83" s="241"/>
      <c r="HZ83" s="241"/>
      <c r="IA83" s="50"/>
      <c r="IB83" s="50"/>
      <c r="IC83" s="50"/>
      <c r="ID83" s="50"/>
      <c r="IE83" s="54"/>
      <c r="IF83" s="1"/>
      <c r="IG83" s="52"/>
      <c r="IH83" s="49"/>
      <c r="II83" s="49"/>
      <c r="IJ83" s="238"/>
      <c r="IK83" s="238"/>
      <c r="IL83" s="238"/>
      <c r="IM83" s="238"/>
      <c r="IN83" s="238"/>
      <c r="IO83" s="49"/>
      <c r="IP83" s="49"/>
      <c r="IQ83" s="67"/>
      <c r="IR83" s="241"/>
      <c r="IS83" s="241"/>
      <c r="IT83" s="241"/>
      <c r="IU83" s="50"/>
      <c r="IV83" s="50"/>
    </row>
    <row r="84" spans="1:256" x14ac:dyDescent="0.25">
      <c r="A84"/>
      <c r="D84"/>
      <c r="E84"/>
      <c r="F84"/>
      <c r="G84"/>
      <c r="H84"/>
      <c r="K84"/>
      <c r="L84"/>
      <c r="M84"/>
      <c r="O84"/>
      <c r="P84"/>
      <c r="Q84"/>
      <c r="R84"/>
      <c r="S84"/>
      <c r="U84" s="52"/>
      <c r="V84" s="49"/>
      <c r="W84" s="49"/>
      <c r="X84" s="238"/>
      <c r="Y84" s="238"/>
      <c r="Z84" s="238"/>
      <c r="AA84" s="238"/>
      <c r="AB84" s="238"/>
      <c r="AC84" s="49"/>
      <c r="AD84" s="49"/>
      <c r="AE84" s="67"/>
      <c r="AF84" s="241"/>
      <c r="AG84" s="241"/>
      <c r="AH84" s="241"/>
      <c r="AI84" s="50"/>
      <c r="AJ84" s="50"/>
      <c r="AK84" s="50"/>
      <c r="AL84" s="50"/>
      <c r="AM84" s="54"/>
      <c r="AN84" s="1"/>
      <c r="AO84" s="52"/>
      <c r="AP84" s="49"/>
      <c r="AQ84" s="49"/>
      <c r="AR84" s="238"/>
      <c r="AS84" s="238"/>
      <c r="AT84" s="238"/>
      <c r="AU84" s="238"/>
      <c r="AV84" s="238"/>
      <c r="AW84" s="49"/>
      <c r="AX84" s="49"/>
      <c r="AY84" s="67"/>
      <c r="AZ84" s="241"/>
      <c r="BA84" s="241"/>
      <c r="BB84" s="241"/>
      <c r="BC84" s="50"/>
      <c r="BD84" s="50"/>
      <c r="BE84" s="50"/>
      <c r="BF84" s="50"/>
      <c r="BG84" s="54"/>
      <c r="BH84" s="1"/>
      <c r="BI84" s="52"/>
      <c r="BJ84" s="49"/>
      <c r="BK84" s="49"/>
      <c r="BL84" s="238"/>
      <c r="BM84" s="238"/>
      <c r="BN84" s="238"/>
      <c r="BO84" s="238"/>
      <c r="BP84" s="238"/>
      <c r="BQ84" s="49"/>
      <c r="BR84" s="49"/>
      <c r="BS84" s="67"/>
      <c r="BT84" s="241"/>
      <c r="BU84" s="241"/>
      <c r="BV84" s="241"/>
      <c r="BW84" s="50"/>
      <c r="BX84" s="50"/>
      <c r="BY84" s="50"/>
      <c r="BZ84" s="50"/>
      <c r="CA84" s="54"/>
      <c r="CB84" s="1"/>
      <c r="CC84" s="52"/>
      <c r="CD84" s="49"/>
      <c r="CE84" s="49"/>
      <c r="CF84" s="238"/>
      <c r="CG84" s="238"/>
      <c r="CH84" s="238"/>
      <c r="CI84" s="238"/>
      <c r="CJ84" s="238"/>
      <c r="CK84" s="49"/>
      <c r="CL84" s="49"/>
      <c r="CM84" s="67"/>
      <c r="CN84" s="241"/>
      <c r="CO84" s="241"/>
      <c r="CP84" s="241"/>
      <c r="CQ84" s="50"/>
      <c r="CR84" s="50"/>
      <c r="CS84" s="50"/>
      <c r="CT84" s="50"/>
      <c r="CU84" s="54"/>
      <c r="CV84" s="1"/>
      <c r="CW84" s="52"/>
      <c r="CX84" s="49"/>
      <c r="CY84" s="49"/>
      <c r="CZ84" s="238"/>
      <c r="DA84" s="238"/>
      <c r="DB84" s="238"/>
      <c r="DC84" s="238"/>
      <c r="DD84" s="238"/>
      <c r="DE84" s="49"/>
      <c r="DF84" s="49"/>
      <c r="DG84" s="67"/>
      <c r="DH84" s="241"/>
      <c r="DI84" s="241"/>
      <c r="DJ84" s="241"/>
      <c r="DK84" s="50"/>
      <c r="DL84" s="50"/>
      <c r="DM84" s="50"/>
      <c r="DN84" s="50"/>
      <c r="DO84" s="54"/>
      <c r="DP84" s="1"/>
      <c r="DQ84" s="52"/>
      <c r="DR84" s="49"/>
      <c r="DS84" s="49"/>
      <c r="DT84" s="238"/>
      <c r="DU84" s="238"/>
      <c r="DV84" s="238"/>
      <c r="DW84" s="238"/>
      <c r="DX84" s="238"/>
      <c r="DY84" s="49"/>
      <c r="DZ84" s="49"/>
      <c r="EA84" s="67"/>
      <c r="EB84" s="241"/>
      <c r="EC84" s="241"/>
      <c r="ED84" s="241"/>
      <c r="EE84" s="50"/>
      <c r="EF84" s="50"/>
      <c r="EG84" s="50"/>
      <c r="EH84" s="50"/>
      <c r="EI84" s="54"/>
      <c r="EJ84" s="1"/>
      <c r="EK84" s="52"/>
      <c r="EL84" s="49"/>
      <c r="EM84" s="49"/>
      <c r="EN84" s="238"/>
      <c r="EO84" s="238"/>
      <c r="EP84" s="238"/>
      <c r="EQ84" s="238"/>
      <c r="ER84" s="238"/>
      <c r="ES84" s="49"/>
      <c r="ET84" s="49"/>
      <c r="EU84" s="67"/>
      <c r="EV84" s="241"/>
      <c r="EW84" s="241"/>
      <c r="EX84" s="241"/>
      <c r="EY84" s="50"/>
      <c r="EZ84" s="50"/>
      <c r="FA84" s="50"/>
      <c r="FB84" s="50"/>
      <c r="FC84" s="54"/>
      <c r="FD84" s="1"/>
      <c r="FE84" s="52"/>
      <c r="FF84" s="49"/>
      <c r="FG84" s="49"/>
      <c r="FH84" s="238"/>
      <c r="FI84" s="238"/>
      <c r="FJ84" s="238"/>
      <c r="FK84" s="238"/>
      <c r="FL84" s="238"/>
      <c r="FM84" s="49"/>
      <c r="FN84" s="49"/>
      <c r="FO84" s="67"/>
      <c r="FP84" s="241"/>
      <c r="FQ84" s="241"/>
      <c r="FR84" s="241"/>
      <c r="FS84" s="50"/>
      <c r="FT84" s="50"/>
      <c r="FU84" s="50"/>
      <c r="FV84" s="50"/>
      <c r="FW84" s="54"/>
      <c r="FX84" s="1"/>
      <c r="FY84" s="52"/>
      <c r="FZ84" s="49"/>
      <c r="GA84" s="49"/>
      <c r="GB84" s="238"/>
      <c r="GC84" s="238"/>
      <c r="GD84" s="238"/>
      <c r="GE84" s="238"/>
      <c r="GF84" s="238"/>
      <c r="GG84" s="49"/>
      <c r="GH84" s="49"/>
      <c r="GI84" s="67"/>
      <c r="GJ84" s="241"/>
      <c r="GK84" s="241"/>
      <c r="GL84" s="241"/>
      <c r="GM84" s="50"/>
      <c r="GN84" s="50"/>
      <c r="GO84" s="50"/>
      <c r="GP84" s="50"/>
      <c r="GQ84" s="54"/>
      <c r="GR84" s="1"/>
      <c r="GS84" s="52"/>
      <c r="GT84" s="49"/>
      <c r="GU84" s="49"/>
      <c r="GV84" s="238"/>
      <c r="GW84" s="238"/>
      <c r="GX84" s="238"/>
      <c r="GY84" s="238"/>
      <c r="GZ84" s="238"/>
      <c r="HA84" s="49"/>
      <c r="HB84" s="49"/>
      <c r="HC84" s="67"/>
      <c r="HD84" s="241"/>
      <c r="HE84" s="241"/>
      <c r="HF84" s="241"/>
      <c r="HG84" s="50"/>
      <c r="HH84" s="50"/>
      <c r="HI84" s="50"/>
      <c r="HJ84" s="50"/>
      <c r="HK84" s="54"/>
      <c r="HL84" s="1"/>
      <c r="HM84" s="52"/>
      <c r="HN84" s="49"/>
      <c r="HO84" s="49"/>
      <c r="HP84" s="238"/>
      <c r="HQ84" s="238"/>
      <c r="HR84" s="238"/>
      <c r="HS84" s="238"/>
      <c r="HT84" s="238"/>
      <c r="HU84" s="49"/>
      <c r="HV84" s="49"/>
      <c r="HW84" s="67"/>
      <c r="HX84" s="241"/>
      <c r="HY84" s="241"/>
      <c r="HZ84" s="241"/>
      <c r="IA84" s="50"/>
      <c r="IB84" s="50"/>
      <c r="IC84" s="50"/>
      <c r="ID84" s="50"/>
      <c r="IE84" s="54"/>
      <c r="IF84" s="1"/>
      <c r="IG84" s="52"/>
      <c r="IH84" s="49"/>
      <c r="II84" s="49"/>
      <c r="IJ84" s="238"/>
      <c r="IK84" s="238"/>
      <c r="IL84" s="238"/>
      <c r="IM84" s="238"/>
      <c r="IN84" s="238"/>
      <c r="IO84" s="49"/>
      <c r="IP84" s="49"/>
      <c r="IQ84" s="67"/>
      <c r="IR84" s="241"/>
      <c r="IS84" s="241"/>
      <c r="IT84" s="241"/>
      <c r="IU84" s="50"/>
      <c r="IV84" s="50"/>
    </row>
    <row r="85" spans="1:256" x14ac:dyDescent="0.25">
      <c r="A85"/>
      <c r="D85"/>
      <c r="E85"/>
      <c r="F85"/>
      <c r="G85"/>
      <c r="H85"/>
      <c r="K85"/>
      <c r="L85"/>
      <c r="M85"/>
      <c r="O85"/>
      <c r="P85"/>
      <c r="Q85"/>
      <c r="R85"/>
      <c r="S85"/>
      <c r="U85" s="52"/>
      <c r="V85" s="49"/>
      <c r="W85" s="49"/>
      <c r="X85" s="238"/>
      <c r="Y85" s="238"/>
      <c r="Z85" s="238"/>
      <c r="AA85" s="238"/>
      <c r="AB85" s="238"/>
      <c r="AC85" s="49"/>
      <c r="AD85" s="49"/>
      <c r="AE85" s="67"/>
      <c r="AF85" s="241"/>
      <c r="AG85" s="241"/>
      <c r="AH85" s="241"/>
      <c r="AI85" s="50"/>
      <c r="AJ85" s="50"/>
      <c r="AK85" s="50"/>
      <c r="AL85" s="50"/>
      <c r="AM85" s="54"/>
      <c r="AN85" s="1"/>
      <c r="AO85" s="52"/>
      <c r="AP85" s="49"/>
      <c r="AQ85" s="49"/>
      <c r="AR85" s="238"/>
      <c r="AS85" s="238"/>
      <c r="AT85" s="238"/>
      <c r="AU85" s="238"/>
      <c r="AV85" s="238"/>
      <c r="AW85" s="49"/>
      <c r="AX85" s="49"/>
      <c r="AY85" s="67"/>
      <c r="AZ85" s="241"/>
      <c r="BA85" s="241"/>
      <c r="BB85" s="241"/>
      <c r="BC85" s="50"/>
      <c r="BD85" s="50"/>
      <c r="BE85" s="50"/>
      <c r="BF85" s="50"/>
      <c r="BG85" s="54"/>
      <c r="BH85" s="1"/>
      <c r="BI85" s="52"/>
      <c r="BJ85" s="49"/>
      <c r="BK85" s="49"/>
      <c r="BL85" s="238"/>
      <c r="BM85" s="238"/>
      <c r="BN85" s="238"/>
      <c r="BO85" s="238"/>
      <c r="BP85" s="238"/>
      <c r="BQ85" s="49"/>
      <c r="BR85" s="49"/>
      <c r="BS85" s="67"/>
      <c r="BT85" s="241"/>
      <c r="BU85" s="241"/>
      <c r="BV85" s="241"/>
      <c r="BW85" s="50"/>
      <c r="BX85" s="50"/>
      <c r="BY85" s="50"/>
      <c r="BZ85" s="50"/>
      <c r="CA85" s="54"/>
      <c r="CB85" s="1"/>
      <c r="CC85" s="52"/>
      <c r="CD85" s="49"/>
      <c r="CE85" s="49"/>
      <c r="CF85" s="238"/>
      <c r="CG85" s="238"/>
      <c r="CH85" s="238"/>
      <c r="CI85" s="238"/>
      <c r="CJ85" s="238"/>
      <c r="CK85" s="49"/>
      <c r="CL85" s="49"/>
      <c r="CM85" s="67"/>
      <c r="CN85" s="241"/>
      <c r="CO85" s="241"/>
      <c r="CP85" s="241"/>
      <c r="CQ85" s="50"/>
      <c r="CR85" s="50"/>
      <c r="CS85" s="50"/>
      <c r="CT85" s="50"/>
      <c r="CU85" s="54"/>
      <c r="CV85" s="1"/>
      <c r="CW85" s="52"/>
      <c r="CX85" s="49"/>
      <c r="CY85" s="49"/>
      <c r="CZ85" s="238"/>
      <c r="DA85" s="238"/>
      <c r="DB85" s="238"/>
      <c r="DC85" s="238"/>
      <c r="DD85" s="238"/>
      <c r="DE85" s="49"/>
      <c r="DF85" s="49"/>
      <c r="DG85" s="67"/>
      <c r="DH85" s="241"/>
      <c r="DI85" s="241"/>
      <c r="DJ85" s="241"/>
      <c r="DK85" s="50"/>
      <c r="DL85" s="50"/>
      <c r="DM85" s="50"/>
      <c r="DN85" s="50"/>
      <c r="DO85" s="54"/>
      <c r="DP85" s="1"/>
      <c r="DQ85" s="52"/>
      <c r="DR85" s="49"/>
      <c r="DS85" s="49"/>
      <c r="DT85" s="238"/>
      <c r="DU85" s="238"/>
      <c r="DV85" s="238"/>
      <c r="DW85" s="238"/>
      <c r="DX85" s="238"/>
      <c r="DY85" s="49"/>
      <c r="DZ85" s="49"/>
      <c r="EA85" s="67"/>
      <c r="EB85" s="241"/>
      <c r="EC85" s="241"/>
      <c r="ED85" s="241"/>
      <c r="EE85" s="50"/>
      <c r="EF85" s="50"/>
      <c r="EG85" s="50"/>
      <c r="EH85" s="50"/>
      <c r="EI85" s="54"/>
      <c r="EJ85" s="1"/>
      <c r="EK85" s="52"/>
      <c r="EL85" s="49"/>
      <c r="EM85" s="49"/>
      <c r="EN85" s="238"/>
      <c r="EO85" s="238"/>
      <c r="EP85" s="238"/>
      <c r="EQ85" s="238"/>
      <c r="ER85" s="238"/>
      <c r="ES85" s="49"/>
      <c r="ET85" s="49"/>
      <c r="EU85" s="67"/>
      <c r="EV85" s="241"/>
      <c r="EW85" s="241"/>
      <c r="EX85" s="241"/>
      <c r="EY85" s="50"/>
      <c r="EZ85" s="50"/>
      <c r="FA85" s="50"/>
      <c r="FB85" s="50"/>
      <c r="FC85" s="54"/>
      <c r="FD85" s="1"/>
      <c r="FE85" s="52"/>
      <c r="FF85" s="49"/>
      <c r="FG85" s="49"/>
      <c r="FH85" s="238"/>
      <c r="FI85" s="238"/>
      <c r="FJ85" s="238"/>
      <c r="FK85" s="238"/>
      <c r="FL85" s="238"/>
      <c r="FM85" s="49"/>
      <c r="FN85" s="49"/>
      <c r="FO85" s="67"/>
      <c r="FP85" s="241"/>
      <c r="FQ85" s="241"/>
      <c r="FR85" s="241"/>
      <c r="FS85" s="50"/>
      <c r="FT85" s="50"/>
      <c r="FU85" s="50"/>
      <c r="FV85" s="50"/>
      <c r="FW85" s="54"/>
      <c r="FX85" s="1"/>
      <c r="FY85" s="52"/>
      <c r="FZ85" s="49"/>
      <c r="GA85" s="49"/>
      <c r="GB85" s="238"/>
      <c r="GC85" s="238"/>
      <c r="GD85" s="238"/>
      <c r="GE85" s="238"/>
      <c r="GF85" s="238"/>
      <c r="GG85" s="49"/>
      <c r="GH85" s="49"/>
      <c r="GI85" s="67"/>
      <c r="GJ85" s="241"/>
      <c r="GK85" s="241"/>
      <c r="GL85" s="241"/>
      <c r="GM85" s="50"/>
      <c r="GN85" s="50"/>
      <c r="GO85" s="50"/>
      <c r="GP85" s="50"/>
      <c r="GQ85" s="54"/>
      <c r="GR85" s="1"/>
      <c r="GS85" s="52"/>
      <c r="GT85" s="49"/>
      <c r="GU85" s="49"/>
      <c r="GV85" s="238"/>
      <c r="GW85" s="238"/>
      <c r="GX85" s="238"/>
      <c r="GY85" s="238"/>
      <c r="GZ85" s="238"/>
      <c r="HA85" s="49"/>
      <c r="HB85" s="49"/>
      <c r="HC85" s="67"/>
      <c r="HD85" s="241"/>
      <c r="HE85" s="241"/>
      <c r="HF85" s="241"/>
      <c r="HG85" s="50"/>
      <c r="HH85" s="50"/>
      <c r="HI85" s="50"/>
      <c r="HJ85" s="50"/>
      <c r="HK85" s="54"/>
      <c r="HL85" s="1"/>
      <c r="HM85" s="52"/>
      <c r="HN85" s="49"/>
      <c r="HO85" s="49"/>
      <c r="HP85" s="238"/>
      <c r="HQ85" s="238"/>
      <c r="HR85" s="238"/>
      <c r="HS85" s="238"/>
      <c r="HT85" s="238"/>
      <c r="HU85" s="49"/>
      <c r="HV85" s="49"/>
      <c r="HW85" s="67"/>
      <c r="HX85" s="241"/>
      <c r="HY85" s="241"/>
      <c r="HZ85" s="241"/>
      <c r="IA85" s="50"/>
      <c r="IB85" s="50"/>
      <c r="IC85" s="50"/>
      <c r="ID85" s="50"/>
      <c r="IE85" s="54"/>
      <c r="IF85" s="1"/>
      <c r="IG85" s="52"/>
      <c r="IH85" s="49"/>
      <c r="II85" s="49"/>
      <c r="IJ85" s="238"/>
      <c r="IK85" s="238"/>
      <c r="IL85" s="238"/>
      <c r="IM85" s="238"/>
      <c r="IN85" s="238"/>
      <c r="IO85" s="49"/>
      <c r="IP85" s="49"/>
      <c r="IQ85" s="67"/>
      <c r="IR85" s="241"/>
      <c r="IS85" s="241"/>
      <c r="IT85" s="241"/>
      <c r="IU85" s="50"/>
      <c r="IV85" s="50"/>
    </row>
    <row r="86" spans="1:256" x14ac:dyDescent="0.25">
      <c r="A86"/>
      <c r="D86"/>
      <c r="E86"/>
      <c r="F86"/>
      <c r="G86"/>
      <c r="H86"/>
      <c r="K86"/>
      <c r="L86"/>
      <c r="M86"/>
      <c r="O86"/>
      <c r="P86"/>
      <c r="Q86"/>
      <c r="R86"/>
      <c r="S86"/>
      <c r="U86" s="52"/>
      <c r="V86" s="49"/>
      <c r="W86" s="49"/>
      <c r="X86" s="238"/>
      <c r="Y86" s="238"/>
      <c r="Z86" s="238"/>
      <c r="AA86" s="238"/>
      <c r="AB86" s="238"/>
      <c r="AC86" s="49"/>
      <c r="AD86" s="49"/>
      <c r="AE86" s="67"/>
      <c r="AF86" s="241"/>
      <c r="AG86" s="241"/>
      <c r="AH86" s="241"/>
      <c r="AI86" s="50"/>
      <c r="AJ86" s="50"/>
      <c r="AK86" s="50"/>
      <c r="AL86" s="50"/>
      <c r="AM86" s="54"/>
      <c r="AN86" s="1"/>
      <c r="AO86" s="52"/>
      <c r="AP86" s="49"/>
      <c r="AQ86" s="49"/>
      <c r="AR86" s="238"/>
      <c r="AS86" s="238"/>
      <c r="AT86" s="238"/>
      <c r="AU86" s="238"/>
      <c r="AV86" s="238"/>
      <c r="AW86" s="49"/>
      <c r="AX86" s="49"/>
      <c r="AY86" s="67"/>
      <c r="AZ86" s="241"/>
      <c r="BA86" s="241"/>
      <c r="BB86" s="241"/>
      <c r="BC86" s="50"/>
      <c r="BD86" s="50"/>
      <c r="BE86" s="50"/>
      <c r="BF86" s="50"/>
      <c r="BG86" s="54"/>
      <c r="BH86" s="1"/>
      <c r="BI86" s="52"/>
      <c r="BJ86" s="49"/>
      <c r="BK86" s="49"/>
      <c r="BL86" s="238"/>
      <c r="BM86" s="238"/>
      <c r="BN86" s="238"/>
      <c r="BO86" s="238"/>
      <c r="BP86" s="238"/>
      <c r="BQ86" s="49"/>
      <c r="BR86" s="49"/>
      <c r="BS86" s="67"/>
      <c r="BT86" s="241"/>
      <c r="BU86" s="241"/>
      <c r="BV86" s="241"/>
      <c r="BW86" s="50"/>
      <c r="BX86" s="50"/>
      <c r="BY86" s="50"/>
      <c r="BZ86" s="50"/>
      <c r="CA86" s="54"/>
      <c r="CB86" s="1"/>
      <c r="CC86" s="52"/>
      <c r="CD86" s="49"/>
      <c r="CE86" s="49"/>
      <c r="CF86" s="238"/>
      <c r="CG86" s="238"/>
      <c r="CH86" s="238"/>
      <c r="CI86" s="238"/>
      <c r="CJ86" s="238"/>
      <c r="CK86" s="49"/>
      <c r="CL86" s="49"/>
      <c r="CM86" s="67"/>
      <c r="CN86" s="241"/>
      <c r="CO86" s="241"/>
      <c r="CP86" s="241"/>
      <c r="CQ86" s="50"/>
      <c r="CR86" s="50"/>
      <c r="CS86" s="50"/>
      <c r="CT86" s="50"/>
      <c r="CU86" s="54"/>
      <c r="CV86" s="1"/>
      <c r="CW86" s="52"/>
      <c r="CX86" s="49"/>
      <c r="CY86" s="49"/>
      <c r="CZ86" s="238"/>
      <c r="DA86" s="238"/>
      <c r="DB86" s="238"/>
      <c r="DC86" s="238"/>
      <c r="DD86" s="238"/>
      <c r="DE86" s="49"/>
      <c r="DF86" s="49"/>
      <c r="DG86" s="67"/>
      <c r="DH86" s="241"/>
      <c r="DI86" s="241"/>
      <c r="DJ86" s="241"/>
      <c r="DK86" s="50"/>
      <c r="DL86" s="50"/>
      <c r="DM86" s="50"/>
      <c r="DN86" s="50"/>
      <c r="DO86" s="54"/>
      <c r="DP86" s="1"/>
      <c r="DQ86" s="52"/>
      <c r="DR86" s="49"/>
      <c r="DS86" s="49"/>
      <c r="DT86" s="238"/>
      <c r="DU86" s="238"/>
      <c r="DV86" s="238"/>
      <c r="DW86" s="238"/>
      <c r="DX86" s="238"/>
      <c r="DY86" s="49"/>
      <c r="DZ86" s="49"/>
      <c r="EA86" s="67"/>
      <c r="EB86" s="241"/>
      <c r="EC86" s="241"/>
      <c r="ED86" s="241"/>
      <c r="EE86" s="50"/>
      <c r="EF86" s="50"/>
      <c r="EG86" s="50"/>
      <c r="EH86" s="50"/>
      <c r="EI86" s="54"/>
      <c r="EJ86" s="1"/>
      <c r="EK86" s="52"/>
      <c r="EL86" s="49"/>
      <c r="EM86" s="49"/>
      <c r="EN86" s="238"/>
      <c r="EO86" s="238"/>
      <c r="EP86" s="238"/>
      <c r="EQ86" s="238"/>
      <c r="ER86" s="238"/>
      <c r="ES86" s="49"/>
      <c r="ET86" s="49"/>
      <c r="EU86" s="67"/>
      <c r="EV86" s="241"/>
      <c r="EW86" s="241"/>
      <c r="EX86" s="241"/>
      <c r="EY86" s="50"/>
      <c r="EZ86" s="50"/>
      <c r="FA86" s="50"/>
      <c r="FB86" s="50"/>
      <c r="FC86" s="54"/>
      <c r="FD86" s="1"/>
      <c r="FE86" s="52"/>
      <c r="FF86" s="49"/>
      <c r="FG86" s="49"/>
      <c r="FH86" s="238"/>
      <c r="FI86" s="238"/>
      <c r="FJ86" s="238"/>
      <c r="FK86" s="238"/>
      <c r="FL86" s="238"/>
      <c r="FM86" s="49"/>
      <c r="FN86" s="49"/>
      <c r="FO86" s="67"/>
      <c r="FP86" s="241"/>
      <c r="FQ86" s="241"/>
      <c r="FR86" s="241"/>
      <c r="FS86" s="50"/>
      <c r="FT86" s="50"/>
      <c r="FU86" s="50"/>
      <c r="FV86" s="50"/>
      <c r="FW86" s="54"/>
      <c r="FX86" s="1"/>
      <c r="FY86" s="52"/>
      <c r="FZ86" s="49"/>
      <c r="GA86" s="49"/>
      <c r="GB86" s="238"/>
      <c r="GC86" s="238"/>
      <c r="GD86" s="238"/>
      <c r="GE86" s="238"/>
      <c r="GF86" s="238"/>
      <c r="GG86" s="49"/>
      <c r="GH86" s="49"/>
      <c r="GI86" s="67"/>
      <c r="GJ86" s="241"/>
      <c r="GK86" s="241"/>
      <c r="GL86" s="241"/>
      <c r="GM86" s="50"/>
      <c r="GN86" s="50"/>
      <c r="GO86" s="50"/>
      <c r="GP86" s="50"/>
      <c r="GQ86" s="54"/>
      <c r="GR86" s="1"/>
      <c r="GS86" s="52"/>
      <c r="GT86" s="49"/>
      <c r="GU86" s="49"/>
      <c r="GV86" s="238"/>
      <c r="GW86" s="238"/>
      <c r="GX86" s="238"/>
      <c r="GY86" s="238"/>
      <c r="GZ86" s="238"/>
      <c r="HA86" s="49"/>
      <c r="HB86" s="49"/>
      <c r="HC86" s="67"/>
      <c r="HD86" s="241"/>
      <c r="HE86" s="241"/>
      <c r="HF86" s="241"/>
      <c r="HG86" s="50"/>
      <c r="HH86" s="50"/>
      <c r="HI86" s="50"/>
      <c r="HJ86" s="50"/>
      <c r="HK86" s="54"/>
      <c r="HL86" s="1"/>
      <c r="HM86" s="52"/>
      <c r="HN86" s="49"/>
      <c r="HO86" s="49"/>
      <c r="HP86" s="238"/>
      <c r="HQ86" s="238"/>
      <c r="HR86" s="238"/>
      <c r="HS86" s="238"/>
      <c r="HT86" s="238"/>
      <c r="HU86" s="49"/>
      <c r="HV86" s="49"/>
      <c r="HW86" s="67"/>
      <c r="HX86" s="241"/>
      <c r="HY86" s="241"/>
      <c r="HZ86" s="241"/>
      <c r="IA86" s="50"/>
      <c r="IB86" s="50"/>
      <c r="IC86" s="50"/>
      <c r="ID86" s="50"/>
      <c r="IE86" s="54"/>
      <c r="IF86" s="1"/>
      <c r="IG86" s="52"/>
      <c r="IH86" s="49"/>
      <c r="II86" s="49"/>
      <c r="IJ86" s="238"/>
      <c r="IK86" s="238"/>
      <c r="IL86" s="238"/>
      <c r="IM86" s="238"/>
      <c r="IN86" s="238"/>
      <c r="IO86" s="49"/>
      <c r="IP86" s="49"/>
      <c r="IQ86" s="67"/>
      <c r="IR86" s="241"/>
      <c r="IS86" s="241"/>
      <c r="IT86" s="241"/>
      <c r="IU86" s="50"/>
      <c r="IV86" s="50"/>
    </row>
    <row r="87" spans="1:256" x14ac:dyDescent="0.25">
      <c r="A87"/>
      <c r="D87"/>
      <c r="E87"/>
      <c r="F87"/>
      <c r="G87"/>
      <c r="H87"/>
      <c r="K87"/>
      <c r="L87"/>
      <c r="M87"/>
      <c r="O87"/>
      <c r="P87"/>
      <c r="Q87"/>
      <c r="R87"/>
      <c r="S87"/>
      <c r="U87" s="52"/>
      <c r="V87" s="49"/>
      <c r="W87" s="49"/>
      <c r="X87" s="238"/>
      <c r="Y87" s="238"/>
      <c r="Z87" s="238"/>
      <c r="AA87" s="238"/>
      <c r="AB87" s="238"/>
      <c r="AC87" s="49"/>
      <c r="AD87" s="49"/>
      <c r="AE87" s="67"/>
      <c r="AF87" s="241"/>
      <c r="AG87" s="241"/>
      <c r="AH87" s="241"/>
      <c r="AI87" s="50"/>
      <c r="AJ87" s="50"/>
      <c r="AK87" s="50"/>
      <c r="AL87" s="50"/>
      <c r="AM87" s="54"/>
      <c r="AN87" s="1"/>
      <c r="AO87" s="52"/>
      <c r="AP87" s="49"/>
      <c r="AQ87" s="49"/>
      <c r="AR87" s="238"/>
      <c r="AS87" s="238"/>
      <c r="AT87" s="238"/>
      <c r="AU87" s="238"/>
      <c r="AV87" s="238"/>
      <c r="AW87" s="49"/>
      <c r="AX87" s="49"/>
      <c r="AY87" s="67"/>
      <c r="AZ87" s="241"/>
      <c r="BA87" s="241"/>
      <c r="BB87" s="241"/>
      <c r="BC87" s="50"/>
      <c r="BD87" s="50"/>
      <c r="BE87" s="50"/>
      <c r="BF87" s="50"/>
      <c r="BG87" s="54"/>
      <c r="BH87" s="1"/>
      <c r="BI87" s="52"/>
      <c r="BJ87" s="49"/>
      <c r="BK87" s="49"/>
      <c r="BL87" s="238"/>
      <c r="BM87" s="238"/>
      <c r="BN87" s="238"/>
      <c r="BO87" s="238"/>
      <c r="BP87" s="238"/>
      <c r="BQ87" s="49"/>
      <c r="BR87" s="49"/>
      <c r="BS87" s="67"/>
      <c r="BT87" s="241"/>
      <c r="BU87" s="241"/>
      <c r="BV87" s="241"/>
      <c r="BW87" s="50"/>
      <c r="BX87" s="50"/>
      <c r="BY87" s="50"/>
      <c r="BZ87" s="50"/>
      <c r="CA87" s="54"/>
      <c r="CB87" s="1"/>
      <c r="CC87" s="52"/>
      <c r="CD87" s="49"/>
      <c r="CE87" s="49"/>
      <c r="CF87" s="238"/>
      <c r="CG87" s="238"/>
      <c r="CH87" s="238"/>
      <c r="CI87" s="238"/>
      <c r="CJ87" s="238"/>
      <c r="CK87" s="49"/>
      <c r="CL87" s="49"/>
      <c r="CM87" s="67"/>
      <c r="CN87" s="241"/>
      <c r="CO87" s="241"/>
      <c r="CP87" s="241"/>
      <c r="CQ87" s="50"/>
      <c r="CR87" s="50"/>
      <c r="CS87" s="50"/>
      <c r="CT87" s="50"/>
      <c r="CU87" s="54"/>
      <c r="CV87" s="1"/>
      <c r="CW87" s="52"/>
      <c r="CX87" s="49"/>
      <c r="CY87" s="49"/>
      <c r="CZ87" s="238"/>
      <c r="DA87" s="238"/>
      <c r="DB87" s="238"/>
      <c r="DC87" s="238"/>
      <c r="DD87" s="238"/>
      <c r="DE87" s="49"/>
      <c r="DF87" s="49"/>
      <c r="DG87" s="67"/>
      <c r="DH87" s="241"/>
      <c r="DI87" s="241"/>
      <c r="DJ87" s="241"/>
      <c r="DK87" s="50"/>
      <c r="DL87" s="50"/>
      <c r="DM87" s="50"/>
      <c r="DN87" s="50"/>
      <c r="DO87" s="54"/>
      <c r="DP87" s="1"/>
      <c r="DQ87" s="52"/>
      <c r="DR87" s="49"/>
      <c r="DS87" s="49"/>
      <c r="DT87" s="238"/>
      <c r="DU87" s="238"/>
      <c r="DV87" s="238"/>
      <c r="DW87" s="238"/>
      <c r="DX87" s="238"/>
      <c r="DY87" s="49"/>
      <c r="DZ87" s="49"/>
      <c r="EA87" s="67"/>
      <c r="EB87" s="241"/>
      <c r="EC87" s="241"/>
      <c r="ED87" s="241"/>
      <c r="EE87" s="50"/>
      <c r="EF87" s="50"/>
      <c r="EG87" s="50"/>
      <c r="EH87" s="50"/>
      <c r="EI87" s="54"/>
      <c r="EJ87" s="1"/>
      <c r="EK87" s="52"/>
      <c r="EL87" s="49"/>
      <c r="EM87" s="49"/>
      <c r="EN87" s="238"/>
      <c r="EO87" s="238"/>
      <c r="EP87" s="238"/>
      <c r="EQ87" s="238"/>
      <c r="ER87" s="238"/>
      <c r="ES87" s="49"/>
      <c r="ET87" s="49"/>
      <c r="EU87" s="67"/>
      <c r="EV87" s="241"/>
      <c r="EW87" s="241"/>
      <c r="EX87" s="241"/>
      <c r="EY87" s="50"/>
      <c r="EZ87" s="50"/>
      <c r="FA87" s="50"/>
      <c r="FB87" s="50"/>
      <c r="FC87" s="54"/>
      <c r="FD87" s="1"/>
      <c r="FE87" s="52"/>
      <c r="FF87" s="49"/>
      <c r="FG87" s="49"/>
      <c r="FH87" s="238"/>
      <c r="FI87" s="238"/>
      <c r="FJ87" s="238"/>
      <c r="FK87" s="238"/>
      <c r="FL87" s="238"/>
      <c r="FM87" s="49"/>
      <c r="FN87" s="49"/>
      <c r="FO87" s="67"/>
      <c r="FP87" s="241"/>
      <c r="FQ87" s="241"/>
      <c r="FR87" s="241"/>
      <c r="FS87" s="50"/>
      <c r="FT87" s="50"/>
      <c r="FU87" s="50"/>
      <c r="FV87" s="50"/>
      <c r="FW87" s="54"/>
      <c r="FX87" s="1"/>
      <c r="FY87" s="52"/>
      <c r="FZ87" s="49"/>
      <c r="GA87" s="49"/>
      <c r="GB87" s="238"/>
      <c r="GC87" s="238"/>
      <c r="GD87" s="238"/>
      <c r="GE87" s="238"/>
      <c r="GF87" s="238"/>
      <c r="GG87" s="49"/>
      <c r="GH87" s="49"/>
      <c r="GI87" s="67"/>
      <c r="GJ87" s="241"/>
      <c r="GK87" s="241"/>
      <c r="GL87" s="241"/>
      <c r="GM87" s="50"/>
      <c r="GN87" s="50"/>
      <c r="GO87" s="50"/>
      <c r="GP87" s="50"/>
      <c r="GQ87" s="54"/>
      <c r="GR87" s="1"/>
      <c r="GS87" s="52"/>
      <c r="GT87" s="49"/>
      <c r="GU87" s="49"/>
      <c r="GV87" s="238"/>
      <c r="GW87" s="238"/>
      <c r="GX87" s="238"/>
      <c r="GY87" s="238"/>
      <c r="GZ87" s="238"/>
      <c r="HA87" s="49"/>
      <c r="HB87" s="49"/>
      <c r="HC87" s="67"/>
      <c r="HD87" s="241"/>
      <c r="HE87" s="241"/>
      <c r="HF87" s="241"/>
      <c r="HG87" s="50"/>
      <c r="HH87" s="50"/>
      <c r="HI87" s="50"/>
      <c r="HJ87" s="50"/>
      <c r="HK87" s="54"/>
      <c r="HL87" s="1"/>
      <c r="HM87" s="52"/>
      <c r="HN87" s="49"/>
      <c r="HO87" s="49"/>
      <c r="HP87" s="238"/>
      <c r="HQ87" s="238"/>
      <c r="HR87" s="238"/>
      <c r="HS87" s="238"/>
      <c r="HT87" s="238"/>
      <c r="HU87" s="49"/>
      <c r="HV87" s="49"/>
      <c r="HW87" s="67"/>
      <c r="HX87" s="241"/>
      <c r="HY87" s="241"/>
      <c r="HZ87" s="241"/>
      <c r="IA87" s="50"/>
      <c r="IB87" s="50"/>
      <c r="IC87" s="50"/>
      <c r="ID87" s="50"/>
      <c r="IE87" s="54"/>
      <c r="IF87" s="1"/>
      <c r="IG87" s="52"/>
      <c r="IH87" s="49"/>
      <c r="II87" s="49"/>
      <c r="IJ87" s="238"/>
      <c r="IK87" s="238"/>
      <c r="IL87" s="238"/>
      <c r="IM87" s="238"/>
      <c r="IN87" s="238"/>
      <c r="IO87" s="49"/>
      <c r="IP87" s="49"/>
      <c r="IQ87" s="67"/>
      <c r="IR87" s="241"/>
      <c r="IS87" s="241"/>
      <c r="IT87" s="241"/>
      <c r="IU87" s="50"/>
      <c r="IV87" s="50"/>
    </row>
    <row r="88" spans="1:256" x14ac:dyDescent="0.25">
      <c r="A88"/>
      <c r="D88"/>
      <c r="E88"/>
      <c r="F88"/>
      <c r="G88"/>
      <c r="H88"/>
      <c r="K88"/>
      <c r="L88"/>
      <c r="M88"/>
      <c r="O88"/>
      <c r="P88"/>
      <c r="Q88"/>
      <c r="R88"/>
      <c r="S88"/>
      <c r="U88" s="52"/>
      <c r="V88" s="49"/>
      <c r="W88" s="49"/>
      <c r="X88" s="238"/>
      <c r="Y88" s="238"/>
      <c r="Z88" s="238"/>
      <c r="AA88" s="238"/>
      <c r="AB88" s="238"/>
      <c r="AC88" s="49"/>
      <c r="AD88" s="49"/>
      <c r="AE88" s="67"/>
      <c r="AF88" s="241"/>
      <c r="AG88" s="241"/>
      <c r="AH88" s="241"/>
      <c r="AI88" s="50"/>
      <c r="AJ88" s="50"/>
      <c r="AK88" s="50"/>
      <c r="AL88" s="50"/>
      <c r="AM88" s="54"/>
      <c r="AN88" s="1"/>
      <c r="AO88" s="52"/>
      <c r="AP88" s="49"/>
      <c r="AQ88" s="49"/>
      <c r="AR88" s="238"/>
      <c r="AS88" s="238"/>
      <c r="AT88" s="238"/>
      <c r="AU88" s="238"/>
      <c r="AV88" s="238"/>
      <c r="AW88" s="49"/>
      <c r="AX88" s="49"/>
      <c r="AY88" s="67"/>
      <c r="AZ88" s="241"/>
      <c r="BA88" s="241"/>
      <c r="BB88" s="241"/>
      <c r="BC88" s="50"/>
      <c r="BD88" s="50"/>
      <c r="BE88" s="50"/>
      <c r="BF88" s="50"/>
      <c r="BG88" s="54"/>
      <c r="BH88" s="1"/>
      <c r="BI88" s="52"/>
      <c r="BJ88" s="49"/>
      <c r="BK88" s="49"/>
      <c r="BL88" s="238"/>
      <c r="BM88" s="238"/>
      <c r="BN88" s="238"/>
      <c r="BO88" s="238"/>
      <c r="BP88" s="238"/>
      <c r="BQ88" s="49"/>
      <c r="BR88" s="49"/>
      <c r="BS88" s="67"/>
      <c r="BT88" s="241"/>
      <c r="BU88" s="241"/>
      <c r="BV88" s="241"/>
      <c r="BW88" s="50"/>
      <c r="BX88" s="50"/>
      <c r="BY88" s="50"/>
      <c r="BZ88" s="50"/>
      <c r="CA88" s="54"/>
      <c r="CB88" s="1"/>
      <c r="CC88" s="52"/>
      <c r="CD88" s="49"/>
      <c r="CE88" s="49"/>
      <c r="CF88" s="238"/>
      <c r="CG88" s="238"/>
      <c r="CH88" s="238"/>
      <c r="CI88" s="238"/>
      <c r="CJ88" s="238"/>
      <c r="CK88" s="49"/>
      <c r="CL88" s="49"/>
      <c r="CM88" s="67"/>
      <c r="CN88" s="241"/>
      <c r="CO88" s="241"/>
      <c r="CP88" s="241"/>
      <c r="CQ88" s="50"/>
      <c r="CR88" s="50"/>
      <c r="CS88" s="50"/>
      <c r="CT88" s="50"/>
      <c r="CU88" s="54"/>
      <c r="CV88" s="1"/>
      <c r="CW88" s="52"/>
      <c r="CX88" s="49"/>
      <c r="CY88" s="49"/>
      <c r="CZ88" s="238"/>
      <c r="DA88" s="238"/>
      <c r="DB88" s="238"/>
      <c r="DC88" s="238"/>
      <c r="DD88" s="238"/>
      <c r="DE88" s="49"/>
      <c r="DF88" s="49"/>
      <c r="DG88" s="67"/>
      <c r="DH88" s="241"/>
      <c r="DI88" s="241"/>
      <c r="DJ88" s="241"/>
      <c r="DK88" s="50"/>
      <c r="DL88" s="50"/>
      <c r="DM88" s="50"/>
      <c r="DN88" s="50"/>
      <c r="DO88" s="54"/>
      <c r="DP88" s="1"/>
      <c r="DQ88" s="52"/>
      <c r="DR88" s="49"/>
      <c r="DS88" s="49"/>
      <c r="DT88" s="238"/>
      <c r="DU88" s="238"/>
      <c r="DV88" s="238"/>
      <c r="DW88" s="238"/>
      <c r="DX88" s="238"/>
      <c r="DY88" s="49"/>
      <c r="DZ88" s="49"/>
      <c r="EA88" s="67"/>
      <c r="EB88" s="241"/>
      <c r="EC88" s="241"/>
      <c r="ED88" s="241"/>
      <c r="EE88" s="50"/>
      <c r="EF88" s="50"/>
      <c r="EG88" s="50"/>
      <c r="EH88" s="50"/>
      <c r="EI88" s="54"/>
      <c r="EJ88" s="1"/>
      <c r="EK88" s="52"/>
      <c r="EL88" s="49"/>
      <c r="EM88" s="49"/>
      <c r="EN88" s="238"/>
      <c r="EO88" s="238"/>
      <c r="EP88" s="238"/>
      <c r="EQ88" s="238"/>
      <c r="ER88" s="238"/>
      <c r="ES88" s="49"/>
      <c r="ET88" s="49"/>
      <c r="EU88" s="67"/>
      <c r="EV88" s="241"/>
      <c r="EW88" s="241"/>
      <c r="EX88" s="241"/>
      <c r="EY88" s="50"/>
      <c r="EZ88" s="50"/>
      <c r="FA88" s="50"/>
      <c r="FB88" s="50"/>
      <c r="FC88" s="54"/>
      <c r="FD88" s="1"/>
      <c r="FE88" s="52"/>
      <c r="FF88" s="49"/>
      <c r="FG88" s="49"/>
      <c r="FH88" s="238"/>
      <c r="FI88" s="238"/>
      <c r="FJ88" s="238"/>
      <c r="FK88" s="238"/>
      <c r="FL88" s="238"/>
      <c r="FM88" s="49"/>
      <c r="FN88" s="49"/>
      <c r="FO88" s="67"/>
      <c r="FP88" s="241"/>
      <c r="FQ88" s="241"/>
      <c r="FR88" s="241"/>
      <c r="FS88" s="50"/>
      <c r="FT88" s="50"/>
      <c r="FU88" s="50"/>
      <c r="FV88" s="50"/>
      <c r="FW88" s="54"/>
      <c r="FX88" s="1"/>
      <c r="FY88" s="52"/>
      <c r="FZ88" s="49"/>
      <c r="GA88" s="49"/>
      <c r="GB88" s="238"/>
      <c r="GC88" s="238"/>
      <c r="GD88" s="238"/>
      <c r="GE88" s="238"/>
      <c r="GF88" s="238"/>
      <c r="GG88" s="49"/>
      <c r="GH88" s="49"/>
      <c r="GI88" s="67"/>
      <c r="GJ88" s="241"/>
      <c r="GK88" s="241"/>
      <c r="GL88" s="241"/>
      <c r="GM88" s="50"/>
      <c r="GN88" s="50"/>
      <c r="GO88" s="50"/>
      <c r="GP88" s="50"/>
      <c r="GQ88" s="54"/>
      <c r="GR88" s="1"/>
      <c r="GS88" s="52"/>
      <c r="GT88" s="49"/>
      <c r="GU88" s="49"/>
      <c r="GV88" s="238"/>
      <c r="GW88" s="238"/>
      <c r="GX88" s="238"/>
      <c r="GY88" s="238"/>
      <c r="GZ88" s="238"/>
      <c r="HA88" s="49"/>
      <c r="HB88" s="49"/>
      <c r="HC88" s="67"/>
      <c r="HD88" s="241"/>
      <c r="HE88" s="241"/>
      <c r="HF88" s="241"/>
      <c r="HG88" s="50"/>
      <c r="HH88" s="50"/>
      <c r="HI88" s="50"/>
      <c r="HJ88" s="50"/>
      <c r="HK88" s="54"/>
      <c r="HL88" s="1"/>
      <c r="HM88" s="52"/>
      <c r="HN88" s="49"/>
      <c r="HO88" s="49"/>
      <c r="HP88" s="238"/>
      <c r="HQ88" s="238"/>
      <c r="HR88" s="238"/>
      <c r="HS88" s="238"/>
      <c r="HT88" s="238"/>
      <c r="HU88" s="49"/>
      <c r="HV88" s="49"/>
      <c r="HW88" s="67"/>
      <c r="HX88" s="241"/>
      <c r="HY88" s="241"/>
      <c r="HZ88" s="241"/>
      <c r="IA88" s="50"/>
      <c r="IB88" s="50"/>
      <c r="IC88" s="50"/>
      <c r="ID88" s="50"/>
      <c r="IE88" s="54"/>
      <c r="IF88" s="1"/>
      <c r="IG88" s="52"/>
      <c r="IH88" s="49"/>
      <c r="II88" s="49"/>
      <c r="IJ88" s="238"/>
      <c r="IK88" s="238"/>
      <c r="IL88" s="238"/>
      <c r="IM88" s="238"/>
      <c r="IN88" s="238"/>
      <c r="IO88" s="49"/>
      <c r="IP88" s="49"/>
      <c r="IQ88" s="67"/>
      <c r="IR88" s="241"/>
      <c r="IS88" s="241"/>
      <c r="IT88" s="241"/>
      <c r="IU88" s="50"/>
      <c r="IV88" s="50"/>
    </row>
    <row r="89" spans="1:256" x14ac:dyDescent="0.25">
      <c r="A89"/>
      <c r="D89"/>
      <c r="E89"/>
      <c r="F89"/>
      <c r="G89"/>
      <c r="H89"/>
      <c r="K89"/>
      <c r="L89"/>
      <c r="M89"/>
      <c r="O89"/>
      <c r="P89"/>
      <c r="Q89"/>
      <c r="R89"/>
      <c r="S89"/>
      <c r="U89" s="52"/>
      <c r="V89" s="49"/>
      <c r="W89" s="49"/>
      <c r="X89" s="238"/>
      <c r="Y89" s="238"/>
      <c r="Z89" s="238"/>
      <c r="AA89" s="238"/>
      <c r="AB89" s="238"/>
      <c r="AC89" s="49"/>
      <c r="AD89" s="49"/>
      <c r="AE89" s="67"/>
      <c r="AF89" s="241"/>
      <c r="AG89" s="241"/>
      <c r="AH89" s="241"/>
      <c r="AI89" s="50"/>
      <c r="AJ89" s="50"/>
      <c r="AK89" s="50"/>
      <c r="AL89" s="50"/>
      <c r="AM89" s="54"/>
      <c r="AN89" s="1"/>
      <c r="AO89" s="52"/>
      <c r="AP89" s="49"/>
      <c r="AQ89" s="49"/>
      <c r="AR89" s="238"/>
      <c r="AS89" s="238"/>
      <c r="AT89" s="238"/>
      <c r="AU89" s="238"/>
      <c r="AV89" s="238"/>
      <c r="AW89" s="49"/>
      <c r="AX89" s="49"/>
      <c r="AY89" s="67"/>
      <c r="AZ89" s="241"/>
      <c r="BA89" s="241"/>
      <c r="BB89" s="241"/>
      <c r="BC89" s="50"/>
      <c r="BD89" s="50"/>
      <c r="BE89" s="50"/>
      <c r="BF89" s="50"/>
      <c r="BG89" s="54"/>
      <c r="BH89" s="1"/>
      <c r="BI89" s="52"/>
      <c r="BJ89" s="49"/>
      <c r="BK89" s="49"/>
      <c r="BL89" s="238"/>
      <c r="BM89" s="238"/>
      <c r="BN89" s="238"/>
      <c r="BO89" s="238"/>
      <c r="BP89" s="238"/>
      <c r="BQ89" s="49"/>
      <c r="BR89" s="49"/>
      <c r="BS89" s="67"/>
      <c r="BT89" s="241"/>
      <c r="BU89" s="241"/>
      <c r="BV89" s="241"/>
      <c r="BW89" s="50"/>
      <c r="BX89" s="50"/>
      <c r="BY89" s="50"/>
      <c r="BZ89" s="50"/>
      <c r="CA89" s="54"/>
      <c r="CB89" s="1"/>
      <c r="CC89" s="52"/>
      <c r="CD89" s="49"/>
      <c r="CE89" s="49"/>
      <c r="CF89" s="238"/>
      <c r="CG89" s="238"/>
      <c r="CH89" s="238"/>
      <c r="CI89" s="238"/>
      <c r="CJ89" s="238"/>
      <c r="CK89" s="49"/>
      <c r="CL89" s="49"/>
      <c r="CM89" s="67"/>
      <c r="CN89" s="241"/>
      <c r="CO89" s="241"/>
      <c r="CP89" s="241"/>
      <c r="CQ89" s="50"/>
      <c r="CR89" s="50"/>
      <c r="CS89" s="50"/>
      <c r="CT89" s="50"/>
      <c r="CU89" s="54"/>
      <c r="CV89" s="1"/>
      <c r="CW89" s="52"/>
      <c r="CX89" s="49"/>
      <c r="CY89" s="49"/>
      <c r="CZ89" s="238"/>
      <c r="DA89" s="238"/>
      <c r="DB89" s="238"/>
      <c r="DC89" s="238"/>
      <c r="DD89" s="238"/>
      <c r="DE89" s="49"/>
      <c r="DF89" s="49"/>
      <c r="DG89" s="67"/>
      <c r="DH89" s="241"/>
      <c r="DI89" s="241"/>
      <c r="DJ89" s="241"/>
      <c r="DK89" s="50"/>
      <c r="DL89" s="50"/>
      <c r="DM89" s="50"/>
      <c r="DN89" s="50"/>
      <c r="DO89" s="54"/>
      <c r="DP89" s="1"/>
      <c r="DQ89" s="52"/>
      <c r="DR89" s="49"/>
      <c r="DS89" s="49"/>
      <c r="DT89" s="238"/>
      <c r="DU89" s="238"/>
      <c r="DV89" s="238"/>
      <c r="DW89" s="238"/>
      <c r="DX89" s="238"/>
      <c r="DY89" s="49"/>
      <c r="DZ89" s="49"/>
      <c r="EA89" s="67"/>
      <c r="EB89" s="241"/>
      <c r="EC89" s="241"/>
      <c r="ED89" s="241"/>
      <c r="EE89" s="50"/>
      <c r="EF89" s="50"/>
      <c r="EG89" s="50"/>
      <c r="EH89" s="50"/>
      <c r="EI89" s="54"/>
      <c r="EJ89" s="1"/>
      <c r="EK89" s="52"/>
      <c r="EL89" s="49"/>
      <c r="EM89" s="49"/>
      <c r="EN89" s="238"/>
      <c r="EO89" s="238"/>
      <c r="EP89" s="238"/>
      <c r="EQ89" s="238"/>
      <c r="ER89" s="238"/>
      <c r="ES89" s="49"/>
      <c r="ET89" s="49"/>
      <c r="EU89" s="67"/>
      <c r="EV89" s="241"/>
      <c r="EW89" s="241"/>
      <c r="EX89" s="241"/>
      <c r="EY89" s="50"/>
      <c r="EZ89" s="50"/>
      <c r="FA89" s="50"/>
      <c r="FB89" s="50"/>
      <c r="FC89" s="54"/>
      <c r="FD89" s="1"/>
      <c r="FE89" s="52"/>
      <c r="FF89" s="49"/>
      <c r="FG89" s="49"/>
      <c r="FH89" s="238"/>
      <c r="FI89" s="238"/>
      <c r="FJ89" s="238"/>
      <c r="FK89" s="238"/>
      <c r="FL89" s="238"/>
      <c r="FM89" s="49"/>
      <c r="FN89" s="49"/>
      <c r="FO89" s="67"/>
      <c r="FP89" s="241"/>
      <c r="FQ89" s="241"/>
      <c r="FR89" s="241"/>
      <c r="FS89" s="50"/>
      <c r="FT89" s="50"/>
      <c r="FU89" s="50"/>
      <c r="FV89" s="50"/>
      <c r="FW89" s="54"/>
      <c r="FX89" s="1"/>
      <c r="FY89" s="52"/>
      <c r="FZ89" s="49"/>
      <c r="GA89" s="49"/>
      <c r="GB89" s="238"/>
      <c r="GC89" s="238"/>
      <c r="GD89" s="238"/>
      <c r="GE89" s="238"/>
      <c r="GF89" s="238"/>
      <c r="GG89" s="49"/>
      <c r="GH89" s="49"/>
      <c r="GI89" s="67"/>
      <c r="GJ89" s="241"/>
      <c r="GK89" s="241"/>
      <c r="GL89" s="241"/>
      <c r="GM89" s="50"/>
      <c r="GN89" s="50"/>
      <c r="GO89" s="50"/>
      <c r="GP89" s="50"/>
      <c r="GQ89" s="54"/>
      <c r="GR89" s="1"/>
      <c r="GS89" s="52"/>
      <c r="GT89" s="49"/>
      <c r="GU89" s="49"/>
      <c r="GV89" s="238"/>
      <c r="GW89" s="238"/>
      <c r="GX89" s="238"/>
      <c r="GY89" s="238"/>
      <c r="GZ89" s="238"/>
      <c r="HA89" s="49"/>
      <c r="HB89" s="49"/>
      <c r="HC89" s="67"/>
      <c r="HD89" s="241"/>
      <c r="HE89" s="241"/>
      <c r="HF89" s="241"/>
      <c r="HG89" s="50"/>
      <c r="HH89" s="50"/>
      <c r="HI89" s="50"/>
      <c r="HJ89" s="50"/>
      <c r="HK89" s="54"/>
      <c r="HL89" s="1"/>
      <c r="HM89" s="52"/>
      <c r="HN89" s="49"/>
      <c r="HO89" s="49"/>
      <c r="HP89" s="238"/>
      <c r="HQ89" s="238"/>
      <c r="HR89" s="238"/>
      <c r="HS89" s="238"/>
      <c r="HT89" s="238"/>
      <c r="HU89" s="49"/>
      <c r="HV89" s="49"/>
      <c r="HW89" s="67"/>
      <c r="HX89" s="241"/>
      <c r="HY89" s="241"/>
      <c r="HZ89" s="241"/>
      <c r="IA89" s="50"/>
      <c r="IB89" s="50"/>
      <c r="IC89" s="50"/>
      <c r="ID89" s="50"/>
      <c r="IE89" s="54"/>
      <c r="IF89" s="1"/>
      <c r="IG89" s="52"/>
      <c r="IH89" s="49"/>
      <c r="II89" s="49"/>
      <c r="IJ89" s="238"/>
      <c r="IK89" s="238"/>
      <c r="IL89" s="238"/>
      <c r="IM89" s="238"/>
      <c r="IN89" s="238"/>
      <c r="IO89" s="49"/>
      <c r="IP89" s="49"/>
      <c r="IQ89" s="67"/>
      <c r="IR89" s="241"/>
      <c r="IS89" s="241"/>
      <c r="IT89" s="241"/>
      <c r="IU89" s="50"/>
      <c r="IV89" s="50"/>
    </row>
    <row r="90" spans="1:256" x14ac:dyDescent="0.25">
      <c r="A90"/>
      <c r="D90"/>
      <c r="E90"/>
      <c r="F90"/>
      <c r="G90"/>
      <c r="H90"/>
      <c r="K90"/>
      <c r="L90"/>
      <c r="M90"/>
      <c r="O90"/>
      <c r="P90"/>
      <c r="Q90"/>
      <c r="R90"/>
      <c r="S90"/>
      <c r="U90" s="52"/>
      <c r="V90" s="49"/>
      <c r="W90" s="49"/>
      <c r="X90" s="238"/>
      <c r="Y90" s="238"/>
      <c r="Z90" s="238"/>
      <c r="AA90" s="238"/>
      <c r="AB90" s="238"/>
      <c r="AC90" s="49"/>
      <c r="AD90" s="49"/>
      <c r="AE90" s="67"/>
      <c r="AF90" s="241"/>
      <c r="AG90" s="241"/>
      <c r="AH90" s="241"/>
      <c r="AI90" s="50"/>
      <c r="AJ90" s="50"/>
      <c r="AK90" s="50"/>
      <c r="AL90" s="50"/>
      <c r="AM90" s="54"/>
      <c r="AN90" s="1"/>
      <c r="AO90" s="52"/>
      <c r="AP90" s="49"/>
      <c r="AQ90" s="49"/>
      <c r="AR90" s="238"/>
      <c r="AS90" s="238"/>
      <c r="AT90" s="238"/>
      <c r="AU90" s="238"/>
      <c r="AV90" s="238"/>
      <c r="AW90" s="49"/>
      <c r="AX90" s="49"/>
      <c r="AY90" s="67"/>
      <c r="AZ90" s="241"/>
      <c r="BA90" s="241"/>
      <c r="BB90" s="241"/>
      <c r="BC90" s="50"/>
      <c r="BD90" s="50"/>
      <c r="BE90" s="50"/>
      <c r="BF90" s="50"/>
      <c r="BG90" s="54"/>
      <c r="BH90" s="1"/>
      <c r="BI90" s="52"/>
      <c r="BJ90" s="49"/>
      <c r="BK90" s="49"/>
      <c r="BL90" s="238"/>
      <c r="BM90" s="238"/>
      <c r="BN90" s="238"/>
      <c r="BO90" s="238"/>
      <c r="BP90" s="238"/>
      <c r="BQ90" s="49"/>
      <c r="BR90" s="49"/>
      <c r="BS90" s="67"/>
      <c r="BT90" s="241"/>
      <c r="BU90" s="241"/>
      <c r="BV90" s="241"/>
      <c r="BW90" s="50"/>
      <c r="BX90" s="50"/>
      <c r="BY90" s="50"/>
      <c r="BZ90" s="50"/>
      <c r="CA90" s="54"/>
      <c r="CB90" s="1"/>
      <c r="CC90" s="52"/>
      <c r="CD90" s="49"/>
      <c r="CE90" s="49"/>
      <c r="CF90" s="238"/>
      <c r="CG90" s="238"/>
      <c r="CH90" s="238"/>
      <c r="CI90" s="238"/>
      <c r="CJ90" s="238"/>
      <c r="CK90" s="49"/>
      <c r="CL90" s="49"/>
      <c r="CM90" s="67"/>
      <c r="CN90" s="241"/>
      <c r="CO90" s="241"/>
      <c r="CP90" s="241"/>
      <c r="CQ90" s="50"/>
      <c r="CR90" s="50"/>
      <c r="CS90" s="50"/>
      <c r="CT90" s="50"/>
      <c r="CU90" s="54"/>
      <c r="CV90" s="1"/>
      <c r="CW90" s="52"/>
      <c r="CX90" s="49"/>
      <c r="CY90" s="49"/>
      <c r="CZ90" s="238"/>
      <c r="DA90" s="238"/>
      <c r="DB90" s="238"/>
      <c r="DC90" s="238"/>
      <c r="DD90" s="238"/>
      <c r="DE90" s="49"/>
      <c r="DF90" s="49"/>
      <c r="DG90" s="67"/>
      <c r="DH90" s="241"/>
      <c r="DI90" s="241"/>
      <c r="DJ90" s="241"/>
      <c r="DK90" s="50"/>
      <c r="DL90" s="50"/>
      <c r="DM90" s="50"/>
      <c r="DN90" s="50"/>
      <c r="DO90" s="54"/>
      <c r="DP90" s="1"/>
      <c r="DQ90" s="52"/>
      <c r="DR90" s="49"/>
      <c r="DS90" s="49"/>
      <c r="DT90" s="238"/>
      <c r="DU90" s="238"/>
      <c r="DV90" s="238"/>
      <c r="DW90" s="238"/>
      <c r="DX90" s="238"/>
      <c r="DY90" s="49"/>
      <c r="DZ90" s="49"/>
      <c r="EA90" s="67"/>
      <c r="EB90" s="241"/>
      <c r="EC90" s="241"/>
      <c r="ED90" s="241"/>
      <c r="EE90" s="50"/>
      <c r="EF90" s="50"/>
      <c r="EG90" s="50"/>
      <c r="EH90" s="50"/>
      <c r="EI90" s="54"/>
      <c r="EJ90" s="1"/>
      <c r="EK90" s="52"/>
      <c r="EL90" s="49"/>
      <c r="EM90" s="49"/>
      <c r="EN90" s="238"/>
      <c r="EO90" s="238"/>
      <c r="EP90" s="238"/>
      <c r="EQ90" s="238"/>
      <c r="ER90" s="238"/>
      <c r="ES90" s="49"/>
      <c r="ET90" s="49"/>
      <c r="EU90" s="67"/>
      <c r="EV90" s="241"/>
      <c r="EW90" s="241"/>
      <c r="EX90" s="241"/>
      <c r="EY90" s="50"/>
      <c r="EZ90" s="50"/>
      <c r="FA90" s="50"/>
      <c r="FB90" s="50"/>
      <c r="FC90" s="54"/>
      <c r="FD90" s="1"/>
      <c r="FE90" s="52"/>
      <c r="FF90" s="49"/>
      <c r="FG90" s="49"/>
      <c r="FH90" s="238"/>
      <c r="FI90" s="238"/>
      <c r="FJ90" s="238"/>
      <c r="FK90" s="238"/>
      <c r="FL90" s="238"/>
      <c r="FM90" s="49"/>
      <c r="FN90" s="49"/>
      <c r="FO90" s="67"/>
      <c r="FP90" s="241"/>
      <c r="FQ90" s="241"/>
      <c r="FR90" s="241"/>
      <c r="FS90" s="50"/>
      <c r="FT90" s="50"/>
      <c r="FU90" s="50"/>
      <c r="FV90" s="50"/>
      <c r="FW90" s="54"/>
      <c r="FX90" s="1"/>
      <c r="FY90" s="52"/>
      <c r="FZ90" s="49"/>
      <c r="GA90" s="49"/>
      <c r="GB90" s="238"/>
      <c r="GC90" s="238"/>
      <c r="GD90" s="238"/>
      <c r="GE90" s="238"/>
      <c r="GF90" s="238"/>
      <c r="GG90" s="49"/>
      <c r="GH90" s="49"/>
      <c r="GI90" s="67"/>
      <c r="GJ90" s="241"/>
      <c r="GK90" s="241"/>
      <c r="GL90" s="241"/>
      <c r="GM90" s="50"/>
      <c r="GN90" s="50"/>
      <c r="GO90" s="50"/>
      <c r="GP90" s="50"/>
      <c r="GQ90" s="54"/>
      <c r="GR90" s="1"/>
      <c r="GS90" s="52"/>
      <c r="GT90" s="49"/>
      <c r="GU90" s="49"/>
      <c r="GV90" s="238"/>
      <c r="GW90" s="238"/>
      <c r="GX90" s="238"/>
      <c r="GY90" s="238"/>
      <c r="GZ90" s="238"/>
      <c r="HA90" s="49"/>
      <c r="HB90" s="49"/>
      <c r="HC90" s="67"/>
      <c r="HD90" s="241"/>
      <c r="HE90" s="241"/>
      <c r="HF90" s="241"/>
      <c r="HG90" s="50"/>
      <c r="HH90" s="50"/>
      <c r="HI90" s="50"/>
      <c r="HJ90" s="50"/>
      <c r="HK90" s="54"/>
      <c r="HL90" s="1"/>
      <c r="HM90" s="52"/>
      <c r="HN90" s="49"/>
      <c r="HO90" s="49"/>
      <c r="HP90" s="238"/>
      <c r="HQ90" s="238"/>
      <c r="HR90" s="238"/>
      <c r="HS90" s="238"/>
      <c r="HT90" s="238"/>
      <c r="HU90" s="49"/>
      <c r="HV90" s="49"/>
      <c r="HW90" s="67"/>
      <c r="HX90" s="241"/>
      <c r="HY90" s="241"/>
      <c r="HZ90" s="241"/>
      <c r="IA90" s="50"/>
      <c r="IB90" s="50"/>
      <c r="IC90" s="50"/>
      <c r="ID90" s="50"/>
      <c r="IE90" s="54"/>
      <c r="IF90" s="1"/>
      <c r="IG90" s="52"/>
      <c r="IH90" s="49"/>
      <c r="II90" s="49"/>
      <c r="IJ90" s="238"/>
      <c r="IK90" s="238"/>
      <c r="IL90" s="238"/>
      <c r="IM90" s="238"/>
      <c r="IN90" s="238"/>
      <c r="IO90" s="49"/>
      <c r="IP90" s="49"/>
      <c r="IQ90" s="67"/>
      <c r="IR90" s="241"/>
      <c r="IS90" s="241"/>
      <c r="IT90" s="241"/>
      <c r="IU90" s="50"/>
      <c r="IV90" s="50"/>
    </row>
    <row r="91" spans="1:256" x14ac:dyDescent="0.25">
      <c r="A91"/>
      <c r="D91"/>
      <c r="E91"/>
      <c r="F91"/>
      <c r="G91"/>
      <c r="H91"/>
      <c r="K91"/>
      <c r="L91"/>
      <c r="M91"/>
      <c r="O91"/>
      <c r="P91"/>
      <c r="Q91"/>
      <c r="R91"/>
      <c r="S91"/>
      <c r="U91" s="52"/>
      <c r="V91" s="49"/>
      <c r="W91" s="49"/>
      <c r="X91" s="238"/>
      <c r="Y91" s="238"/>
      <c r="Z91" s="238"/>
      <c r="AA91" s="238"/>
      <c r="AB91" s="238"/>
      <c r="AC91" s="49"/>
      <c r="AD91" s="49"/>
      <c r="AE91" s="67"/>
      <c r="AF91" s="241"/>
      <c r="AG91" s="241"/>
      <c r="AH91" s="241"/>
      <c r="AI91" s="50"/>
      <c r="AJ91" s="50"/>
      <c r="AK91" s="50"/>
      <c r="AL91" s="50"/>
      <c r="AM91" s="54"/>
      <c r="AN91" s="1"/>
      <c r="AO91" s="52"/>
      <c r="AP91" s="49"/>
      <c r="AQ91" s="49"/>
      <c r="AR91" s="238"/>
      <c r="AS91" s="238"/>
      <c r="AT91" s="238"/>
      <c r="AU91" s="238"/>
      <c r="AV91" s="238"/>
      <c r="AW91" s="49"/>
      <c r="AX91" s="49"/>
      <c r="AY91" s="67"/>
      <c r="AZ91" s="241"/>
      <c r="BA91" s="241"/>
      <c r="BB91" s="241"/>
      <c r="BC91" s="50"/>
      <c r="BD91" s="50"/>
      <c r="BE91" s="50"/>
      <c r="BF91" s="50"/>
      <c r="BG91" s="54"/>
      <c r="BH91" s="1"/>
      <c r="BI91" s="52"/>
      <c r="BJ91" s="49"/>
      <c r="BK91" s="49"/>
      <c r="BL91" s="238"/>
      <c r="BM91" s="238"/>
      <c r="BN91" s="238"/>
      <c r="BO91" s="238"/>
      <c r="BP91" s="238"/>
      <c r="BQ91" s="49"/>
      <c r="BR91" s="49"/>
      <c r="BS91" s="67"/>
      <c r="BT91" s="241"/>
      <c r="BU91" s="241"/>
      <c r="BV91" s="241"/>
      <c r="BW91" s="50"/>
      <c r="BX91" s="50"/>
      <c r="BY91" s="50"/>
      <c r="BZ91" s="50"/>
      <c r="CA91" s="54"/>
      <c r="CB91" s="1"/>
      <c r="CC91" s="52"/>
      <c r="CD91" s="49"/>
      <c r="CE91" s="49"/>
      <c r="CF91" s="238"/>
      <c r="CG91" s="238"/>
      <c r="CH91" s="238"/>
      <c r="CI91" s="238"/>
      <c r="CJ91" s="238"/>
      <c r="CK91" s="49"/>
      <c r="CL91" s="49"/>
      <c r="CM91" s="67"/>
      <c r="CN91" s="241"/>
      <c r="CO91" s="241"/>
      <c r="CP91" s="241"/>
      <c r="CQ91" s="50"/>
      <c r="CR91" s="50"/>
      <c r="CS91" s="50"/>
      <c r="CT91" s="50"/>
      <c r="CU91" s="54"/>
      <c r="CV91" s="1"/>
      <c r="CW91" s="52"/>
      <c r="CX91" s="49"/>
      <c r="CY91" s="49"/>
      <c r="CZ91" s="238"/>
      <c r="DA91" s="238"/>
      <c r="DB91" s="238"/>
      <c r="DC91" s="238"/>
      <c r="DD91" s="238"/>
      <c r="DE91" s="49"/>
      <c r="DF91" s="49"/>
      <c r="DG91" s="67"/>
      <c r="DH91" s="241"/>
      <c r="DI91" s="241"/>
      <c r="DJ91" s="241"/>
      <c r="DK91" s="50"/>
      <c r="DL91" s="50"/>
      <c r="DM91" s="50"/>
      <c r="DN91" s="50"/>
      <c r="DO91" s="54"/>
      <c r="DP91" s="1"/>
      <c r="DQ91" s="52"/>
      <c r="DR91" s="49"/>
      <c r="DS91" s="49"/>
      <c r="DT91" s="238"/>
      <c r="DU91" s="238"/>
      <c r="DV91" s="238"/>
      <c r="DW91" s="238"/>
      <c r="DX91" s="238"/>
      <c r="DY91" s="49"/>
      <c r="DZ91" s="49"/>
      <c r="EA91" s="67"/>
      <c r="EB91" s="241"/>
      <c r="EC91" s="241"/>
      <c r="ED91" s="241"/>
      <c r="EE91" s="50"/>
      <c r="EF91" s="50"/>
      <c r="EG91" s="50"/>
      <c r="EH91" s="50"/>
      <c r="EI91" s="54"/>
      <c r="EJ91" s="1"/>
      <c r="EK91" s="52"/>
      <c r="EL91" s="49"/>
      <c r="EM91" s="49"/>
      <c r="EN91" s="238"/>
      <c r="EO91" s="238"/>
      <c r="EP91" s="238"/>
      <c r="EQ91" s="238"/>
      <c r="ER91" s="238"/>
      <c r="ES91" s="49"/>
      <c r="ET91" s="49"/>
      <c r="EU91" s="67"/>
      <c r="EV91" s="241"/>
      <c r="EW91" s="241"/>
      <c r="EX91" s="241"/>
      <c r="EY91" s="50"/>
      <c r="EZ91" s="50"/>
      <c r="FA91" s="50"/>
      <c r="FB91" s="50"/>
      <c r="FC91" s="54"/>
      <c r="FD91" s="1"/>
      <c r="FE91" s="52"/>
      <c r="FF91" s="49"/>
      <c r="FG91" s="49"/>
      <c r="FH91" s="238"/>
      <c r="FI91" s="238"/>
      <c r="FJ91" s="238"/>
      <c r="FK91" s="238"/>
      <c r="FL91" s="238"/>
      <c r="FM91" s="49"/>
      <c r="FN91" s="49"/>
      <c r="FO91" s="67"/>
      <c r="FP91" s="241"/>
      <c r="FQ91" s="241"/>
      <c r="FR91" s="241"/>
      <c r="FS91" s="50"/>
      <c r="FT91" s="50"/>
      <c r="FU91" s="50"/>
      <c r="FV91" s="50"/>
      <c r="FW91" s="54"/>
      <c r="FX91" s="1"/>
      <c r="FY91" s="52"/>
      <c r="FZ91" s="49"/>
      <c r="GA91" s="49"/>
      <c r="GB91" s="238"/>
      <c r="GC91" s="238"/>
      <c r="GD91" s="238"/>
      <c r="GE91" s="238"/>
      <c r="GF91" s="238"/>
      <c r="GG91" s="49"/>
      <c r="GH91" s="49"/>
      <c r="GI91" s="67"/>
      <c r="GJ91" s="241"/>
      <c r="GK91" s="241"/>
      <c r="GL91" s="241"/>
      <c r="GM91" s="50"/>
      <c r="GN91" s="50"/>
      <c r="GO91" s="50"/>
      <c r="GP91" s="50"/>
      <c r="GQ91" s="54"/>
      <c r="GR91" s="1"/>
      <c r="GS91" s="52"/>
      <c r="GT91" s="49"/>
      <c r="GU91" s="49"/>
      <c r="GV91" s="238"/>
      <c r="GW91" s="238"/>
      <c r="GX91" s="238"/>
      <c r="GY91" s="238"/>
      <c r="GZ91" s="238"/>
      <c r="HA91" s="49"/>
      <c r="HB91" s="49"/>
      <c r="HC91" s="67"/>
      <c r="HD91" s="241"/>
      <c r="HE91" s="241"/>
      <c r="HF91" s="241"/>
      <c r="HG91" s="50"/>
      <c r="HH91" s="50"/>
      <c r="HI91" s="50"/>
      <c r="HJ91" s="50"/>
      <c r="HK91" s="54"/>
      <c r="HL91" s="1"/>
      <c r="HM91" s="52"/>
      <c r="HN91" s="49"/>
      <c r="HO91" s="49"/>
      <c r="HP91" s="238"/>
      <c r="HQ91" s="238"/>
      <c r="HR91" s="238"/>
      <c r="HS91" s="238"/>
      <c r="HT91" s="238"/>
      <c r="HU91" s="49"/>
      <c r="HV91" s="49"/>
      <c r="HW91" s="67"/>
      <c r="HX91" s="241"/>
      <c r="HY91" s="241"/>
      <c r="HZ91" s="241"/>
      <c r="IA91" s="50"/>
      <c r="IB91" s="50"/>
      <c r="IC91" s="50"/>
      <c r="ID91" s="50"/>
      <c r="IE91" s="54"/>
      <c r="IF91" s="1"/>
      <c r="IG91" s="52"/>
      <c r="IH91" s="49"/>
      <c r="II91" s="49"/>
      <c r="IJ91" s="238"/>
      <c r="IK91" s="238"/>
      <c r="IL91" s="238"/>
      <c r="IM91" s="238"/>
      <c r="IN91" s="238"/>
      <c r="IO91" s="49"/>
      <c r="IP91" s="49"/>
      <c r="IQ91" s="67"/>
      <c r="IR91" s="241"/>
      <c r="IS91" s="241"/>
      <c r="IT91" s="241"/>
      <c r="IU91" s="50"/>
      <c r="IV91" s="50"/>
    </row>
    <row r="92" spans="1:256" x14ac:dyDescent="0.25">
      <c r="A92"/>
      <c r="D92"/>
      <c r="E92"/>
      <c r="F92"/>
      <c r="G92"/>
      <c r="H92"/>
      <c r="K92"/>
      <c r="L92"/>
      <c r="M92"/>
      <c r="O92"/>
      <c r="P92"/>
      <c r="Q92"/>
      <c r="R92"/>
      <c r="S92"/>
      <c r="U92" s="52"/>
      <c r="V92" s="49"/>
      <c r="W92" s="49"/>
      <c r="X92" s="238"/>
      <c r="Y92" s="238"/>
      <c r="Z92" s="238"/>
      <c r="AA92" s="238"/>
      <c r="AB92" s="238"/>
      <c r="AC92" s="49"/>
      <c r="AD92" s="49"/>
      <c r="AE92" s="67"/>
      <c r="AF92" s="241"/>
      <c r="AG92" s="241"/>
      <c r="AH92" s="241"/>
      <c r="AI92" s="50"/>
      <c r="AJ92" s="50"/>
      <c r="AK92" s="50"/>
      <c r="AL92" s="50"/>
      <c r="AM92" s="54"/>
      <c r="AN92" s="1"/>
      <c r="AO92" s="52"/>
      <c r="AP92" s="49"/>
      <c r="AQ92" s="49"/>
      <c r="AR92" s="238"/>
      <c r="AS92" s="238"/>
      <c r="AT92" s="238"/>
      <c r="AU92" s="238"/>
      <c r="AV92" s="238"/>
      <c r="AW92" s="49"/>
      <c r="AX92" s="49"/>
      <c r="AY92" s="67"/>
      <c r="AZ92" s="241"/>
      <c r="BA92" s="241"/>
      <c r="BB92" s="241"/>
      <c r="BC92" s="50"/>
      <c r="BD92" s="50"/>
      <c r="BE92" s="50"/>
      <c r="BF92" s="50"/>
      <c r="BG92" s="54"/>
      <c r="BH92" s="1"/>
      <c r="BI92" s="52"/>
      <c r="BJ92" s="49"/>
      <c r="BK92" s="49"/>
      <c r="BL92" s="238"/>
      <c r="BM92" s="238"/>
      <c r="BN92" s="238"/>
      <c r="BO92" s="238"/>
      <c r="BP92" s="238"/>
      <c r="BQ92" s="49"/>
      <c r="BR92" s="49"/>
      <c r="BS92" s="67"/>
      <c r="BT92" s="241"/>
      <c r="BU92" s="241"/>
      <c r="BV92" s="241"/>
      <c r="BW92" s="50"/>
      <c r="BX92" s="50"/>
      <c r="BY92" s="50"/>
      <c r="BZ92" s="50"/>
      <c r="CA92" s="54"/>
      <c r="CB92" s="1"/>
      <c r="CC92" s="52"/>
      <c r="CD92" s="49"/>
      <c r="CE92" s="49"/>
      <c r="CF92" s="238"/>
      <c r="CG92" s="238"/>
      <c r="CH92" s="238"/>
      <c r="CI92" s="238"/>
      <c r="CJ92" s="238"/>
      <c r="CK92" s="49"/>
      <c r="CL92" s="49"/>
      <c r="CM92" s="67"/>
      <c r="CN92" s="241"/>
      <c r="CO92" s="241"/>
      <c r="CP92" s="241"/>
      <c r="CQ92" s="50"/>
      <c r="CR92" s="50"/>
      <c r="CS92" s="50"/>
      <c r="CT92" s="50"/>
      <c r="CU92" s="54"/>
      <c r="CV92" s="1"/>
      <c r="CW92" s="52"/>
      <c r="CX92" s="49"/>
      <c r="CY92" s="49"/>
      <c r="CZ92" s="238"/>
      <c r="DA92" s="238"/>
      <c r="DB92" s="238"/>
      <c r="DC92" s="238"/>
      <c r="DD92" s="238"/>
      <c r="DE92" s="49"/>
      <c r="DF92" s="49"/>
      <c r="DG92" s="67"/>
      <c r="DH92" s="241"/>
      <c r="DI92" s="241"/>
      <c r="DJ92" s="241"/>
      <c r="DK92" s="50"/>
      <c r="DL92" s="50"/>
      <c r="DM92" s="50"/>
      <c r="DN92" s="50"/>
      <c r="DO92" s="54"/>
      <c r="DP92" s="1"/>
      <c r="DQ92" s="52"/>
      <c r="DR92" s="49"/>
      <c r="DS92" s="49"/>
      <c r="DT92" s="238"/>
      <c r="DU92" s="238"/>
      <c r="DV92" s="238"/>
      <c r="DW92" s="238"/>
      <c r="DX92" s="238"/>
      <c r="DY92" s="49"/>
      <c r="DZ92" s="49"/>
      <c r="EA92" s="67"/>
      <c r="EB92" s="241"/>
      <c r="EC92" s="241"/>
      <c r="ED92" s="241"/>
      <c r="EE92" s="50"/>
      <c r="EF92" s="50"/>
      <c r="EG92" s="50"/>
      <c r="EH92" s="50"/>
      <c r="EI92" s="54"/>
      <c r="EJ92" s="1"/>
      <c r="EK92" s="52"/>
      <c r="EL92" s="49"/>
      <c r="EM92" s="49"/>
      <c r="EN92" s="238"/>
      <c r="EO92" s="238"/>
      <c r="EP92" s="238"/>
      <c r="EQ92" s="238"/>
      <c r="ER92" s="238"/>
      <c r="ES92" s="49"/>
      <c r="ET92" s="49"/>
      <c r="EU92" s="67"/>
      <c r="EV92" s="241"/>
      <c r="EW92" s="241"/>
      <c r="EX92" s="241"/>
      <c r="EY92" s="50"/>
      <c r="EZ92" s="50"/>
      <c r="FA92" s="50"/>
      <c r="FB92" s="50"/>
      <c r="FC92" s="54"/>
      <c r="FD92" s="1"/>
      <c r="FE92" s="52"/>
      <c r="FF92" s="49"/>
      <c r="FG92" s="49"/>
      <c r="FH92" s="238"/>
      <c r="FI92" s="238"/>
      <c r="FJ92" s="238"/>
      <c r="FK92" s="238"/>
      <c r="FL92" s="238"/>
      <c r="FM92" s="49"/>
      <c r="FN92" s="49"/>
      <c r="FO92" s="67"/>
      <c r="FP92" s="241"/>
      <c r="FQ92" s="241"/>
      <c r="FR92" s="241"/>
      <c r="FS92" s="50"/>
      <c r="FT92" s="50"/>
      <c r="FU92" s="50"/>
      <c r="FV92" s="50"/>
      <c r="FW92" s="54"/>
      <c r="FX92" s="1"/>
      <c r="FY92" s="52"/>
      <c r="FZ92" s="49"/>
      <c r="GA92" s="49"/>
      <c r="GB92" s="238"/>
      <c r="GC92" s="238"/>
      <c r="GD92" s="238"/>
      <c r="GE92" s="238"/>
      <c r="GF92" s="238"/>
      <c r="GG92" s="49"/>
      <c r="GH92" s="49"/>
      <c r="GI92" s="67"/>
      <c r="GJ92" s="241"/>
      <c r="GK92" s="241"/>
      <c r="GL92" s="241"/>
      <c r="GM92" s="50"/>
      <c r="GN92" s="50"/>
      <c r="GO92" s="50"/>
      <c r="GP92" s="50"/>
      <c r="GQ92" s="54"/>
      <c r="GR92" s="1"/>
      <c r="GS92" s="52"/>
      <c r="GT92" s="49"/>
      <c r="GU92" s="49"/>
      <c r="GV92" s="238"/>
      <c r="GW92" s="238"/>
      <c r="GX92" s="238"/>
      <c r="GY92" s="238"/>
      <c r="GZ92" s="238"/>
      <c r="HA92" s="49"/>
      <c r="HB92" s="49"/>
      <c r="HC92" s="67"/>
      <c r="HD92" s="241"/>
      <c r="HE92" s="241"/>
      <c r="HF92" s="241"/>
      <c r="HG92" s="50"/>
      <c r="HH92" s="50"/>
      <c r="HI92" s="50"/>
      <c r="HJ92" s="50"/>
      <c r="HK92" s="54"/>
      <c r="HL92" s="1"/>
      <c r="HM92" s="52"/>
      <c r="HN92" s="49"/>
      <c r="HO92" s="49"/>
      <c r="HP92" s="238"/>
      <c r="HQ92" s="238"/>
      <c r="HR92" s="238"/>
      <c r="HS92" s="238"/>
      <c r="HT92" s="238"/>
      <c r="HU92" s="49"/>
      <c r="HV92" s="49"/>
      <c r="HW92" s="67"/>
      <c r="HX92" s="241"/>
      <c r="HY92" s="241"/>
      <c r="HZ92" s="241"/>
      <c r="IA92" s="50"/>
      <c r="IB92" s="50"/>
      <c r="IC92" s="50"/>
      <c r="ID92" s="50"/>
      <c r="IE92" s="54"/>
      <c r="IF92" s="1"/>
      <c r="IG92" s="52"/>
      <c r="IH92" s="49"/>
      <c r="II92" s="49"/>
      <c r="IJ92" s="238"/>
      <c r="IK92" s="238"/>
      <c r="IL92" s="238"/>
      <c r="IM92" s="238"/>
      <c r="IN92" s="238"/>
      <c r="IO92" s="49"/>
      <c r="IP92" s="49"/>
      <c r="IQ92" s="67"/>
      <c r="IR92" s="241"/>
      <c r="IS92" s="241"/>
      <c r="IT92" s="241"/>
      <c r="IU92" s="50"/>
      <c r="IV92" s="50"/>
    </row>
    <row r="93" spans="1:256" x14ac:dyDescent="0.25">
      <c r="A93"/>
      <c r="D93"/>
      <c r="E93"/>
      <c r="F93"/>
      <c r="G93"/>
      <c r="H93"/>
      <c r="K93"/>
      <c r="L93"/>
      <c r="M93"/>
      <c r="O93"/>
      <c r="P93"/>
      <c r="Q93"/>
      <c r="R93"/>
      <c r="S93"/>
      <c r="U93" s="52"/>
      <c r="V93" s="49"/>
      <c r="W93" s="49"/>
      <c r="X93" s="238"/>
      <c r="Y93" s="238"/>
      <c r="Z93" s="238"/>
      <c r="AA93" s="238"/>
      <c r="AB93" s="238"/>
      <c r="AC93" s="49"/>
      <c r="AD93" s="49"/>
      <c r="AE93" s="67"/>
      <c r="AF93" s="241"/>
      <c r="AG93" s="241"/>
      <c r="AH93" s="241"/>
      <c r="AI93" s="50"/>
      <c r="AJ93" s="50"/>
      <c r="AK93" s="50"/>
      <c r="AL93" s="50"/>
      <c r="AM93" s="54"/>
      <c r="AN93" s="1"/>
      <c r="AO93" s="52"/>
      <c r="AP93" s="49"/>
      <c r="AQ93" s="49"/>
      <c r="AR93" s="238"/>
      <c r="AS93" s="238"/>
      <c r="AT93" s="238"/>
      <c r="AU93" s="238"/>
      <c r="AV93" s="238"/>
      <c r="AW93" s="49"/>
      <c r="AX93" s="49"/>
      <c r="AY93" s="67"/>
      <c r="AZ93" s="241"/>
      <c r="BA93" s="241"/>
      <c r="BB93" s="241"/>
      <c r="BC93" s="50"/>
      <c r="BD93" s="50"/>
      <c r="BE93" s="50"/>
      <c r="BF93" s="50"/>
      <c r="BG93" s="54"/>
      <c r="BH93" s="1"/>
      <c r="BI93" s="52"/>
      <c r="BJ93" s="49"/>
      <c r="BK93" s="49"/>
      <c r="BL93" s="238"/>
      <c r="BM93" s="238"/>
      <c r="BN93" s="238"/>
      <c r="BO93" s="238"/>
      <c r="BP93" s="238"/>
      <c r="BQ93" s="49"/>
      <c r="BR93" s="49"/>
      <c r="BS93" s="67"/>
      <c r="BT93" s="241"/>
      <c r="BU93" s="241"/>
      <c r="BV93" s="241"/>
      <c r="BW93" s="50"/>
      <c r="BX93" s="50"/>
      <c r="BY93" s="50"/>
      <c r="BZ93" s="50"/>
      <c r="CA93" s="54"/>
      <c r="CB93" s="1"/>
      <c r="CC93" s="52"/>
      <c r="CD93" s="49"/>
      <c r="CE93" s="49"/>
      <c r="CF93" s="238"/>
      <c r="CG93" s="238"/>
      <c r="CH93" s="238"/>
      <c r="CI93" s="238"/>
      <c r="CJ93" s="238"/>
      <c r="CK93" s="49"/>
      <c r="CL93" s="49"/>
      <c r="CM93" s="67"/>
      <c r="CN93" s="241"/>
      <c r="CO93" s="241"/>
      <c r="CP93" s="241"/>
      <c r="CQ93" s="50"/>
      <c r="CR93" s="50"/>
      <c r="CS93" s="50"/>
      <c r="CT93" s="50"/>
      <c r="CU93" s="54"/>
      <c r="CV93" s="1"/>
      <c r="CW93" s="52"/>
      <c r="CX93" s="49"/>
      <c r="CY93" s="49"/>
      <c r="CZ93" s="238"/>
      <c r="DA93" s="238"/>
      <c r="DB93" s="238"/>
      <c r="DC93" s="238"/>
      <c r="DD93" s="238"/>
      <c r="DE93" s="49"/>
      <c r="DF93" s="49"/>
      <c r="DG93" s="67"/>
      <c r="DH93" s="241"/>
      <c r="DI93" s="241"/>
      <c r="DJ93" s="241"/>
      <c r="DK93" s="50"/>
      <c r="DL93" s="50"/>
      <c r="DM93" s="50"/>
      <c r="DN93" s="50"/>
      <c r="DO93" s="54"/>
      <c r="DP93" s="1"/>
      <c r="DQ93" s="52"/>
      <c r="DR93" s="49"/>
      <c r="DS93" s="49"/>
      <c r="DT93" s="238"/>
      <c r="DU93" s="238"/>
      <c r="DV93" s="238"/>
      <c r="DW93" s="238"/>
      <c r="DX93" s="238"/>
      <c r="DY93" s="49"/>
      <c r="DZ93" s="49"/>
      <c r="EA93" s="67"/>
      <c r="EB93" s="241"/>
      <c r="EC93" s="241"/>
      <c r="ED93" s="241"/>
      <c r="EE93" s="50"/>
      <c r="EF93" s="50"/>
      <c r="EG93" s="50"/>
      <c r="EH93" s="50"/>
      <c r="EI93" s="54"/>
      <c r="EJ93" s="1"/>
      <c r="EK93" s="52"/>
      <c r="EL93" s="49"/>
      <c r="EM93" s="49"/>
      <c r="EN93" s="238"/>
      <c r="EO93" s="238"/>
      <c r="EP93" s="238"/>
      <c r="EQ93" s="238"/>
      <c r="ER93" s="238"/>
      <c r="ES93" s="49"/>
      <c r="ET93" s="49"/>
      <c r="EU93" s="67"/>
      <c r="EV93" s="241"/>
      <c r="EW93" s="241"/>
      <c r="EX93" s="241"/>
      <c r="EY93" s="50"/>
      <c r="EZ93" s="50"/>
      <c r="FA93" s="50"/>
      <c r="FB93" s="50"/>
      <c r="FC93" s="54"/>
      <c r="FD93" s="1"/>
      <c r="FE93" s="52"/>
      <c r="FF93" s="49"/>
      <c r="FG93" s="49"/>
      <c r="FH93" s="238"/>
      <c r="FI93" s="238"/>
      <c r="FJ93" s="238"/>
      <c r="FK93" s="238"/>
      <c r="FL93" s="238"/>
      <c r="FM93" s="49"/>
      <c r="FN93" s="49"/>
      <c r="FO93" s="67"/>
      <c r="FP93" s="241"/>
      <c r="FQ93" s="241"/>
      <c r="FR93" s="241"/>
      <c r="FS93" s="50"/>
      <c r="FT93" s="50"/>
      <c r="FU93" s="50"/>
      <c r="FV93" s="50"/>
      <c r="FW93" s="54"/>
      <c r="FX93" s="1"/>
      <c r="FY93" s="52"/>
      <c r="FZ93" s="49"/>
      <c r="GA93" s="49"/>
      <c r="GB93" s="238"/>
      <c r="GC93" s="238"/>
      <c r="GD93" s="238"/>
      <c r="GE93" s="238"/>
      <c r="GF93" s="238"/>
      <c r="GG93" s="49"/>
      <c r="GH93" s="49"/>
      <c r="GI93" s="67"/>
      <c r="GJ93" s="241"/>
      <c r="GK93" s="241"/>
      <c r="GL93" s="241"/>
      <c r="GM93" s="50"/>
      <c r="GN93" s="50"/>
      <c r="GO93" s="50"/>
      <c r="GP93" s="50"/>
      <c r="GQ93" s="54"/>
      <c r="GR93" s="1"/>
      <c r="GS93" s="52"/>
      <c r="GT93" s="49"/>
      <c r="GU93" s="49"/>
      <c r="GV93" s="238"/>
      <c r="GW93" s="238"/>
      <c r="GX93" s="238"/>
      <c r="GY93" s="238"/>
      <c r="GZ93" s="238"/>
      <c r="HA93" s="49"/>
      <c r="HB93" s="49"/>
      <c r="HC93" s="67"/>
      <c r="HD93" s="241"/>
      <c r="HE93" s="241"/>
      <c r="HF93" s="241"/>
      <c r="HG93" s="50"/>
      <c r="HH93" s="50"/>
      <c r="HI93" s="50"/>
      <c r="HJ93" s="50"/>
      <c r="HK93" s="54"/>
      <c r="HL93" s="1"/>
      <c r="HM93" s="52"/>
      <c r="HN93" s="49"/>
      <c r="HO93" s="49"/>
      <c r="HP93" s="238"/>
      <c r="HQ93" s="238"/>
      <c r="HR93" s="238"/>
      <c r="HS93" s="238"/>
      <c r="HT93" s="238"/>
      <c r="HU93" s="49"/>
      <c r="HV93" s="49"/>
      <c r="HW93" s="67"/>
      <c r="HX93" s="241"/>
      <c r="HY93" s="241"/>
      <c r="HZ93" s="241"/>
      <c r="IA93" s="50"/>
      <c r="IB93" s="50"/>
      <c r="IC93" s="50"/>
      <c r="ID93" s="50"/>
      <c r="IE93" s="54"/>
      <c r="IF93" s="1"/>
      <c r="IG93" s="52"/>
      <c r="IH93" s="49"/>
      <c r="II93" s="49"/>
      <c r="IJ93" s="238"/>
      <c r="IK93" s="238"/>
      <c r="IL93" s="238"/>
      <c r="IM93" s="238"/>
      <c r="IN93" s="238"/>
      <c r="IO93" s="49"/>
      <c r="IP93" s="49"/>
      <c r="IQ93" s="67"/>
      <c r="IR93" s="241"/>
      <c r="IS93" s="241"/>
      <c r="IT93" s="241"/>
      <c r="IU93" s="50"/>
      <c r="IV93" s="50"/>
    </row>
    <row r="94" spans="1:256" x14ac:dyDescent="0.25">
      <c r="A94"/>
      <c r="D94"/>
      <c r="E94"/>
      <c r="F94"/>
      <c r="G94"/>
      <c r="H94"/>
      <c r="K94"/>
      <c r="L94"/>
      <c r="M94"/>
      <c r="O94"/>
      <c r="P94"/>
      <c r="Q94"/>
      <c r="R94"/>
      <c r="S94"/>
      <c r="U94" s="52"/>
      <c r="V94" s="49"/>
      <c r="W94" s="49"/>
      <c r="X94" s="238"/>
      <c r="Y94" s="238"/>
      <c r="Z94" s="238"/>
      <c r="AA94" s="238"/>
      <c r="AB94" s="238"/>
      <c r="AC94" s="49"/>
      <c r="AD94" s="49"/>
      <c r="AE94" s="67"/>
      <c r="AF94" s="241"/>
      <c r="AG94" s="241"/>
      <c r="AH94" s="241"/>
      <c r="AI94" s="50"/>
      <c r="AJ94" s="50"/>
      <c r="AK94" s="50"/>
      <c r="AL94" s="50"/>
      <c r="AM94" s="54"/>
      <c r="AN94" s="1"/>
      <c r="AO94" s="52"/>
      <c r="AP94" s="49"/>
      <c r="AQ94" s="49"/>
      <c r="AR94" s="238"/>
      <c r="AS94" s="238"/>
      <c r="AT94" s="238"/>
      <c r="AU94" s="238"/>
      <c r="AV94" s="238"/>
      <c r="AW94" s="49"/>
      <c r="AX94" s="49"/>
      <c r="AY94" s="67"/>
      <c r="AZ94" s="241"/>
      <c r="BA94" s="241"/>
      <c r="BB94" s="241"/>
      <c r="BC94" s="50"/>
      <c r="BD94" s="50"/>
      <c r="BE94" s="50"/>
      <c r="BF94" s="50"/>
      <c r="BG94" s="54"/>
      <c r="BH94" s="1"/>
      <c r="BI94" s="52"/>
      <c r="BJ94" s="49"/>
      <c r="BK94" s="49"/>
      <c r="BL94" s="238"/>
      <c r="BM94" s="238"/>
      <c r="BN94" s="238"/>
      <c r="BO94" s="238"/>
      <c r="BP94" s="238"/>
      <c r="BQ94" s="49"/>
      <c r="BR94" s="49"/>
      <c r="BS94" s="67"/>
      <c r="BT94" s="241"/>
      <c r="BU94" s="241"/>
      <c r="BV94" s="241"/>
      <c r="BW94" s="50"/>
      <c r="BX94" s="50"/>
      <c r="BY94" s="50"/>
      <c r="BZ94" s="50"/>
      <c r="CA94" s="54"/>
      <c r="CB94" s="1"/>
      <c r="CC94" s="52"/>
      <c r="CD94" s="49"/>
      <c r="CE94" s="49"/>
      <c r="CF94" s="238"/>
      <c r="CG94" s="238"/>
      <c r="CH94" s="238"/>
      <c r="CI94" s="238"/>
      <c r="CJ94" s="238"/>
      <c r="CK94" s="49"/>
      <c r="CL94" s="49"/>
      <c r="CM94" s="67"/>
      <c r="CN94" s="241"/>
      <c r="CO94" s="241"/>
      <c r="CP94" s="241"/>
      <c r="CQ94" s="50"/>
      <c r="CR94" s="50"/>
      <c r="CS94" s="50"/>
      <c r="CT94" s="50"/>
      <c r="CU94" s="54"/>
      <c r="CV94" s="1"/>
      <c r="CW94" s="52"/>
      <c r="CX94" s="49"/>
      <c r="CY94" s="49"/>
      <c r="CZ94" s="238"/>
      <c r="DA94" s="238"/>
      <c r="DB94" s="238"/>
      <c r="DC94" s="238"/>
      <c r="DD94" s="238"/>
      <c r="DE94" s="49"/>
      <c r="DF94" s="49"/>
      <c r="DG94" s="67"/>
      <c r="DH94" s="241"/>
      <c r="DI94" s="241"/>
      <c r="DJ94" s="241"/>
      <c r="DK94" s="50"/>
      <c r="DL94" s="50"/>
      <c r="DM94" s="50"/>
      <c r="DN94" s="50"/>
      <c r="DO94" s="54"/>
      <c r="DP94" s="1"/>
      <c r="DQ94" s="52"/>
      <c r="DR94" s="49"/>
      <c r="DS94" s="49"/>
      <c r="DT94" s="238"/>
      <c r="DU94" s="238"/>
      <c r="DV94" s="238"/>
      <c r="DW94" s="238"/>
      <c r="DX94" s="238"/>
      <c r="DY94" s="49"/>
      <c r="DZ94" s="49"/>
      <c r="EA94" s="67"/>
      <c r="EB94" s="241"/>
      <c r="EC94" s="241"/>
      <c r="ED94" s="241"/>
      <c r="EE94" s="50"/>
      <c r="EF94" s="50"/>
      <c r="EG94" s="50"/>
      <c r="EH94" s="50"/>
      <c r="EI94" s="54"/>
      <c r="EJ94" s="1"/>
      <c r="EK94" s="52"/>
      <c r="EL94" s="49"/>
      <c r="EM94" s="49"/>
      <c r="EN94" s="238"/>
      <c r="EO94" s="238"/>
      <c r="EP94" s="238"/>
      <c r="EQ94" s="238"/>
      <c r="ER94" s="238"/>
      <c r="ES94" s="49"/>
      <c r="ET94" s="49"/>
      <c r="EU94" s="67"/>
      <c r="EV94" s="241"/>
      <c r="EW94" s="241"/>
      <c r="EX94" s="241"/>
      <c r="EY94" s="50"/>
      <c r="EZ94" s="50"/>
      <c r="FA94" s="50"/>
      <c r="FB94" s="50"/>
      <c r="FC94" s="54"/>
      <c r="FD94" s="1"/>
      <c r="FE94" s="52"/>
      <c r="FF94" s="49"/>
      <c r="FG94" s="49"/>
      <c r="FH94" s="238"/>
      <c r="FI94" s="238"/>
      <c r="FJ94" s="238"/>
      <c r="FK94" s="238"/>
      <c r="FL94" s="238"/>
      <c r="FM94" s="49"/>
      <c r="FN94" s="49"/>
      <c r="FO94" s="67"/>
      <c r="FP94" s="241"/>
      <c r="FQ94" s="241"/>
      <c r="FR94" s="241"/>
      <c r="FS94" s="50"/>
      <c r="FT94" s="50"/>
      <c r="FU94" s="50"/>
      <c r="FV94" s="50"/>
      <c r="FW94" s="54"/>
      <c r="FX94" s="1"/>
      <c r="FY94" s="52"/>
      <c r="FZ94" s="49"/>
      <c r="GA94" s="49"/>
      <c r="GB94" s="238"/>
      <c r="GC94" s="238"/>
      <c r="GD94" s="238"/>
      <c r="GE94" s="238"/>
      <c r="GF94" s="238"/>
      <c r="GG94" s="49"/>
      <c r="GH94" s="49"/>
      <c r="GI94" s="67"/>
      <c r="GJ94" s="241"/>
      <c r="GK94" s="241"/>
      <c r="GL94" s="241"/>
      <c r="GM94" s="50"/>
      <c r="GN94" s="50"/>
      <c r="GO94" s="50"/>
      <c r="GP94" s="50"/>
      <c r="GQ94" s="54"/>
      <c r="GR94" s="1"/>
      <c r="GS94" s="52"/>
      <c r="GT94" s="49"/>
      <c r="GU94" s="49"/>
      <c r="GV94" s="238"/>
      <c r="GW94" s="238"/>
      <c r="GX94" s="238"/>
      <c r="GY94" s="238"/>
      <c r="GZ94" s="238"/>
      <c r="HA94" s="49"/>
      <c r="HB94" s="49"/>
      <c r="HC94" s="67"/>
      <c r="HD94" s="241"/>
      <c r="HE94" s="241"/>
      <c r="HF94" s="241"/>
      <c r="HG94" s="50"/>
      <c r="HH94" s="50"/>
      <c r="HI94" s="50"/>
      <c r="HJ94" s="50"/>
      <c r="HK94" s="54"/>
      <c r="HL94" s="1"/>
      <c r="HM94" s="52"/>
      <c r="HN94" s="49"/>
      <c r="HO94" s="49"/>
      <c r="HP94" s="238"/>
      <c r="HQ94" s="238"/>
      <c r="HR94" s="238"/>
      <c r="HS94" s="238"/>
      <c r="HT94" s="238"/>
      <c r="HU94" s="49"/>
      <c r="HV94" s="49"/>
      <c r="HW94" s="67"/>
      <c r="HX94" s="241"/>
      <c r="HY94" s="241"/>
      <c r="HZ94" s="241"/>
      <c r="IA94" s="50"/>
      <c r="IB94" s="50"/>
      <c r="IC94" s="50"/>
      <c r="ID94" s="50"/>
      <c r="IE94" s="54"/>
      <c r="IF94" s="1"/>
      <c r="IG94" s="52"/>
      <c r="IH94" s="49"/>
      <c r="II94" s="49"/>
      <c r="IJ94" s="238"/>
      <c r="IK94" s="238"/>
      <c r="IL94" s="238"/>
      <c r="IM94" s="238"/>
      <c r="IN94" s="238"/>
      <c r="IO94" s="49"/>
      <c r="IP94" s="49"/>
      <c r="IQ94" s="67"/>
      <c r="IR94" s="241"/>
      <c r="IS94" s="241"/>
      <c r="IT94" s="241"/>
      <c r="IU94" s="50"/>
      <c r="IV94" s="50"/>
    </row>
    <row r="95" spans="1:256" x14ac:dyDescent="0.25">
      <c r="A95"/>
      <c r="D95"/>
      <c r="E95"/>
      <c r="F95"/>
      <c r="G95"/>
      <c r="H95"/>
      <c r="K95"/>
      <c r="L95"/>
      <c r="M95"/>
      <c r="O95"/>
      <c r="P95"/>
      <c r="Q95"/>
      <c r="R95"/>
      <c r="S95"/>
      <c r="U95" s="52"/>
      <c r="V95" s="49"/>
      <c r="W95" s="49"/>
      <c r="X95" s="238"/>
      <c r="Y95" s="238"/>
      <c r="Z95" s="238"/>
      <c r="AA95" s="238"/>
      <c r="AB95" s="238"/>
      <c r="AC95" s="49"/>
      <c r="AD95" s="49"/>
      <c r="AE95" s="67"/>
      <c r="AF95" s="241"/>
      <c r="AG95" s="241"/>
      <c r="AH95" s="241"/>
      <c r="AI95" s="50"/>
      <c r="AJ95" s="50"/>
      <c r="AK95" s="50"/>
      <c r="AL95" s="50"/>
      <c r="AM95" s="54"/>
      <c r="AN95" s="1"/>
      <c r="AO95" s="52"/>
      <c r="AP95" s="49"/>
      <c r="AQ95" s="49"/>
      <c r="AR95" s="238"/>
      <c r="AS95" s="238"/>
      <c r="AT95" s="238"/>
      <c r="AU95" s="238"/>
      <c r="AV95" s="238"/>
      <c r="AW95" s="49"/>
      <c r="AX95" s="49"/>
      <c r="AY95" s="67"/>
      <c r="AZ95" s="241"/>
      <c r="BA95" s="241"/>
      <c r="BB95" s="241"/>
      <c r="BC95" s="50"/>
      <c r="BD95" s="50"/>
      <c r="BE95" s="50"/>
      <c r="BF95" s="50"/>
      <c r="BG95" s="54"/>
      <c r="BH95" s="1"/>
      <c r="BI95" s="52"/>
      <c r="BJ95" s="49"/>
      <c r="BK95" s="49"/>
      <c r="BL95" s="238"/>
      <c r="BM95" s="238"/>
      <c r="BN95" s="238"/>
      <c r="BO95" s="238"/>
      <c r="BP95" s="238"/>
      <c r="BQ95" s="49"/>
      <c r="BR95" s="49"/>
      <c r="BS95" s="67"/>
      <c r="BT95" s="241"/>
      <c r="BU95" s="241"/>
      <c r="BV95" s="241"/>
      <c r="BW95" s="50"/>
      <c r="BX95" s="50"/>
      <c r="BY95" s="50"/>
      <c r="BZ95" s="50"/>
      <c r="CA95" s="54"/>
      <c r="CB95" s="1"/>
      <c r="CC95" s="52"/>
      <c r="CD95" s="49"/>
      <c r="CE95" s="49"/>
      <c r="CF95" s="238"/>
      <c r="CG95" s="238"/>
      <c r="CH95" s="238"/>
      <c r="CI95" s="238"/>
      <c r="CJ95" s="238"/>
      <c r="CK95" s="49"/>
      <c r="CL95" s="49"/>
      <c r="CM95" s="67"/>
      <c r="CN95" s="241"/>
      <c r="CO95" s="241"/>
      <c r="CP95" s="241"/>
      <c r="CQ95" s="50"/>
      <c r="CR95" s="50"/>
      <c r="CS95" s="50"/>
      <c r="CT95" s="50"/>
      <c r="CU95" s="54"/>
      <c r="CV95" s="1"/>
      <c r="CW95" s="52"/>
      <c r="CX95" s="49"/>
      <c r="CY95" s="49"/>
      <c r="CZ95" s="238"/>
      <c r="DA95" s="238"/>
      <c r="DB95" s="238"/>
      <c r="DC95" s="238"/>
      <c r="DD95" s="238"/>
      <c r="DE95" s="49"/>
      <c r="DF95" s="49"/>
      <c r="DG95" s="67"/>
      <c r="DH95" s="241"/>
      <c r="DI95" s="241"/>
      <c r="DJ95" s="241"/>
      <c r="DK95" s="50"/>
      <c r="DL95" s="50"/>
      <c r="DM95" s="50"/>
      <c r="DN95" s="50"/>
      <c r="DO95" s="54"/>
      <c r="DP95" s="1"/>
      <c r="DQ95" s="52"/>
      <c r="DR95" s="49"/>
      <c r="DS95" s="49"/>
      <c r="DT95" s="238"/>
      <c r="DU95" s="238"/>
      <c r="DV95" s="238"/>
      <c r="DW95" s="238"/>
      <c r="DX95" s="238"/>
      <c r="DY95" s="49"/>
      <c r="DZ95" s="49"/>
      <c r="EA95" s="67"/>
      <c r="EB95" s="241"/>
      <c r="EC95" s="241"/>
      <c r="ED95" s="241"/>
      <c r="EE95" s="50"/>
      <c r="EF95" s="50"/>
      <c r="EG95" s="50"/>
      <c r="EH95" s="50"/>
      <c r="EI95" s="54"/>
      <c r="EJ95" s="1"/>
      <c r="EK95" s="52"/>
      <c r="EL95" s="49"/>
      <c r="EM95" s="49"/>
      <c r="EN95" s="238"/>
      <c r="EO95" s="238"/>
      <c r="EP95" s="238"/>
      <c r="EQ95" s="238"/>
      <c r="ER95" s="238"/>
      <c r="ES95" s="49"/>
      <c r="ET95" s="49"/>
      <c r="EU95" s="67"/>
      <c r="EV95" s="241"/>
      <c r="EW95" s="241"/>
      <c r="EX95" s="241"/>
      <c r="EY95" s="50"/>
      <c r="EZ95" s="50"/>
      <c r="FA95" s="50"/>
      <c r="FB95" s="50"/>
      <c r="FC95" s="54"/>
      <c r="FD95" s="1"/>
      <c r="FE95" s="52"/>
      <c r="FF95" s="49"/>
      <c r="FG95" s="49"/>
      <c r="FH95" s="238"/>
      <c r="FI95" s="238"/>
      <c r="FJ95" s="238"/>
      <c r="FK95" s="238"/>
      <c r="FL95" s="238"/>
      <c r="FM95" s="49"/>
      <c r="FN95" s="49"/>
      <c r="FO95" s="67"/>
      <c r="FP95" s="241"/>
      <c r="FQ95" s="241"/>
      <c r="FR95" s="241"/>
      <c r="FS95" s="50"/>
      <c r="FT95" s="50"/>
      <c r="FU95" s="50"/>
      <c r="FV95" s="50"/>
      <c r="FW95" s="54"/>
      <c r="FX95" s="1"/>
      <c r="FY95" s="52"/>
      <c r="FZ95" s="49"/>
      <c r="GA95" s="49"/>
      <c r="GB95" s="238"/>
      <c r="GC95" s="238"/>
      <c r="GD95" s="238"/>
      <c r="GE95" s="238"/>
      <c r="GF95" s="238"/>
      <c r="GG95" s="49"/>
      <c r="GH95" s="49"/>
      <c r="GI95" s="67"/>
      <c r="GJ95" s="241"/>
      <c r="GK95" s="241"/>
      <c r="GL95" s="241"/>
      <c r="GM95" s="50"/>
      <c r="GN95" s="50"/>
      <c r="GO95" s="50"/>
      <c r="GP95" s="50"/>
      <c r="GQ95" s="54"/>
      <c r="GR95" s="1"/>
      <c r="GS95" s="52"/>
      <c r="GT95" s="49"/>
      <c r="GU95" s="49"/>
      <c r="GV95" s="238"/>
      <c r="GW95" s="238"/>
      <c r="GX95" s="238"/>
      <c r="GY95" s="238"/>
      <c r="GZ95" s="238"/>
      <c r="HA95" s="49"/>
      <c r="HB95" s="49"/>
      <c r="HC95" s="67"/>
      <c r="HD95" s="241"/>
      <c r="HE95" s="241"/>
      <c r="HF95" s="241"/>
      <c r="HG95" s="50"/>
      <c r="HH95" s="50"/>
      <c r="HI95" s="50"/>
      <c r="HJ95" s="50"/>
      <c r="HK95" s="54"/>
      <c r="HL95" s="1"/>
      <c r="HM95" s="52"/>
      <c r="HN95" s="49"/>
      <c r="HO95" s="49"/>
      <c r="HP95" s="238"/>
      <c r="HQ95" s="238"/>
      <c r="HR95" s="238"/>
      <c r="HS95" s="238"/>
      <c r="HT95" s="238"/>
      <c r="HU95" s="49"/>
      <c r="HV95" s="49"/>
      <c r="HW95" s="67"/>
      <c r="HX95" s="241"/>
      <c r="HY95" s="241"/>
      <c r="HZ95" s="241"/>
      <c r="IA95" s="50"/>
      <c r="IB95" s="50"/>
      <c r="IC95" s="50"/>
      <c r="ID95" s="50"/>
      <c r="IE95" s="54"/>
      <c r="IF95" s="1"/>
      <c r="IG95" s="52"/>
      <c r="IH95" s="49"/>
      <c r="II95" s="49"/>
      <c r="IJ95" s="238"/>
      <c r="IK95" s="238"/>
      <c r="IL95" s="238"/>
      <c r="IM95" s="238"/>
      <c r="IN95" s="238"/>
      <c r="IO95" s="49"/>
      <c r="IP95" s="49"/>
      <c r="IQ95" s="67"/>
      <c r="IR95" s="241"/>
      <c r="IS95" s="241"/>
      <c r="IT95" s="241"/>
      <c r="IU95" s="50"/>
      <c r="IV95" s="50"/>
    </row>
    <row r="96" spans="1:256" x14ac:dyDescent="0.25">
      <c r="A96"/>
      <c r="D96"/>
      <c r="E96"/>
      <c r="F96"/>
      <c r="G96"/>
      <c r="H96"/>
      <c r="K96"/>
      <c r="L96"/>
      <c r="M96"/>
      <c r="O96"/>
      <c r="P96"/>
      <c r="Q96"/>
      <c r="R96"/>
      <c r="S96"/>
      <c r="U96" s="52"/>
      <c r="V96" s="49"/>
      <c r="W96" s="49"/>
      <c r="X96" s="238"/>
      <c r="Y96" s="238"/>
      <c r="Z96" s="238"/>
      <c r="AA96" s="238"/>
      <c r="AB96" s="238"/>
      <c r="AC96" s="49"/>
      <c r="AD96" s="49"/>
      <c r="AE96" s="67"/>
      <c r="AF96" s="241"/>
      <c r="AG96" s="241"/>
      <c r="AH96" s="241"/>
      <c r="AI96" s="50"/>
      <c r="AJ96" s="50"/>
      <c r="AK96" s="50"/>
      <c r="AL96" s="50"/>
      <c r="AM96" s="54"/>
      <c r="AN96" s="1"/>
      <c r="AO96" s="52"/>
      <c r="AP96" s="49"/>
      <c r="AQ96" s="49"/>
      <c r="AR96" s="238"/>
      <c r="AS96" s="238"/>
      <c r="AT96" s="238"/>
      <c r="AU96" s="238"/>
      <c r="AV96" s="238"/>
      <c r="AW96" s="49"/>
      <c r="AX96" s="49"/>
      <c r="AY96" s="67"/>
      <c r="AZ96" s="241"/>
      <c r="BA96" s="241"/>
      <c r="BB96" s="241"/>
      <c r="BC96" s="50"/>
      <c r="BD96" s="50"/>
      <c r="BE96" s="50"/>
      <c r="BF96" s="50"/>
      <c r="BG96" s="54"/>
      <c r="BH96" s="1"/>
      <c r="BI96" s="52"/>
      <c r="BJ96" s="49"/>
      <c r="BK96" s="49"/>
      <c r="BL96" s="238"/>
      <c r="BM96" s="238"/>
      <c r="BN96" s="238"/>
      <c r="BO96" s="238"/>
      <c r="BP96" s="238"/>
      <c r="BQ96" s="49"/>
      <c r="BR96" s="49"/>
      <c r="BS96" s="67"/>
      <c r="BT96" s="241"/>
      <c r="BU96" s="241"/>
      <c r="BV96" s="241"/>
      <c r="BW96" s="50"/>
      <c r="BX96" s="50"/>
      <c r="BY96" s="50"/>
      <c r="BZ96" s="50"/>
      <c r="CA96" s="54"/>
      <c r="CB96" s="1"/>
      <c r="CC96" s="52"/>
      <c r="CD96" s="49"/>
      <c r="CE96" s="49"/>
      <c r="CF96" s="238"/>
      <c r="CG96" s="238"/>
      <c r="CH96" s="238"/>
      <c r="CI96" s="238"/>
      <c r="CJ96" s="238"/>
      <c r="CK96" s="49"/>
      <c r="CL96" s="49"/>
      <c r="CM96" s="67"/>
      <c r="CN96" s="241"/>
      <c r="CO96" s="241"/>
      <c r="CP96" s="241"/>
      <c r="CQ96" s="50"/>
      <c r="CR96" s="50"/>
      <c r="CS96" s="50"/>
      <c r="CT96" s="50"/>
      <c r="CU96" s="54"/>
      <c r="CV96" s="1"/>
      <c r="CW96" s="52"/>
      <c r="CX96" s="49"/>
      <c r="CY96" s="49"/>
      <c r="CZ96" s="238"/>
      <c r="DA96" s="238"/>
      <c r="DB96" s="238"/>
      <c r="DC96" s="238"/>
      <c r="DD96" s="238"/>
      <c r="DE96" s="49"/>
      <c r="DF96" s="49"/>
      <c r="DG96" s="67"/>
      <c r="DH96" s="241"/>
      <c r="DI96" s="241"/>
      <c r="DJ96" s="241"/>
      <c r="DK96" s="50"/>
      <c r="DL96" s="50"/>
      <c r="DM96" s="50"/>
      <c r="DN96" s="50"/>
      <c r="DO96" s="54"/>
      <c r="DP96" s="1"/>
      <c r="DQ96" s="52"/>
      <c r="DR96" s="49"/>
      <c r="DS96" s="49"/>
      <c r="DT96" s="238"/>
      <c r="DU96" s="238"/>
      <c r="DV96" s="238"/>
      <c r="DW96" s="238"/>
      <c r="DX96" s="238"/>
      <c r="DY96" s="49"/>
      <c r="DZ96" s="49"/>
      <c r="EA96" s="67"/>
      <c r="EB96" s="241"/>
      <c r="EC96" s="241"/>
      <c r="ED96" s="241"/>
      <c r="EE96" s="50"/>
      <c r="EF96" s="50"/>
      <c r="EG96" s="50"/>
      <c r="EH96" s="50"/>
      <c r="EI96" s="54"/>
      <c r="EJ96" s="1"/>
      <c r="EK96" s="52"/>
      <c r="EL96" s="49"/>
      <c r="EM96" s="49"/>
      <c r="EN96" s="238"/>
      <c r="EO96" s="238"/>
      <c r="EP96" s="238"/>
      <c r="EQ96" s="238"/>
      <c r="ER96" s="238"/>
      <c r="ES96" s="49"/>
      <c r="ET96" s="49"/>
      <c r="EU96" s="67"/>
      <c r="EV96" s="241"/>
      <c r="EW96" s="241"/>
      <c r="EX96" s="241"/>
      <c r="EY96" s="50"/>
      <c r="EZ96" s="50"/>
      <c r="FA96" s="50"/>
      <c r="FB96" s="50"/>
      <c r="FC96" s="54"/>
      <c r="FD96" s="1"/>
      <c r="FE96" s="52"/>
      <c r="FF96" s="49"/>
      <c r="FG96" s="49"/>
      <c r="FH96" s="238"/>
      <c r="FI96" s="238"/>
      <c r="FJ96" s="238"/>
      <c r="FK96" s="238"/>
      <c r="FL96" s="238"/>
      <c r="FM96" s="49"/>
      <c r="FN96" s="49"/>
      <c r="FO96" s="67"/>
      <c r="FP96" s="241"/>
      <c r="FQ96" s="241"/>
      <c r="FR96" s="241"/>
      <c r="FS96" s="50"/>
      <c r="FT96" s="50"/>
      <c r="FU96" s="50"/>
      <c r="FV96" s="50"/>
      <c r="FW96" s="54"/>
      <c r="FX96" s="1"/>
      <c r="FY96" s="52"/>
      <c r="FZ96" s="49"/>
      <c r="GA96" s="49"/>
      <c r="GB96" s="238"/>
      <c r="GC96" s="238"/>
      <c r="GD96" s="238"/>
      <c r="GE96" s="238"/>
      <c r="GF96" s="238"/>
      <c r="GG96" s="49"/>
      <c r="GH96" s="49"/>
      <c r="GI96" s="67"/>
      <c r="GJ96" s="241"/>
      <c r="GK96" s="241"/>
      <c r="GL96" s="241"/>
      <c r="GM96" s="50"/>
      <c r="GN96" s="50"/>
      <c r="GO96" s="50"/>
      <c r="GP96" s="50"/>
      <c r="GQ96" s="54"/>
      <c r="GR96" s="1"/>
      <c r="GS96" s="52"/>
      <c r="GT96" s="49"/>
      <c r="GU96" s="49"/>
      <c r="GV96" s="238"/>
      <c r="GW96" s="238"/>
      <c r="GX96" s="238"/>
      <c r="GY96" s="238"/>
      <c r="GZ96" s="238"/>
      <c r="HA96" s="49"/>
      <c r="HB96" s="49"/>
      <c r="HC96" s="67"/>
      <c r="HD96" s="241"/>
      <c r="HE96" s="241"/>
      <c r="HF96" s="241"/>
      <c r="HG96" s="50"/>
      <c r="HH96" s="50"/>
      <c r="HI96" s="50"/>
      <c r="HJ96" s="50"/>
      <c r="HK96" s="54"/>
      <c r="HL96" s="1"/>
      <c r="HM96" s="52"/>
      <c r="HN96" s="49"/>
      <c r="HO96" s="49"/>
      <c r="HP96" s="238"/>
      <c r="HQ96" s="238"/>
      <c r="HR96" s="238"/>
      <c r="HS96" s="238"/>
      <c r="HT96" s="238"/>
      <c r="HU96" s="49"/>
      <c r="HV96" s="49"/>
      <c r="HW96" s="67"/>
      <c r="HX96" s="241"/>
      <c r="HY96" s="241"/>
      <c r="HZ96" s="241"/>
      <c r="IA96" s="50"/>
      <c r="IB96" s="50"/>
      <c r="IC96" s="50"/>
      <c r="ID96" s="50"/>
      <c r="IE96" s="54"/>
      <c r="IF96" s="1"/>
      <c r="IG96" s="52"/>
      <c r="IH96" s="49"/>
      <c r="II96" s="49"/>
      <c r="IJ96" s="238"/>
      <c r="IK96" s="238"/>
      <c r="IL96" s="238"/>
      <c r="IM96" s="238"/>
      <c r="IN96" s="238"/>
      <c r="IO96" s="49"/>
      <c r="IP96" s="49"/>
      <c r="IQ96" s="67"/>
      <c r="IR96" s="241"/>
      <c r="IS96" s="241"/>
      <c r="IT96" s="241"/>
      <c r="IU96" s="50"/>
      <c r="IV96" s="50"/>
    </row>
    <row r="97" spans="1:256" x14ac:dyDescent="0.25">
      <c r="A97"/>
      <c r="D97"/>
      <c r="E97"/>
      <c r="F97"/>
      <c r="G97"/>
      <c r="H97"/>
      <c r="K97"/>
      <c r="L97"/>
      <c r="M97"/>
      <c r="O97"/>
      <c r="P97"/>
      <c r="Q97"/>
      <c r="R97"/>
      <c r="S97"/>
      <c r="U97" s="52"/>
      <c r="V97" s="49"/>
      <c r="W97" s="49"/>
      <c r="X97" s="238"/>
      <c r="Y97" s="238"/>
      <c r="Z97" s="238"/>
      <c r="AA97" s="238"/>
      <c r="AB97" s="238"/>
      <c r="AC97" s="49"/>
      <c r="AD97" s="49"/>
      <c r="AE97" s="67"/>
      <c r="AF97" s="241"/>
      <c r="AG97" s="241"/>
      <c r="AH97" s="241"/>
      <c r="AI97" s="50"/>
      <c r="AJ97" s="50"/>
      <c r="AK97" s="50"/>
      <c r="AL97" s="50"/>
      <c r="AM97" s="54"/>
      <c r="AN97" s="1"/>
      <c r="AO97" s="52"/>
      <c r="AP97" s="49"/>
      <c r="AQ97" s="49"/>
      <c r="AR97" s="238"/>
      <c r="AS97" s="238"/>
      <c r="AT97" s="238"/>
      <c r="AU97" s="238"/>
      <c r="AV97" s="238"/>
      <c r="AW97" s="49"/>
      <c r="AX97" s="49"/>
      <c r="AY97" s="67"/>
      <c r="AZ97" s="241"/>
      <c r="BA97" s="241"/>
      <c r="BB97" s="241"/>
      <c r="BC97" s="50"/>
      <c r="BD97" s="50"/>
      <c r="BE97" s="50"/>
      <c r="BF97" s="50"/>
      <c r="BG97" s="54"/>
      <c r="BH97" s="1"/>
      <c r="BI97" s="52"/>
      <c r="BJ97" s="49"/>
      <c r="BK97" s="49"/>
      <c r="BL97" s="238"/>
      <c r="BM97" s="238"/>
      <c r="BN97" s="238"/>
      <c r="BO97" s="238"/>
      <c r="BP97" s="238"/>
      <c r="BQ97" s="49"/>
      <c r="BR97" s="49"/>
      <c r="BS97" s="67"/>
      <c r="BT97" s="241"/>
      <c r="BU97" s="241"/>
      <c r="BV97" s="241"/>
      <c r="BW97" s="50"/>
      <c r="BX97" s="50"/>
      <c r="BY97" s="50"/>
      <c r="BZ97" s="50"/>
      <c r="CA97" s="54"/>
      <c r="CB97" s="1"/>
      <c r="CC97" s="52"/>
      <c r="CD97" s="49"/>
      <c r="CE97" s="49"/>
      <c r="CF97" s="238"/>
      <c r="CG97" s="238"/>
      <c r="CH97" s="238"/>
      <c r="CI97" s="238"/>
      <c r="CJ97" s="238"/>
      <c r="CK97" s="49"/>
      <c r="CL97" s="49"/>
      <c r="CM97" s="67"/>
      <c r="CN97" s="241"/>
      <c r="CO97" s="241"/>
      <c r="CP97" s="241"/>
      <c r="CQ97" s="50"/>
      <c r="CR97" s="50"/>
      <c r="CS97" s="50"/>
      <c r="CT97" s="50"/>
      <c r="CU97" s="54"/>
      <c r="CV97" s="1"/>
      <c r="CW97" s="52"/>
      <c r="CX97" s="49"/>
      <c r="CY97" s="49"/>
      <c r="CZ97" s="238"/>
      <c r="DA97" s="238"/>
      <c r="DB97" s="238"/>
      <c r="DC97" s="238"/>
      <c r="DD97" s="238"/>
      <c r="DE97" s="49"/>
      <c r="DF97" s="49"/>
      <c r="DG97" s="67"/>
      <c r="DH97" s="241"/>
      <c r="DI97" s="241"/>
      <c r="DJ97" s="241"/>
      <c r="DK97" s="50"/>
      <c r="DL97" s="50"/>
      <c r="DM97" s="50"/>
      <c r="DN97" s="50"/>
      <c r="DO97" s="54"/>
      <c r="DP97" s="1"/>
      <c r="DQ97" s="52"/>
      <c r="DR97" s="49"/>
      <c r="DS97" s="49"/>
      <c r="DT97" s="238"/>
      <c r="DU97" s="238"/>
      <c r="DV97" s="238"/>
      <c r="DW97" s="238"/>
      <c r="DX97" s="238"/>
      <c r="DY97" s="49"/>
      <c r="DZ97" s="49"/>
      <c r="EA97" s="67"/>
      <c r="EB97" s="241"/>
      <c r="EC97" s="241"/>
      <c r="ED97" s="241"/>
      <c r="EE97" s="50"/>
      <c r="EF97" s="50"/>
      <c r="EG97" s="50"/>
      <c r="EH97" s="50"/>
      <c r="EI97" s="54"/>
      <c r="EJ97" s="1"/>
      <c r="EK97" s="52"/>
      <c r="EL97" s="49"/>
      <c r="EM97" s="49"/>
      <c r="EN97" s="238"/>
      <c r="EO97" s="238"/>
      <c r="EP97" s="238"/>
      <c r="EQ97" s="238"/>
      <c r="ER97" s="238"/>
      <c r="ES97" s="49"/>
      <c r="ET97" s="49"/>
      <c r="EU97" s="67"/>
      <c r="EV97" s="241"/>
      <c r="EW97" s="241"/>
      <c r="EX97" s="241"/>
      <c r="EY97" s="50"/>
      <c r="EZ97" s="50"/>
      <c r="FA97" s="50"/>
      <c r="FB97" s="50"/>
      <c r="FC97" s="54"/>
      <c r="FD97" s="1"/>
      <c r="FE97" s="52"/>
      <c r="FF97" s="49"/>
      <c r="FG97" s="49"/>
      <c r="FH97" s="238"/>
      <c r="FI97" s="238"/>
      <c r="FJ97" s="238"/>
      <c r="FK97" s="238"/>
      <c r="FL97" s="238"/>
      <c r="FM97" s="49"/>
      <c r="FN97" s="49"/>
      <c r="FO97" s="67"/>
      <c r="FP97" s="241"/>
      <c r="FQ97" s="241"/>
      <c r="FR97" s="241"/>
      <c r="FS97" s="50"/>
      <c r="FT97" s="50"/>
      <c r="FU97" s="50"/>
      <c r="FV97" s="50"/>
      <c r="FW97" s="54"/>
      <c r="FX97" s="1"/>
      <c r="FY97" s="52"/>
      <c r="FZ97" s="49"/>
      <c r="GA97" s="49"/>
      <c r="GB97" s="238"/>
      <c r="GC97" s="238"/>
      <c r="GD97" s="238"/>
      <c r="GE97" s="238"/>
      <c r="GF97" s="238"/>
      <c r="GG97" s="49"/>
      <c r="GH97" s="49"/>
      <c r="GI97" s="67"/>
      <c r="GJ97" s="241"/>
      <c r="GK97" s="241"/>
      <c r="GL97" s="241"/>
      <c r="GM97" s="50"/>
      <c r="GN97" s="50"/>
      <c r="GO97" s="50"/>
      <c r="GP97" s="50"/>
      <c r="GQ97" s="54"/>
      <c r="GR97" s="1"/>
      <c r="GS97" s="52"/>
      <c r="GT97" s="49"/>
      <c r="GU97" s="49"/>
      <c r="GV97" s="238"/>
      <c r="GW97" s="238"/>
      <c r="GX97" s="238"/>
      <c r="GY97" s="238"/>
      <c r="GZ97" s="238"/>
      <c r="HA97" s="49"/>
      <c r="HB97" s="49"/>
      <c r="HC97" s="67"/>
      <c r="HD97" s="241"/>
      <c r="HE97" s="241"/>
      <c r="HF97" s="241"/>
      <c r="HG97" s="50"/>
      <c r="HH97" s="50"/>
      <c r="HI97" s="50"/>
      <c r="HJ97" s="50"/>
      <c r="HK97" s="54"/>
      <c r="HL97" s="1"/>
      <c r="HM97" s="52"/>
      <c r="HN97" s="49"/>
      <c r="HO97" s="49"/>
      <c r="HP97" s="238"/>
      <c r="HQ97" s="238"/>
      <c r="HR97" s="238"/>
      <c r="HS97" s="238"/>
      <c r="HT97" s="238"/>
      <c r="HU97" s="49"/>
      <c r="HV97" s="49"/>
      <c r="HW97" s="67"/>
      <c r="HX97" s="241"/>
      <c r="HY97" s="241"/>
      <c r="HZ97" s="241"/>
      <c r="IA97" s="50"/>
      <c r="IB97" s="50"/>
      <c r="IC97" s="50"/>
      <c r="ID97" s="50"/>
      <c r="IE97" s="54"/>
      <c r="IF97" s="1"/>
      <c r="IG97" s="52"/>
      <c r="IH97" s="49"/>
      <c r="II97" s="49"/>
      <c r="IJ97" s="238"/>
      <c r="IK97" s="238"/>
      <c r="IL97" s="238"/>
      <c r="IM97" s="238"/>
      <c r="IN97" s="238"/>
      <c r="IO97" s="49"/>
      <c r="IP97" s="49"/>
      <c r="IQ97" s="67"/>
      <c r="IR97" s="241"/>
      <c r="IS97" s="241"/>
      <c r="IT97" s="241"/>
      <c r="IU97" s="50"/>
      <c r="IV97" s="50"/>
    </row>
    <row r="98" spans="1:256" x14ac:dyDescent="0.25">
      <c r="A98"/>
      <c r="D98"/>
      <c r="E98"/>
      <c r="F98"/>
      <c r="G98"/>
      <c r="H98"/>
      <c r="K98"/>
      <c r="L98"/>
      <c r="M98"/>
      <c r="O98"/>
      <c r="P98"/>
      <c r="Q98"/>
      <c r="R98"/>
      <c r="S98"/>
      <c r="U98" s="52"/>
      <c r="V98" s="49"/>
      <c r="W98" s="49"/>
      <c r="X98" s="238"/>
      <c r="Y98" s="238"/>
      <c r="Z98" s="238"/>
      <c r="AA98" s="238"/>
      <c r="AB98" s="238"/>
      <c r="AC98" s="49"/>
      <c r="AD98" s="49"/>
      <c r="AE98" s="67"/>
      <c r="AF98" s="241"/>
      <c r="AG98" s="241"/>
      <c r="AH98" s="241"/>
      <c r="AI98" s="50"/>
      <c r="AJ98" s="50"/>
      <c r="AK98" s="50"/>
      <c r="AL98" s="50"/>
      <c r="AM98" s="54"/>
      <c r="AN98" s="1"/>
      <c r="AO98" s="52"/>
      <c r="AP98" s="49"/>
      <c r="AQ98" s="49"/>
      <c r="AR98" s="238"/>
      <c r="AS98" s="238"/>
      <c r="AT98" s="238"/>
      <c r="AU98" s="238"/>
      <c r="AV98" s="238"/>
      <c r="AW98" s="49"/>
      <c r="AX98" s="49"/>
      <c r="AY98" s="67"/>
      <c r="AZ98" s="241"/>
      <c r="BA98" s="241"/>
      <c r="BB98" s="241"/>
      <c r="BC98" s="50"/>
      <c r="BD98" s="50"/>
      <c r="BE98" s="50"/>
      <c r="BF98" s="50"/>
      <c r="BG98" s="54"/>
      <c r="BH98" s="1"/>
      <c r="BI98" s="52"/>
      <c r="BJ98" s="49"/>
      <c r="BK98" s="49"/>
      <c r="BL98" s="238"/>
      <c r="BM98" s="238"/>
      <c r="BN98" s="238"/>
      <c r="BO98" s="238"/>
      <c r="BP98" s="238"/>
      <c r="BQ98" s="49"/>
      <c r="BR98" s="49"/>
      <c r="BS98" s="67"/>
      <c r="BT98" s="241"/>
      <c r="BU98" s="241"/>
      <c r="BV98" s="241"/>
      <c r="BW98" s="50"/>
      <c r="BX98" s="50"/>
      <c r="BY98" s="50"/>
      <c r="BZ98" s="50"/>
      <c r="CA98" s="54"/>
      <c r="CB98" s="1"/>
      <c r="CC98" s="52"/>
      <c r="CD98" s="49"/>
      <c r="CE98" s="49"/>
      <c r="CF98" s="238"/>
      <c r="CG98" s="238"/>
      <c r="CH98" s="238"/>
      <c r="CI98" s="238"/>
      <c r="CJ98" s="238"/>
      <c r="CK98" s="49"/>
      <c r="CL98" s="49"/>
      <c r="CM98" s="67"/>
      <c r="CN98" s="241"/>
      <c r="CO98" s="241"/>
      <c r="CP98" s="241"/>
      <c r="CQ98" s="50"/>
      <c r="CR98" s="50"/>
      <c r="CS98" s="50"/>
      <c r="CT98" s="50"/>
      <c r="CU98" s="54"/>
      <c r="CV98" s="1"/>
      <c r="CW98" s="52"/>
      <c r="CX98" s="49"/>
      <c r="CY98" s="49"/>
      <c r="CZ98" s="238"/>
      <c r="DA98" s="238"/>
      <c r="DB98" s="238"/>
      <c r="DC98" s="238"/>
      <c r="DD98" s="238"/>
      <c r="DE98" s="49"/>
      <c r="DF98" s="49"/>
      <c r="DG98" s="67"/>
      <c r="DH98" s="241"/>
      <c r="DI98" s="241"/>
      <c r="DJ98" s="241"/>
      <c r="DK98" s="50"/>
      <c r="DL98" s="50"/>
      <c r="DM98" s="50"/>
      <c r="DN98" s="50"/>
      <c r="DO98" s="54"/>
      <c r="DP98" s="1"/>
      <c r="DQ98" s="52"/>
      <c r="DR98" s="49"/>
      <c r="DS98" s="49"/>
      <c r="DT98" s="238"/>
      <c r="DU98" s="238"/>
      <c r="DV98" s="238"/>
      <c r="DW98" s="238"/>
      <c r="DX98" s="238"/>
      <c r="DY98" s="49"/>
      <c r="DZ98" s="49"/>
      <c r="EA98" s="67"/>
      <c r="EB98" s="241"/>
      <c r="EC98" s="241"/>
      <c r="ED98" s="241"/>
      <c r="EE98" s="50"/>
      <c r="EF98" s="50"/>
      <c r="EG98" s="50"/>
      <c r="EH98" s="50"/>
      <c r="EI98" s="54"/>
      <c r="EJ98" s="1"/>
      <c r="EK98" s="52"/>
      <c r="EL98" s="49"/>
      <c r="EM98" s="49"/>
      <c r="EN98" s="238"/>
      <c r="EO98" s="238"/>
      <c r="EP98" s="238"/>
      <c r="EQ98" s="238"/>
      <c r="ER98" s="238"/>
      <c r="ES98" s="49"/>
      <c r="ET98" s="49"/>
      <c r="EU98" s="67"/>
      <c r="EV98" s="241"/>
      <c r="EW98" s="241"/>
      <c r="EX98" s="241"/>
      <c r="EY98" s="50"/>
      <c r="EZ98" s="50"/>
      <c r="FA98" s="50"/>
      <c r="FB98" s="50"/>
      <c r="FC98" s="54"/>
      <c r="FD98" s="1"/>
      <c r="FE98" s="52"/>
      <c r="FF98" s="49"/>
      <c r="FG98" s="49"/>
      <c r="FH98" s="238"/>
      <c r="FI98" s="238"/>
      <c r="FJ98" s="238"/>
      <c r="FK98" s="238"/>
      <c r="FL98" s="238"/>
      <c r="FM98" s="49"/>
      <c r="FN98" s="49"/>
      <c r="FO98" s="67"/>
      <c r="FP98" s="241"/>
      <c r="FQ98" s="241"/>
      <c r="FR98" s="241"/>
      <c r="FS98" s="50"/>
      <c r="FT98" s="50"/>
      <c r="FU98" s="50"/>
      <c r="FV98" s="50"/>
      <c r="FW98" s="54"/>
      <c r="FX98" s="1"/>
      <c r="FY98" s="52"/>
      <c r="FZ98" s="49"/>
      <c r="GA98" s="49"/>
      <c r="GB98" s="238"/>
      <c r="GC98" s="238"/>
      <c r="GD98" s="238"/>
      <c r="GE98" s="238"/>
      <c r="GF98" s="238"/>
      <c r="GG98" s="49"/>
      <c r="GH98" s="49"/>
      <c r="GI98" s="67"/>
      <c r="GJ98" s="241"/>
      <c r="GK98" s="241"/>
      <c r="GL98" s="241"/>
      <c r="GM98" s="50"/>
      <c r="GN98" s="50"/>
      <c r="GO98" s="50"/>
      <c r="GP98" s="50"/>
      <c r="GQ98" s="54"/>
      <c r="GR98" s="1"/>
      <c r="GS98" s="52"/>
      <c r="GT98" s="49"/>
      <c r="GU98" s="49"/>
      <c r="GV98" s="238"/>
      <c r="GW98" s="238"/>
      <c r="GX98" s="238"/>
      <c r="GY98" s="238"/>
      <c r="GZ98" s="238"/>
      <c r="HA98" s="49"/>
      <c r="HB98" s="49"/>
      <c r="HC98" s="67"/>
      <c r="HD98" s="241"/>
      <c r="HE98" s="241"/>
      <c r="HF98" s="241"/>
      <c r="HG98" s="50"/>
      <c r="HH98" s="50"/>
      <c r="HI98" s="50"/>
      <c r="HJ98" s="50"/>
      <c r="HK98" s="54"/>
      <c r="HL98" s="1"/>
      <c r="HM98" s="52"/>
      <c r="HN98" s="49"/>
      <c r="HO98" s="49"/>
      <c r="HP98" s="238"/>
      <c r="HQ98" s="238"/>
      <c r="HR98" s="238"/>
      <c r="HS98" s="238"/>
      <c r="HT98" s="238"/>
      <c r="HU98" s="49"/>
      <c r="HV98" s="49"/>
      <c r="HW98" s="67"/>
      <c r="HX98" s="241"/>
      <c r="HY98" s="241"/>
      <c r="HZ98" s="241"/>
      <c r="IA98" s="50"/>
      <c r="IB98" s="50"/>
      <c r="IC98" s="50"/>
      <c r="ID98" s="50"/>
      <c r="IE98" s="54"/>
      <c r="IF98" s="1"/>
      <c r="IG98" s="52"/>
      <c r="IH98" s="49"/>
      <c r="II98" s="49"/>
      <c r="IJ98" s="238"/>
      <c r="IK98" s="238"/>
      <c r="IL98" s="238"/>
      <c r="IM98" s="238"/>
      <c r="IN98" s="238"/>
      <c r="IO98" s="49"/>
      <c r="IP98" s="49"/>
      <c r="IQ98" s="67"/>
      <c r="IR98" s="241"/>
      <c r="IS98" s="241"/>
      <c r="IT98" s="241"/>
      <c r="IU98" s="50"/>
      <c r="IV98" s="50"/>
    </row>
    <row r="99" spans="1:256" x14ac:dyDescent="0.25">
      <c r="A99"/>
      <c r="D99"/>
      <c r="E99"/>
      <c r="F99"/>
      <c r="G99"/>
      <c r="H99"/>
      <c r="K99"/>
      <c r="L99"/>
      <c r="M99"/>
      <c r="O99"/>
      <c r="P99"/>
      <c r="Q99"/>
      <c r="R99"/>
      <c r="S99"/>
      <c r="U99" s="52"/>
      <c r="V99" s="49"/>
      <c r="W99" s="49"/>
      <c r="X99" s="238"/>
      <c r="Y99" s="238"/>
      <c r="Z99" s="238"/>
      <c r="AA99" s="238"/>
      <c r="AB99" s="238"/>
      <c r="AC99" s="49"/>
      <c r="AD99" s="49"/>
      <c r="AE99" s="67"/>
      <c r="AF99" s="241"/>
      <c r="AG99" s="241"/>
      <c r="AH99" s="241"/>
      <c r="AI99" s="50"/>
      <c r="AJ99" s="50"/>
      <c r="AK99" s="50"/>
      <c r="AL99" s="50"/>
      <c r="AM99" s="54"/>
      <c r="AN99" s="1"/>
      <c r="AO99" s="52"/>
      <c r="AP99" s="49"/>
      <c r="AQ99" s="49"/>
      <c r="AR99" s="238"/>
      <c r="AS99" s="238"/>
      <c r="AT99" s="238"/>
      <c r="AU99" s="238"/>
      <c r="AV99" s="238"/>
      <c r="AW99" s="49"/>
      <c r="AX99" s="49"/>
      <c r="AY99" s="67"/>
      <c r="AZ99" s="241"/>
      <c r="BA99" s="241"/>
      <c r="BB99" s="241"/>
      <c r="BC99" s="50"/>
      <c r="BD99" s="50"/>
      <c r="BE99" s="50"/>
      <c r="BF99" s="50"/>
      <c r="BG99" s="54"/>
      <c r="BH99" s="1"/>
      <c r="BI99" s="52"/>
      <c r="BJ99" s="49"/>
      <c r="BK99" s="49"/>
      <c r="BL99" s="238"/>
      <c r="BM99" s="238"/>
      <c r="BN99" s="238"/>
      <c r="BO99" s="238"/>
      <c r="BP99" s="238"/>
      <c r="BQ99" s="49"/>
      <c r="BR99" s="49"/>
      <c r="BS99" s="67"/>
      <c r="BT99" s="241"/>
      <c r="BU99" s="241"/>
      <c r="BV99" s="241"/>
      <c r="BW99" s="50"/>
      <c r="BX99" s="50"/>
      <c r="BY99" s="50"/>
      <c r="BZ99" s="50"/>
      <c r="CA99" s="54"/>
      <c r="CB99" s="1"/>
      <c r="CC99" s="52"/>
      <c r="CD99" s="49"/>
      <c r="CE99" s="49"/>
      <c r="CF99" s="238"/>
      <c r="CG99" s="238"/>
      <c r="CH99" s="238"/>
      <c r="CI99" s="238"/>
      <c r="CJ99" s="238"/>
      <c r="CK99" s="49"/>
      <c r="CL99" s="49"/>
      <c r="CM99" s="67"/>
      <c r="CN99" s="241"/>
      <c r="CO99" s="241"/>
      <c r="CP99" s="241"/>
      <c r="CQ99" s="50"/>
      <c r="CR99" s="50"/>
      <c r="CS99" s="50"/>
      <c r="CT99" s="50"/>
      <c r="CU99" s="54"/>
      <c r="CV99" s="1"/>
      <c r="CW99" s="52"/>
      <c r="CX99" s="49"/>
      <c r="CY99" s="49"/>
      <c r="CZ99" s="238"/>
      <c r="DA99" s="238"/>
      <c r="DB99" s="238"/>
      <c r="DC99" s="238"/>
      <c r="DD99" s="238"/>
      <c r="DE99" s="49"/>
      <c r="DF99" s="49"/>
      <c r="DG99" s="67"/>
      <c r="DH99" s="241"/>
      <c r="DI99" s="241"/>
      <c r="DJ99" s="241"/>
      <c r="DK99" s="50"/>
      <c r="DL99" s="50"/>
      <c r="DM99" s="50"/>
      <c r="DN99" s="50"/>
      <c r="DO99" s="54"/>
      <c r="DP99" s="1"/>
      <c r="DQ99" s="52"/>
      <c r="DR99" s="49"/>
      <c r="DS99" s="49"/>
      <c r="DT99" s="238"/>
      <c r="DU99" s="238"/>
      <c r="DV99" s="238"/>
      <c r="DW99" s="238"/>
      <c r="DX99" s="238"/>
      <c r="DY99" s="49"/>
      <c r="DZ99" s="49"/>
      <c r="EA99" s="67"/>
      <c r="EB99" s="241"/>
      <c r="EC99" s="241"/>
      <c r="ED99" s="241"/>
      <c r="EE99" s="50"/>
      <c r="EF99" s="50"/>
      <c r="EG99" s="50"/>
      <c r="EH99" s="50"/>
      <c r="EI99" s="54"/>
      <c r="EJ99" s="1"/>
      <c r="EK99" s="52"/>
      <c r="EL99" s="49"/>
      <c r="EM99" s="49"/>
      <c r="EN99" s="238"/>
      <c r="EO99" s="238"/>
      <c r="EP99" s="238"/>
      <c r="EQ99" s="238"/>
      <c r="ER99" s="238"/>
      <c r="ES99" s="49"/>
      <c r="ET99" s="49"/>
      <c r="EU99" s="67"/>
      <c r="EV99" s="241"/>
      <c r="EW99" s="241"/>
      <c r="EX99" s="241"/>
      <c r="EY99" s="50"/>
      <c r="EZ99" s="50"/>
      <c r="FA99" s="50"/>
      <c r="FB99" s="50"/>
      <c r="FC99" s="54"/>
      <c r="FD99" s="1"/>
      <c r="FE99" s="52"/>
      <c r="FF99" s="49"/>
      <c r="FG99" s="49"/>
      <c r="FH99" s="238"/>
      <c r="FI99" s="238"/>
      <c r="FJ99" s="238"/>
      <c r="FK99" s="238"/>
      <c r="FL99" s="238"/>
      <c r="FM99" s="49"/>
      <c r="FN99" s="49"/>
      <c r="FO99" s="67"/>
      <c r="FP99" s="241"/>
      <c r="FQ99" s="241"/>
      <c r="FR99" s="241"/>
      <c r="FS99" s="50"/>
      <c r="FT99" s="50"/>
      <c r="FU99" s="50"/>
      <c r="FV99" s="50"/>
      <c r="FW99" s="54"/>
      <c r="FX99" s="1"/>
      <c r="FY99" s="52"/>
      <c r="FZ99" s="49"/>
      <c r="GA99" s="49"/>
      <c r="GB99" s="238"/>
      <c r="GC99" s="238"/>
      <c r="GD99" s="238"/>
      <c r="GE99" s="238"/>
      <c r="GF99" s="238"/>
      <c r="GG99" s="49"/>
      <c r="GH99" s="49"/>
      <c r="GI99" s="67"/>
      <c r="GJ99" s="241"/>
      <c r="GK99" s="241"/>
      <c r="GL99" s="241"/>
      <c r="GM99" s="50"/>
      <c r="GN99" s="50"/>
      <c r="GO99" s="50"/>
      <c r="GP99" s="50"/>
      <c r="GQ99" s="54"/>
      <c r="GR99" s="1"/>
      <c r="GS99" s="52"/>
      <c r="GT99" s="49"/>
      <c r="GU99" s="49"/>
      <c r="GV99" s="238"/>
      <c r="GW99" s="238"/>
      <c r="GX99" s="238"/>
      <c r="GY99" s="238"/>
      <c r="GZ99" s="238"/>
      <c r="HA99" s="49"/>
      <c r="HB99" s="49"/>
      <c r="HC99" s="67"/>
      <c r="HD99" s="241"/>
      <c r="HE99" s="241"/>
      <c r="HF99" s="241"/>
      <c r="HG99" s="50"/>
      <c r="HH99" s="50"/>
      <c r="HI99" s="50"/>
      <c r="HJ99" s="50"/>
      <c r="HK99" s="54"/>
      <c r="HL99" s="1"/>
      <c r="HM99" s="52"/>
      <c r="HN99" s="49"/>
      <c r="HO99" s="49"/>
      <c r="HP99" s="238"/>
      <c r="HQ99" s="238"/>
      <c r="HR99" s="238"/>
      <c r="HS99" s="238"/>
      <c r="HT99" s="238"/>
      <c r="HU99" s="49"/>
      <c r="HV99" s="49"/>
      <c r="HW99" s="67"/>
      <c r="HX99" s="241"/>
      <c r="HY99" s="241"/>
      <c r="HZ99" s="241"/>
      <c r="IA99" s="50"/>
      <c r="IB99" s="50"/>
      <c r="IC99" s="50"/>
      <c r="ID99" s="50"/>
      <c r="IE99" s="54"/>
      <c r="IF99" s="1"/>
      <c r="IG99" s="52"/>
      <c r="IH99" s="49"/>
      <c r="II99" s="49"/>
      <c r="IJ99" s="238"/>
      <c r="IK99" s="238"/>
      <c r="IL99" s="238"/>
      <c r="IM99" s="238"/>
      <c r="IN99" s="238"/>
      <c r="IO99" s="49"/>
      <c r="IP99" s="49"/>
      <c r="IQ99" s="67"/>
      <c r="IR99" s="241"/>
      <c r="IS99" s="241"/>
      <c r="IT99" s="241"/>
      <c r="IU99" s="50"/>
      <c r="IV99" s="50"/>
    </row>
    <row r="100" spans="1:256" x14ac:dyDescent="0.25">
      <c r="A100"/>
      <c r="D100"/>
      <c r="E100"/>
      <c r="F100"/>
      <c r="G100"/>
      <c r="H100"/>
      <c r="K100"/>
      <c r="L100"/>
      <c r="M100"/>
      <c r="O100"/>
      <c r="P100"/>
      <c r="Q100"/>
      <c r="R100"/>
      <c r="S100"/>
      <c r="U100" s="52"/>
      <c r="V100" s="49"/>
      <c r="W100" s="49"/>
      <c r="X100" s="238"/>
      <c r="Y100" s="238"/>
      <c r="Z100" s="238"/>
      <c r="AA100" s="238"/>
      <c r="AB100" s="238"/>
      <c r="AC100" s="49"/>
      <c r="AD100" s="49"/>
      <c r="AE100" s="67"/>
      <c r="AF100" s="241"/>
      <c r="AG100" s="241"/>
      <c r="AH100" s="241"/>
      <c r="AI100" s="50"/>
      <c r="AJ100" s="50"/>
      <c r="AK100" s="50"/>
      <c r="AL100" s="50"/>
      <c r="AM100" s="54"/>
      <c r="AN100" s="1"/>
      <c r="AO100" s="52"/>
      <c r="AP100" s="49"/>
      <c r="AQ100" s="49"/>
      <c r="AR100" s="238"/>
      <c r="AS100" s="238"/>
      <c r="AT100" s="238"/>
      <c r="AU100" s="238"/>
      <c r="AV100" s="238"/>
      <c r="AW100" s="49"/>
      <c r="AX100" s="49"/>
      <c r="AY100" s="67"/>
      <c r="AZ100" s="241"/>
      <c r="BA100" s="241"/>
      <c r="BB100" s="241"/>
      <c r="BC100" s="50"/>
      <c r="BD100" s="50"/>
      <c r="BE100" s="50"/>
      <c r="BF100" s="50"/>
      <c r="BG100" s="54"/>
      <c r="BH100" s="1"/>
      <c r="BI100" s="52"/>
      <c r="BJ100" s="49"/>
      <c r="BK100" s="49"/>
      <c r="BL100" s="238"/>
      <c r="BM100" s="238"/>
      <c r="BN100" s="238"/>
      <c r="BO100" s="238"/>
      <c r="BP100" s="238"/>
      <c r="BQ100" s="49"/>
      <c r="BR100" s="49"/>
      <c r="BS100" s="67"/>
      <c r="BT100" s="241"/>
      <c r="BU100" s="241"/>
      <c r="BV100" s="241"/>
      <c r="BW100" s="50"/>
      <c r="BX100" s="50"/>
      <c r="BY100" s="50"/>
      <c r="BZ100" s="50"/>
      <c r="CA100" s="54"/>
      <c r="CB100" s="1"/>
      <c r="CC100" s="52"/>
      <c r="CD100" s="49"/>
      <c r="CE100" s="49"/>
      <c r="CF100" s="238"/>
      <c r="CG100" s="238"/>
      <c r="CH100" s="238"/>
      <c r="CI100" s="238"/>
      <c r="CJ100" s="238"/>
      <c r="CK100" s="49"/>
      <c r="CL100" s="49"/>
      <c r="CM100" s="67"/>
      <c r="CN100" s="241"/>
      <c r="CO100" s="241"/>
      <c r="CP100" s="241"/>
      <c r="CQ100" s="50"/>
      <c r="CR100" s="50"/>
      <c r="CS100" s="50"/>
      <c r="CT100" s="50"/>
      <c r="CU100" s="54"/>
      <c r="CV100" s="1"/>
      <c r="CW100" s="52"/>
      <c r="CX100" s="49"/>
      <c r="CY100" s="49"/>
      <c r="CZ100" s="238"/>
      <c r="DA100" s="238"/>
      <c r="DB100" s="238"/>
      <c r="DC100" s="238"/>
      <c r="DD100" s="238"/>
      <c r="DE100" s="49"/>
      <c r="DF100" s="49"/>
      <c r="DG100" s="67"/>
      <c r="DH100" s="241"/>
      <c r="DI100" s="241"/>
      <c r="DJ100" s="241"/>
      <c r="DK100" s="50"/>
      <c r="DL100" s="50"/>
      <c r="DM100" s="50"/>
      <c r="DN100" s="50"/>
      <c r="DO100" s="54"/>
      <c r="DP100" s="1"/>
      <c r="DQ100" s="52"/>
      <c r="DR100" s="49"/>
      <c r="DS100" s="49"/>
      <c r="DT100" s="238"/>
      <c r="DU100" s="238"/>
      <c r="DV100" s="238"/>
      <c r="DW100" s="238"/>
      <c r="DX100" s="238"/>
      <c r="DY100" s="49"/>
      <c r="DZ100" s="49"/>
      <c r="EA100" s="67"/>
      <c r="EB100" s="241"/>
      <c r="EC100" s="241"/>
      <c r="ED100" s="241"/>
      <c r="EE100" s="50"/>
      <c r="EF100" s="50"/>
      <c r="EG100" s="50"/>
      <c r="EH100" s="50"/>
      <c r="EI100" s="54"/>
      <c r="EJ100" s="1"/>
      <c r="EK100" s="52"/>
      <c r="EL100" s="49"/>
      <c r="EM100" s="49"/>
      <c r="EN100" s="238"/>
      <c r="EO100" s="238"/>
      <c r="EP100" s="238"/>
      <c r="EQ100" s="238"/>
      <c r="ER100" s="238"/>
      <c r="ES100" s="49"/>
      <c r="ET100" s="49"/>
      <c r="EU100" s="67"/>
      <c r="EV100" s="241"/>
      <c r="EW100" s="241"/>
      <c r="EX100" s="241"/>
      <c r="EY100" s="50"/>
      <c r="EZ100" s="50"/>
      <c r="FA100" s="50"/>
      <c r="FB100" s="50"/>
      <c r="FC100" s="54"/>
      <c r="FD100" s="1"/>
      <c r="FE100" s="52"/>
      <c r="FF100" s="49"/>
      <c r="FG100" s="49"/>
      <c r="FH100" s="238"/>
      <c r="FI100" s="238"/>
      <c r="FJ100" s="238"/>
      <c r="FK100" s="238"/>
      <c r="FL100" s="238"/>
      <c r="FM100" s="49"/>
      <c r="FN100" s="49"/>
      <c r="FO100" s="67"/>
      <c r="FP100" s="241"/>
      <c r="FQ100" s="241"/>
      <c r="FR100" s="241"/>
      <c r="FS100" s="50"/>
      <c r="FT100" s="50"/>
      <c r="FU100" s="50"/>
      <c r="FV100" s="50"/>
      <c r="FW100" s="54"/>
      <c r="FX100" s="1"/>
      <c r="FY100" s="52"/>
      <c r="FZ100" s="49"/>
      <c r="GA100" s="49"/>
      <c r="GB100" s="238"/>
      <c r="GC100" s="238"/>
      <c r="GD100" s="238"/>
      <c r="GE100" s="238"/>
      <c r="GF100" s="238"/>
      <c r="GG100" s="49"/>
      <c r="GH100" s="49"/>
      <c r="GI100" s="67"/>
      <c r="GJ100" s="241"/>
      <c r="GK100" s="241"/>
      <c r="GL100" s="241"/>
      <c r="GM100" s="50"/>
      <c r="GN100" s="50"/>
      <c r="GO100" s="50"/>
      <c r="GP100" s="50"/>
      <c r="GQ100" s="54"/>
      <c r="GR100" s="1"/>
      <c r="GS100" s="52"/>
      <c r="GT100" s="49"/>
      <c r="GU100" s="49"/>
      <c r="GV100" s="238"/>
      <c r="GW100" s="238"/>
      <c r="GX100" s="238"/>
      <c r="GY100" s="238"/>
      <c r="GZ100" s="238"/>
      <c r="HA100" s="49"/>
      <c r="HB100" s="49"/>
      <c r="HC100" s="67"/>
      <c r="HD100" s="241"/>
      <c r="HE100" s="241"/>
      <c r="HF100" s="241"/>
      <c r="HG100" s="50"/>
      <c r="HH100" s="50"/>
      <c r="HI100" s="50"/>
      <c r="HJ100" s="50"/>
      <c r="HK100" s="54"/>
      <c r="HL100" s="1"/>
      <c r="HM100" s="52"/>
      <c r="HN100" s="49"/>
      <c r="HO100" s="49"/>
      <c r="HP100" s="238"/>
      <c r="HQ100" s="238"/>
      <c r="HR100" s="238"/>
      <c r="HS100" s="238"/>
      <c r="HT100" s="238"/>
      <c r="HU100" s="49"/>
      <c r="HV100" s="49"/>
      <c r="HW100" s="67"/>
      <c r="HX100" s="241"/>
      <c r="HY100" s="241"/>
      <c r="HZ100" s="241"/>
      <c r="IA100" s="50"/>
      <c r="IB100" s="50"/>
      <c r="IC100" s="50"/>
      <c r="ID100" s="50"/>
      <c r="IE100" s="54"/>
      <c r="IF100" s="1"/>
      <c r="IG100" s="52"/>
      <c r="IH100" s="49"/>
      <c r="II100" s="49"/>
      <c r="IJ100" s="238"/>
      <c r="IK100" s="238"/>
      <c r="IL100" s="238"/>
      <c r="IM100" s="238"/>
      <c r="IN100" s="238"/>
      <c r="IO100" s="49"/>
      <c r="IP100" s="49"/>
      <c r="IQ100" s="67"/>
      <c r="IR100" s="241"/>
      <c r="IS100" s="241"/>
      <c r="IT100" s="241"/>
      <c r="IU100" s="50"/>
      <c r="IV100" s="50"/>
    </row>
    <row r="101" spans="1:256" x14ac:dyDescent="0.25">
      <c r="A101"/>
      <c r="D101"/>
      <c r="E101"/>
      <c r="F101"/>
      <c r="G101"/>
      <c r="H101"/>
      <c r="K101"/>
      <c r="L101"/>
      <c r="M101"/>
      <c r="O101"/>
      <c r="P101"/>
      <c r="Q101"/>
      <c r="R101"/>
      <c r="S101"/>
      <c r="U101" s="52"/>
      <c r="V101" s="49"/>
      <c r="W101" s="49"/>
      <c r="X101" s="238"/>
      <c r="Y101" s="238"/>
      <c r="Z101" s="238"/>
      <c r="AA101" s="238"/>
      <c r="AB101" s="238"/>
      <c r="AC101" s="49"/>
      <c r="AD101" s="49"/>
      <c r="AE101" s="67"/>
      <c r="AF101" s="241"/>
      <c r="AG101" s="241"/>
      <c r="AH101" s="241"/>
      <c r="AI101" s="50"/>
      <c r="AJ101" s="50"/>
      <c r="AK101" s="50"/>
      <c r="AL101" s="50"/>
      <c r="AM101" s="54"/>
      <c r="AN101" s="1"/>
      <c r="AO101" s="52"/>
      <c r="AP101" s="49"/>
      <c r="AQ101" s="49"/>
      <c r="AR101" s="238"/>
      <c r="AS101" s="238"/>
      <c r="AT101" s="238"/>
      <c r="AU101" s="238"/>
      <c r="AV101" s="238"/>
      <c r="AW101" s="49"/>
      <c r="AX101" s="49"/>
      <c r="AY101" s="67"/>
      <c r="AZ101" s="241"/>
      <c r="BA101" s="241"/>
      <c r="BB101" s="241"/>
      <c r="BC101" s="50"/>
      <c r="BD101" s="50"/>
      <c r="BE101" s="50"/>
      <c r="BF101" s="50"/>
      <c r="BG101" s="54"/>
      <c r="BH101" s="1"/>
      <c r="BI101" s="52"/>
      <c r="BJ101" s="49"/>
      <c r="BK101" s="49"/>
      <c r="BL101" s="238"/>
      <c r="BM101" s="238"/>
      <c r="BN101" s="238"/>
      <c r="BO101" s="238"/>
      <c r="BP101" s="238"/>
      <c r="BQ101" s="49"/>
      <c r="BR101" s="49"/>
      <c r="BS101" s="67"/>
      <c r="BT101" s="241"/>
      <c r="BU101" s="241"/>
      <c r="BV101" s="241"/>
      <c r="BW101" s="50"/>
      <c r="BX101" s="50"/>
      <c r="BY101" s="50"/>
      <c r="BZ101" s="50"/>
      <c r="CA101" s="54"/>
      <c r="CB101" s="1"/>
      <c r="CC101" s="52"/>
      <c r="CD101" s="49"/>
      <c r="CE101" s="49"/>
      <c r="CF101" s="238"/>
      <c r="CG101" s="238"/>
      <c r="CH101" s="238"/>
      <c r="CI101" s="238"/>
      <c r="CJ101" s="238"/>
      <c r="CK101" s="49"/>
      <c r="CL101" s="49"/>
      <c r="CM101" s="67"/>
      <c r="CN101" s="241"/>
      <c r="CO101" s="241"/>
      <c r="CP101" s="241"/>
      <c r="CQ101" s="50"/>
      <c r="CR101" s="50"/>
      <c r="CS101" s="50"/>
      <c r="CT101" s="50"/>
      <c r="CU101" s="54"/>
      <c r="CV101" s="1"/>
      <c r="CW101" s="52"/>
      <c r="CX101" s="49"/>
      <c r="CY101" s="49"/>
      <c r="CZ101" s="238"/>
      <c r="DA101" s="238"/>
      <c r="DB101" s="238"/>
      <c r="DC101" s="238"/>
      <c r="DD101" s="238"/>
      <c r="DE101" s="49"/>
      <c r="DF101" s="49"/>
      <c r="DG101" s="67"/>
      <c r="DH101" s="241"/>
      <c r="DI101" s="241"/>
      <c r="DJ101" s="241"/>
      <c r="DK101" s="50"/>
      <c r="DL101" s="50"/>
      <c r="DM101" s="50"/>
      <c r="DN101" s="50"/>
      <c r="DO101" s="54"/>
      <c r="DP101" s="1"/>
      <c r="DQ101" s="52"/>
      <c r="DR101" s="49"/>
      <c r="DS101" s="49"/>
      <c r="DT101" s="238"/>
      <c r="DU101" s="238"/>
      <c r="DV101" s="238"/>
      <c r="DW101" s="238"/>
      <c r="DX101" s="238"/>
      <c r="DY101" s="49"/>
      <c r="DZ101" s="49"/>
      <c r="EA101" s="67"/>
      <c r="EB101" s="241"/>
      <c r="EC101" s="241"/>
      <c r="ED101" s="241"/>
      <c r="EE101" s="50"/>
      <c r="EF101" s="50"/>
      <c r="EG101" s="50"/>
      <c r="EH101" s="50"/>
      <c r="EI101" s="54"/>
      <c r="EJ101" s="1"/>
      <c r="EK101" s="52"/>
      <c r="EL101" s="49"/>
      <c r="EM101" s="49"/>
      <c r="EN101" s="238"/>
      <c r="EO101" s="238"/>
      <c r="EP101" s="238"/>
      <c r="EQ101" s="238"/>
      <c r="ER101" s="238"/>
      <c r="ES101" s="49"/>
      <c r="ET101" s="49"/>
      <c r="EU101" s="67"/>
      <c r="EV101" s="241"/>
      <c r="EW101" s="241"/>
      <c r="EX101" s="241"/>
      <c r="EY101" s="50"/>
      <c r="EZ101" s="50"/>
      <c r="FA101" s="50"/>
      <c r="FB101" s="50"/>
      <c r="FC101" s="54"/>
      <c r="FD101" s="1"/>
      <c r="FE101" s="52"/>
      <c r="FF101" s="49"/>
      <c r="FG101" s="49"/>
      <c r="FH101" s="238"/>
      <c r="FI101" s="238"/>
      <c r="FJ101" s="238"/>
      <c r="FK101" s="238"/>
      <c r="FL101" s="238"/>
      <c r="FM101" s="49"/>
      <c r="FN101" s="49"/>
      <c r="FO101" s="67"/>
      <c r="FP101" s="241"/>
      <c r="FQ101" s="241"/>
      <c r="FR101" s="241"/>
      <c r="FS101" s="50"/>
      <c r="FT101" s="50"/>
      <c r="FU101" s="50"/>
      <c r="FV101" s="50"/>
      <c r="FW101" s="54"/>
      <c r="FX101" s="1"/>
      <c r="FY101" s="52"/>
      <c r="FZ101" s="49"/>
      <c r="GA101" s="49"/>
      <c r="GB101" s="238"/>
      <c r="GC101" s="238"/>
      <c r="GD101" s="238"/>
      <c r="GE101" s="238"/>
      <c r="GF101" s="238"/>
      <c r="GG101" s="49"/>
      <c r="GH101" s="49"/>
      <c r="GI101" s="67"/>
      <c r="GJ101" s="241"/>
      <c r="GK101" s="241"/>
      <c r="GL101" s="241"/>
      <c r="GM101" s="50"/>
      <c r="GN101" s="50"/>
      <c r="GO101" s="50"/>
      <c r="GP101" s="50"/>
      <c r="GQ101" s="54"/>
      <c r="GR101" s="1"/>
      <c r="GS101" s="52"/>
      <c r="GT101" s="49"/>
      <c r="GU101" s="49"/>
      <c r="GV101" s="238"/>
      <c r="GW101" s="238"/>
      <c r="GX101" s="238"/>
      <c r="GY101" s="238"/>
      <c r="GZ101" s="238"/>
      <c r="HA101" s="49"/>
      <c r="HB101" s="49"/>
      <c r="HC101" s="67"/>
      <c r="HD101" s="241"/>
      <c r="HE101" s="241"/>
      <c r="HF101" s="241"/>
      <c r="HG101" s="50"/>
      <c r="HH101" s="50"/>
      <c r="HI101" s="50"/>
      <c r="HJ101" s="50"/>
      <c r="HK101" s="54"/>
      <c r="HL101" s="1"/>
      <c r="HM101" s="52"/>
      <c r="HN101" s="49"/>
      <c r="HO101" s="49"/>
      <c r="HP101" s="238"/>
      <c r="HQ101" s="238"/>
      <c r="HR101" s="238"/>
      <c r="HS101" s="238"/>
      <c r="HT101" s="238"/>
      <c r="HU101" s="49"/>
      <c r="HV101" s="49"/>
      <c r="HW101" s="67"/>
      <c r="HX101" s="241"/>
      <c r="HY101" s="241"/>
      <c r="HZ101" s="241"/>
      <c r="IA101" s="50"/>
      <c r="IB101" s="50"/>
      <c r="IC101" s="50"/>
      <c r="ID101" s="50"/>
      <c r="IE101" s="54"/>
      <c r="IF101" s="1"/>
      <c r="IG101" s="52"/>
      <c r="IH101" s="49"/>
      <c r="II101" s="49"/>
      <c r="IJ101" s="238"/>
      <c r="IK101" s="238"/>
      <c r="IL101" s="238"/>
      <c r="IM101" s="238"/>
      <c r="IN101" s="238"/>
      <c r="IO101" s="49"/>
      <c r="IP101" s="49"/>
      <c r="IQ101" s="67"/>
      <c r="IR101" s="241"/>
      <c r="IS101" s="241"/>
      <c r="IT101" s="241"/>
      <c r="IU101" s="50"/>
      <c r="IV101" s="50"/>
    </row>
    <row r="102" spans="1:256" x14ac:dyDescent="0.25">
      <c r="A102"/>
      <c r="D102"/>
      <c r="E102"/>
      <c r="F102"/>
      <c r="G102"/>
      <c r="H102"/>
      <c r="K102"/>
      <c r="L102"/>
      <c r="M102"/>
      <c r="O102"/>
      <c r="P102"/>
      <c r="Q102"/>
      <c r="R102"/>
      <c r="S102"/>
      <c r="U102" s="52"/>
      <c r="V102" s="49"/>
      <c r="W102" s="49"/>
      <c r="X102" s="238"/>
      <c r="Y102" s="238"/>
      <c r="Z102" s="238"/>
      <c r="AA102" s="238"/>
      <c r="AB102" s="238"/>
      <c r="AC102" s="49"/>
      <c r="AD102" s="49"/>
      <c r="AE102" s="67"/>
      <c r="AF102" s="241"/>
      <c r="AG102" s="241"/>
      <c r="AH102" s="241"/>
      <c r="AI102" s="50"/>
      <c r="AJ102" s="50"/>
      <c r="AK102" s="50"/>
      <c r="AL102" s="50"/>
      <c r="AM102" s="54"/>
      <c r="AN102" s="1"/>
      <c r="AO102" s="52"/>
      <c r="AP102" s="49"/>
      <c r="AQ102" s="49"/>
      <c r="AR102" s="238"/>
      <c r="AS102" s="238"/>
      <c r="AT102" s="238"/>
      <c r="AU102" s="238"/>
      <c r="AV102" s="238"/>
      <c r="AW102" s="49"/>
      <c r="AX102" s="49"/>
      <c r="AY102" s="67"/>
      <c r="AZ102" s="241"/>
      <c r="BA102" s="241"/>
      <c r="BB102" s="241"/>
      <c r="BC102" s="50"/>
      <c r="BD102" s="50"/>
      <c r="BE102" s="50"/>
      <c r="BF102" s="50"/>
      <c r="BG102" s="54"/>
      <c r="BH102" s="1"/>
      <c r="BI102" s="52"/>
      <c r="BJ102" s="49"/>
      <c r="BK102" s="49"/>
      <c r="BL102" s="238"/>
      <c r="BM102" s="238"/>
      <c r="BN102" s="238"/>
      <c r="BO102" s="238"/>
      <c r="BP102" s="238"/>
      <c r="BQ102" s="49"/>
      <c r="BR102" s="49"/>
      <c r="BS102" s="67"/>
      <c r="BT102" s="241"/>
      <c r="BU102" s="241"/>
      <c r="BV102" s="241"/>
      <c r="BW102" s="50"/>
      <c r="BX102" s="50"/>
      <c r="BY102" s="50"/>
      <c r="BZ102" s="50"/>
      <c r="CA102" s="54"/>
      <c r="CB102" s="1"/>
      <c r="CC102" s="52"/>
      <c r="CD102" s="49"/>
      <c r="CE102" s="49"/>
      <c r="CF102" s="238"/>
      <c r="CG102" s="238"/>
      <c r="CH102" s="238"/>
      <c r="CI102" s="238"/>
      <c r="CJ102" s="238"/>
      <c r="CK102" s="49"/>
      <c r="CL102" s="49"/>
      <c r="CM102" s="67"/>
      <c r="CN102" s="241"/>
      <c r="CO102" s="241"/>
      <c r="CP102" s="241"/>
      <c r="CQ102" s="50"/>
      <c r="CR102" s="50"/>
      <c r="CS102" s="50"/>
      <c r="CT102" s="50"/>
      <c r="CU102" s="54"/>
      <c r="CV102" s="1"/>
      <c r="CW102" s="52"/>
      <c r="CX102" s="49"/>
      <c r="CY102" s="49"/>
      <c r="CZ102" s="238"/>
      <c r="DA102" s="238"/>
      <c r="DB102" s="238"/>
      <c r="DC102" s="238"/>
      <c r="DD102" s="238"/>
      <c r="DE102" s="49"/>
      <c r="DF102" s="49"/>
      <c r="DG102" s="67"/>
      <c r="DH102" s="241"/>
      <c r="DI102" s="241"/>
      <c r="DJ102" s="241"/>
      <c r="DK102" s="50"/>
      <c r="DL102" s="50"/>
      <c r="DM102" s="50"/>
      <c r="DN102" s="50"/>
      <c r="DO102" s="54"/>
      <c r="DP102" s="1"/>
      <c r="DQ102" s="52"/>
      <c r="DR102" s="49"/>
      <c r="DS102" s="49"/>
      <c r="DT102" s="238"/>
      <c r="DU102" s="238"/>
      <c r="DV102" s="238"/>
      <c r="DW102" s="238"/>
      <c r="DX102" s="238"/>
      <c r="DY102" s="49"/>
      <c r="DZ102" s="49"/>
      <c r="EA102" s="67"/>
      <c r="EB102" s="241"/>
      <c r="EC102" s="241"/>
      <c r="ED102" s="241"/>
      <c r="EE102" s="50"/>
      <c r="EF102" s="50"/>
      <c r="EG102" s="50"/>
      <c r="EH102" s="50"/>
      <c r="EI102" s="54"/>
      <c r="EJ102" s="1"/>
      <c r="EK102" s="52"/>
      <c r="EL102" s="49"/>
      <c r="EM102" s="49"/>
      <c r="EN102" s="238"/>
      <c r="EO102" s="238"/>
      <c r="EP102" s="238"/>
      <c r="EQ102" s="238"/>
      <c r="ER102" s="238"/>
      <c r="ES102" s="49"/>
      <c r="ET102" s="49"/>
      <c r="EU102" s="67"/>
      <c r="EV102" s="241"/>
      <c r="EW102" s="241"/>
      <c r="EX102" s="241"/>
      <c r="EY102" s="50"/>
      <c r="EZ102" s="50"/>
      <c r="FA102" s="50"/>
      <c r="FB102" s="50"/>
      <c r="FC102" s="54"/>
      <c r="FD102" s="1"/>
      <c r="FE102" s="52"/>
      <c r="FF102" s="49"/>
      <c r="FG102" s="49"/>
      <c r="FH102" s="238"/>
      <c r="FI102" s="238"/>
      <c r="FJ102" s="238"/>
      <c r="FK102" s="238"/>
      <c r="FL102" s="238"/>
      <c r="FM102" s="49"/>
      <c r="FN102" s="49"/>
      <c r="FO102" s="67"/>
      <c r="FP102" s="241"/>
      <c r="FQ102" s="241"/>
      <c r="FR102" s="241"/>
      <c r="FS102" s="50"/>
      <c r="FT102" s="50"/>
      <c r="FU102" s="50"/>
      <c r="FV102" s="50"/>
      <c r="FW102" s="54"/>
      <c r="FX102" s="1"/>
      <c r="FY102" s="52"/>
      <c r="FZ102" s="49"/>
      <c r="GA102" s="49"/>
      <c r="GB102" s="238"/>
      <c r="GC102" s="238"/>
      <c r="GD102" s="238"/>
      <c r="GE102" s="238"/>
      <c r="GF102" s="238"/>
      <c r="GG102" s="49"/>
      <c r="GH102" s="49"/>
      <c r="GI102" s="67"/>
      <c r="GJ102" s="241"/>
      <c r="GK102" s="241"/>
      <c r="GL102" s="241"/>
      <c r="GM102" s="50"/>
      <c r="GN102" s="50"/>
      <c r="GO102" s="50"/>
      <c r="GP102" s="50"/>
      <c r="GQ102" s="54"/>
      <c r="GR102" s="1"/>
      <c r="GS102" s="52"/>
      <c r="GT102" s="49"/>
      <c r="GU102" s="49"/>
      <c r="GV102" s="238"/>
      <c r="GW102" s="238"/>
      <c r="GX102" s="238"/>
      <c r="GY102" s="238"/>
      <c r="GZ102" s="238"/>
      <c r="HA102" s="49"/>
      <c r="HB102" s="49"/>
      <c r="HC102" s="67"/>
      <c r="HD102" s="241"/>
      <c r="HE102" s="241"/>
      <c r="HF102" s="241"/>
      <c r="HG102" s="50"/>
      <c r="HH102" s="50"/>
      <c r="HI102" s="50"/>
      <c r="HJ102" s="50"/>
      <c r="HK102" s="54"/>
      <c r="HL102" s="1"/>
      <c r="HM102" s="52"/>
      <c r="HN102" s="49"/>
      <c r="HO102" s="49"/>
      <c r="HP102" s="238"/>
      <c r="HQ102" s="238"/>
      <c r="HR102" s="238"/>
      <c r="HS102" s="238"/>
      <c r="HT102" s="238"/>
      <c r="HU102" s="49"/>
      <c r="HV102" s="49"/>
      <c r="HW102" s="67"/>
      <c r="HX102" s="241"/>
      <c r="HY102" s="241"/>
      <c r="HZ102" s="241"/>
      <c r="IA102" s="50"/>
      <c r="IB102" s="50"/>
      <c r="IC102" s="50"/>
      <c r="ID102" s="50"/>
      <c r="IE102" s="54"/>
      <c r="IF102" s="1"/>
      <c r="IG102" s="52"/>
      <c r="IH102" s="49"/>
      <c r="II102" s="49"/>
      <c r="IJ102" s="238"/>
      <c r="IK102" s="238"/>
      <c r="IL102" s="238"/>
      <c r="IM102" s="238"/>
      <c r="IN102" s="238"/>
      <c r="IO102" s="49"/>
      <c r="IP102" s="49"/>
      <c r="IQ102" s="67"/>
      <c r="IR102" s="241"/>
      <c r="IS102" s="241"/>
      <c r="IT102" s="241"/>
      <c r="IU102" s="50"/>
      <c r="IV102" s="50"/>
    </row>
    <row r="103" spans="1:256" x14ac:dyDescent="0.25">
      <c r="A103"/>
      <c r="D103"/>
      <c r="E103"/>
      <c r="F103"/>
      <c r="G103"/>
      <c r="H103"/>
      <c r="K103"/>
      <c r="L103"/>
      <c r="M103"/>
      <c r="O103"/>
      <c r="P103"/>
      <c r="Q103"/>
      <c r="R103"/>
      <c r="S103"/>
      <c r="U103" s="52"/>
      <c r="V103" s="49"/>
      <c r="W103" s="49"/>
      <c r="X103" s="238"/>
      <c r="Y103" s="238"/>
      <c r="Z103" s="238"/>
      <c r="AA103" s="238"/>
      <c r="AB103" s="238"/>
      <c r="AC103" s="49"/>
      <c r="AD103" s="49"/>
      <c r="AE103" s="67"/>
      <c r="AF103" s="241"/>
      <c r="AG103" s="241"/>
      <c r="AH103" s="241"/>
      <c r="AI103" s="50"/>
      <c r="AJ103" s="50"/>
      <c r="AK103" s="50"/>
      <c r="AL103" s="50"/>
      <c r="AM103" s="54"/>
      <c r="AN103" s="1"/>
      <c r="AO103" s="52"/>
      <c r="AP103" s="49"/>
      <c r="AQ103" s="49"/>
      <c r="AR103" s="238"/>
      <c r="AS103" s="238"/>
      <c r="AT103" s="238"/>
      <c r="AU103" s="238"/>
      <c r="AV103" s="238"/>
      <c r="AW103" s="49"/>
      <c r="AX103" s="49"/>
      <c r="AY103" s="67"/>
      <c r="AZ103" s="241"/>
      <c r="BA103" s="241"/>
      <c r="BB103" s="241"/>
      <c r="BC103" s="50"/>
      <c r="BD103" s="50"/>
      <c r="BE103" s="50"/>
      <c r="BF103" s="50"/>
      <c r="BG103" s="54"/>
      <c r="BH103" s="1"/>
      <c r="BI103" s="52"/>
      <c r="BJ103" s="49"/>
      <c r="BK103" s="49"/>
      <c r="BL103" s="238"/>
      <c r="BM103" s="238"/>
      <c r="BN103" s="238"/>
      <c r="BO103" s="238"/>
      <c r="BP103" s="238"/>
      <c r="BQ103" s="49"/>
      <c r="BR103" s="49"/>
      <c r="BS103" s="67"/>
      <c r="BT103" s="241"/>
      <c r="BU103" s="241"/>
      <c r="BV103" s="241"/>
      <c r="BW103" s="50"/>
      <c r="BX103" s="50"/>
      <c r="BY103" s="50"/>
      <c r="BZ103" s="50"/>
      <c r="CA103" s="54"/>
      <c r="CB103" s="1"/>
      <c r="CC103" s="52"/>
      <c r="CD103" s="49"/>
      <c r="CE103" s="49"/>
      <c r="CF103" s="238"/>
      <c r="CG103" s="238"/>
      <c r="CH103" s="238"/>
      <c r="CI103" s="238"/>
      <c r="CJ103" s="238"/>
      <c r="CK103" s="49"/>
      <c r="CL103" s="49"/>
      <c r="CM103" s="67"/>
      <c r="CN103" s="241"/>
      <c r="CO103" s="241"/>
      <c r="CP103" s="241"/>
      <c r="CQ103" s="50"/>
      <c r="CR103" s="50"/>
      <c r="CS103" s="50"/>
      <c r="CT103" s="50"/>
      <c r="CU103" s="54"/>
      <c r="CV103" s="1"/>
      <c r="CW103" s="52"/>
      <c r="CX103" s="49"/>
      <c r="CY103" s="49"/>
      <c r="CZ103" s="238"/>
      <c r="DA103" s="238"/>
      <c r="DB103" s="238"/>
      <c r="DC103" s="238"/>
      <c r="DD103" s="238"/>
      <c r="DE103" s="49"/>
      <c r="DF103" s="49"/>
      <c r="DG103" s="67"/>
      <c r="DH103" s="241"/>
      <c r="DI103" s="241"/>
      <c r="DJ103" s="241"/>
      <c r="DK103" s="50"/>
      <c r="DL103" s="50"/>
      <c r="DM103" s="50"/>
      <c r="DN103" s="50"/>
      <c r="DO103" s="54"/>
      <c r="DP103" s="1"/>
      <c r="DQ103" s="52"/>
      <c r="DR103" s="49"/>
      <c r="DS103" s="49"/>
      <c r="DT103" s="238"/>
      <c r="DU103" s="238"/>
      <c r="DV103" s="238"/>
      <c r="DW103" s="238"/>
      <c r="DX103" s="238"/>
      <c r="DY103" s="49"/>
      <c r="DZ103" s="49"/>
      <c r="EA103" s="67"/>
      <c r="EB103" s="241"/>
      <c r="EC103" s="241"/>
      <c r="ED103" s="241"/>
      <c r="EE103" s="50"/>
      <c r="EF103" s="50"/>
      <c r="EG103" s="50"/>
      <c r="EH103" s="50"/>
      <c r="EI103" s="54"/>
      <c r="EJ103" s="1"/>
      <c r="EK103" s="52"/>
      <c r="EL103" s="49"/>
      <c r="EM103" s="49"/>
      <c r="EN103" s="238"/>
      <c r="EO103" s="238"/>
      <c r="EP103" s="238"/>
      <c r="EQ103" s="238"/>
      <c r="ER103" s="238"/>
      <c r="ES103" s="49"/>
      <c r="ET103" s="49"/>
      <c r="EU103" s="67"/>
      <c r="EV103" s="241"/>
      <c r="EW103" s="241"/>
      <c r="EX103" s="241"/>
      <c r="EY103" s="50"/>
      <c r="EZ103" s="50"/>
      <c r="FA103" s="50"/>
      <c r="FB103" s="50"/>
      <c r="FC103" s="54"/>
      <c r="FD103" s="1"/>
      <c r="FE103" s="52"/>
      <c r="FF103" s="49"/>
      <c r="FG103" s="49"/>
      <c r="FH103" s="238"/>
      <c r="FI103" s="238"/>
      <c r="FJ103" s="238"/>
      <c r="FK103" s="238"/>
      <c r="FL103" s="238"/>
      <c r="FM103" s="49"/>
      <c r="FN103" s="49"/>
      <c r="FO103" s="67"/>
      <c r="FP103" s="241"/>
      <c r="FQ103" s="241"/>
      <c r="FR103" s="241"/>
      <c r="FS103" s="50"/>
      <c r="FT103" s="50"/>
      <c r="FU103" s="50"/>
      <c r="FV103" s="50"/>
      <c r="FW103" s="54"/>
      <c r="FX103" s="1"/>
      <c r="FY103" s="52"/>
      <c r="FZ103" s="49"/>
      <c r="GA103" s="49"/>
      <c r="GB103" s="238"/>
      <c r="GC103" s="238"/>
      <c r="GD103" s="238"/>
      <c r="GE103" s="238"/>
      <c r="GF103" s="238"/>
      <c r="GG103" s="49"/>
      <c r="GH103" s="49"/>
      <c r="GI103" s="67"/>
      <c r="GJ103" s="241"/>
      <c r="GK103" s="241"/>
      <c r="GL103" s="241"/>
      <c r="GM103" s="50"/>
      <c r="GN103" s="50"/>
      <c r="GO103" s="50"/>
      <c r="GP103" s="50"/>
      <c r="GQ103" s="54"/>
      <c r="GR103" s="1"/>
      <c r="GS103" s="52"/>
      <c r="GT103" s="49"/>
      <c r="GU103" s="49"/>
      <c r="GV103" s="238"/>
      <c r="GW103" s="238"/>
      <c r="GX103" s="238"/>
      <c r="GY103" s="238"/>
      <c r="GZ103" s="238"/>
      <c r="HA103" s="49"/>
      <c r="HB103" s="49"/>
      <c r="HC103" s="67"/>
      <c r="HD103" s="241"/>
      <c r="HE103" s="241"/>
      <c r="HF103" s="241"/>
      <c r="HG103" s="50"/>
      <c r="HH103" s="50"/>
      <c r="HI103" s="50"/>
      <c r="HJ103" s="50"/>
      <c r="HK103" s="54"/>
      <c r="HL103" s="1"/>
      <c r="HM103" s="52"/>
      <c r="HN103" s="49"/>
      <c r="HO103" s="49"/>
      <c r="HP103" s="238"/>
      <c r="HQ103" s="238"/>
      <c r="HR103" s="238"/>
      <c r="HS103" s="238"/>
      <c r="HT103" s="238"/>
      <c r="HU103" s="49"/>
      <c r="HV103" s="49"/>
      <c r="HW103" s="67"/>
      <c r="HX103" s="241"/>
      <c r="HY103" s="241"/>
      <c r="HZ103" s="241"/>
      <c r="IA103" s="50"/>
      <c r="IB103" s="50"/>
      <c r="IC103" s="50"/>
      <c r="ID103" s="50"/>
      <c r="IE103" s="54"/>
      <c r="IF103" s="1"/>
      <c r="IG103" s="52"/>
      <c r="IH103" s="49"/>
      <c r="II103" s="49"/>
      <c r="IJ103" s="238"/>
      <c r="IK103" s="238"/>
      <c r="IL103" s="238"/>
      <c r="IM103" s="238"/>
      <c r="IN103" s="238"/>
      <c r="IO103" s="49"/>
      <c r="IP103" s="49"/>
      <c r="IQ103" s="67"/>
      <c r="IR103" s="241"/>
      <c r="IS103" s="241"/>
      <c r="IT103" s="241"/>
      <c r="IU103" s="50"/>
      <c r="IV103" s="50"/>
    </row>
    <row r="104" spans="1:256" x14ac:dyDescent="0.25">
      <c r="A104"/>
      <c r="D104"/>
      <c r="E104"/>
      <c r="F104"/>
      <c r="G104"/>
      <c r="H104"/>
      <c r="K104"/>
      <c r="L104"/>
      <c r="M104"/>
      <c r="O104"/>
      <c r="P104"/>
      <c r="Q104"/>
      <c r="R104"/>
      <c r="S104"/>
      <c r="U104" s="52"/>
      <c r="V104" s="49"/>
      <c r="W104" s="49"/>
      <c r="X104" s="238"/>
      <c r="Y104" s="238"/>
      <c r="Z104" s="238"/>
      <c r="AA104" s="238"/>
      <c r="AB104" s="238"/>
      <c r="AC104" s="49"/>
      <c r="AD104" s="49"/>
      <c r="AE104" s="67"/>
      <c r="AF104" s="241"/>
      <c r="AG104" s="241"/>
      <c r="AH104" s="241"/>
      <c r="AI104" s="50"/>
      <c r="AJ104" s="50"/>
      <c r="AK104" s="50"/>
      <c r="AL104" s="50"/>
      <c r="AM104" s="54"/>
      <c r="AN104" s="1"/>
      <c r="AO104" s="52"/>
      <c r="AP104" s="49"/>
      <c r="AQ104" s="49"/>
      <c r="AR104" s="238"/>
      <c r="AS104" s="238"/>
      <c r="AT104" s="238"/>
      <c r="AU104" s="238"/>
      <c r="AV104" s="238"/>
      <c r="AW104" s="49"/>
      <c r="AX104" s="49"/>
      <c r="AY104" s="67"/>
      <c r="AZ104" s="241"/>
      <c r="BA104" s="241"/>
      <c r="BB104" s="241"/>
      <c r="BC104" s="50"/>
      <c r="BD104" s="50"/>
      <c r="BE104" s="50"/>
      <c r="BF104" s="50"/>
      <c r="BG104" s="54"/>
      <c r="BH104" s="1"/>
      <c r="BI104" s="52"/>
      <c r="BJ104" s="49"/>
      <c r="BK104" s="49"/>
      <c r="BL104" s="238"/>
      <c r="BM104" s="238"/>
      <c r="BN104" s="238"/>
      <c r="BO104" s="238"/>
      <c r="BP104" s="238"/>
      <c r="BQ104" s="49"/>
      <c r="BR104" s="49"/>
      <c r="BS104" s="67"/>
      <c r="BT104" s="241"/>
      <c r="BU104" s="241"/>
      <c r="BV104" s="241"/>
      <c r="BW104" s="50"/>
      <c r="BX104" s="50"/>
      <c r="BY104" s="50"/>
      <c r="BZ104" s="50"/>
      <c r="CA104" s="54"/>
      <c r="CB104" s="1"/>
      <c r="CC104" s="52"/>
      <c r="CD104" s="49"/>
      <c r="CE104" s="49"/>
      <c r="CF104" s="238"/>
      <c r="CG104" s="238"/>
      <c r="CH104" s="238"/>
      <c r="CI104" s="238"/>
      <c r="CJ104" s="238"/>
      <c r="CK104" s="49"/>
      <c r="CL104" s="49"/>
      <c r="CM104" s="67"/>
      <c r="CN104" s="241"/>
      <c r="CO104" s="241"/>
      <c r="CP104" s="241"/>
      <c r="CQ104" s="50"/>
      <c r="CR104" s="50"/>
      <c r="CS104" s="50"/>
      <c r="CT104" s="50"/>
      <c r="CU104" s="54"/>
      <c r="CV104" s="1"/>
      <c r="CW104" s="52"/>
      <c r="CX104" s="49"/>
      <c r="CY104" s="49"/>
      <c r="CZ104" s="238"/>
      <c r="DA104" s="238"/>
      <c r="DB104" s="238"/>
      <c r="DC104" s="238"/>
      <c r="DD104" s="238"/>
      <c r="DE104" s="49"/>
      <c r="DF104" s="49"/>
      <c r="DG104" s="67"/>
      <c r="DH104" s="241"/>
      <c r="DI104" s="241"/>
      <c r="DJ104" s="241"/>
      <c r="DK104" s="50"/>
      <c r="DL104" s="50"/>
      <c r="DM104" s="50"/>
      <c r="DN104" s="50"/>
      <c r="DO104" s="54"/>
      <c r="DP104" s="1"/>
      <c r="DQ104" s="52"/>
      <c r="DR104" s="49"/>
      <c r="DS104" s="49"/>
      <c r="DT104" s="238"/>
      <c r="DU104" s="238"/>
      <c r="DV104" s="238"/>
      <c r="DW104" s="238"/>
      <c r="DX104" s="238"/>
      <c r="DY104" s="49"/>
      <c r="DZ104" s="49"/>
      <c r="EA104" s="67"/>
      <c r="EB104" s="241"/>
      <c r="EC104" s="241"/>
      <c r="ED104" s="241"/>
      <c r="EE104" s="50"/>
      <c r="EF104" s="50"/>
      <c r="EG104" s="50"/>
      <c r="EH104" s="50"/>
      <c r="EI104" s="54"/>
      <c r="EJ104" s="1"/>
      <c r="EK104" s="52"/>
      <c r="EL104" s="49"/>
      <c r="EM104" s="49"/>
      <c r="EN104" s="238"/>
      <c r="EO104" s="238"/>
      <c r="EP104" s="238"/>
      <c r="EQ104" s="238"/>
      <c r="ER104" s="238"/>
      <c r="ES104" s="49"/>
      <c r="ET104" s="49"/>
      <c r="EU104" s="67"/>
      <c r="EV104" s="241"/>
      <c r="EW104" s="241"/>
      <c r="EX104" s="241"/>
      <c r="EY104" s="50"/>
      <c r="EZ104" s="50"/>
      <c r="FA104" s="50"/>
      <c r="FB104" s="50"/>
      <c r="FC104" s="54"/>
      <c r="FD104" s="1"/>
      <c r="FE104" s="52"/>
      <c r="FF104" s="49"/>
      <c r="FG104" s="49"/>
      <c r="FH104" s="238"/>
      <c r="FI104" s="238"/>
      <c r="FJ104" s="238"/>
      <c r="FK104" s="238"/>
      <c r="FL104" s="238"/>
      <c r="FM104" s="49"/>
      <c r="FN104" s="49"/>
      <c r="FO104" s="67"/>
      <c r="FP104" s="241"/>
      <c r="FQ104" s="241"/>
      <c r="FR104" s="241"/>
      <c r="FS104" s="50"/>
      <c r="FT104" s="50"/>
      <c r="FU104" s="50"/>
      <c r="FV104" s="50"/>
      <c r="FW104" s="54"/>
      <c r="FX104" s="1"/>
      <c r="FY104" s="52"/>
      <c r="FZ104" s="49"/>
      <c r="GA104" s="49"/>
      <c r="GB104" s="238"/>
      <c r="GC104" s="238"/>
      <c r="GD104" s="238"/>
      <c r="GE104" s="238"/>
      <c r="GF104" s="238"/>
      <c r="GG104" s="49"/>
      <c r="GH104" s="49"/>
      <c r="GI104" s="67"/>
      <c r="GJ104" s="241"/>
      <c r="GK104" s="241"/>
      <c r="GL104" s="241"/>
      <c r="GM104" s="50"/>
      <c r="GN104" s="50"/>
      <c r="GO104" s="50"/>
      <c r="GP104" s="50"/>
      <c r="GQ104" s="54"/>
      <c r="GR104" s="1"/>
      <c r="GS104" s="52"/>
      <c r="GT104" s="49"/>
      <c r="GU104" s="49"/>
      <c r="GV104" s="238"/>
      <c r="GW104" s="238"/>
      <c r="GX104" s="238"/>
      <c r="GY104" s="238"/>
      <c r="GZ104" s="238"/>
      <c r="HA104" s="49"/>
      <c r="HB104" s="49"/>
      <c r="HC104" s="67"/>
      <c r="HD104" s="241"/>
      <c r="HE104" s="241"/>
      <c r="HF104" s="241"/>
      <c r="HG104" s="50"/>
      <c r="HH104" s="50"/>
      <c r="HI104" s="50"/>
      <c r="HJ104" s="50"/>
      <c r="HK104" s="54"/>
      <c r="HL104" s="1"/>
      <c r="HM104" s="52"/>
      <c r="HN104" s="49"/>
      <c r="HO104" s="49"/>
      <c r="HP104" s="238"/>
      <c r="HQ104" s="238"/>
      <c r="HR104" s="238"/>
      <c r="HS104" s="238"/>
      <c r="HT104" s="238"/>
      <c r="HU104" s="49"/>
      <c r="HV104" s="49"/>
      <c r="HW104" s="67"/>
      <c r="HX104" s="241"/>
      <c r="HY104" s="241"/>
      <c r="HZ104" s="241"/>
      <c r="IA104" s="50"/>
      <c r="IB104" s="50"/>
      <c r="IC104" s="50"/>
      <c r="ID104" s="50"/>
      <c r="IE104" s="54"/>
      <c r="IF104" s="1"/>
      <c r="IG104" s="52"/>
      <c r="IH104" s="49"/>
      <c r="II104" s="49"/>
      <c r="IJ104" s="238"/>
      <c r="IK104" s="238"/>
      <c r="IL104" s="238"/>
      <c r="IM104" s="238"/>
      <c r="IN104" s="238"/>
      <c r="IO104" s="49"/>
      <c r="IP104" s="49"/>
      <c r="IQ104" s="67"/>
      <c r="IR104" s="241"/>
      <c r="IS104" s="241"/>
      <c r="IT104" s="241"/>
      <c r="IU104" s="50"/>
      <c r="IV104" s="50"/>
    </row>
    <row r="105" spans="1:256" x14ac:dyDescent="0.25">
      <c r="A105"/>
      <c r="D105"/>
      <c r="E105"/>
      <c r="F105"/>
      <c r="G105"/>
      <c r="H105"/>
      <c r="K105"/>
      <c r="L105"/>
      <c r="M105"/>
      <c r="O105"/>
      <c r="P105"/>
      <c r="Q105"/>
      <c r="R105"/>
      <c r="S105"/>
      <c r="U105" s="52"/>
      <c r="V105" s="49"/>
      <c r="W105" s="49"/>
      <c r="X105" s="238"/>
      <c r="Y105" s="238"/>
      <c r="Z105" s="238"/>
      <c r="AA105" s="238"/>
      <c r="AB105" s="238"/>
      <c r="AC105" s="49"/>
      <c r="AD105" s="49"/>
      <c r="AE105" s="67"/>
      <c r="AF105" s="241"/>
      <c r="AG105" s="241"/>
      <c r="AH105" s="241"/>
      <c r="AI105" s="50"/>
      <c r="AJ105" s="50"/>
      <c r="AK105" s="50"/>
      <c r="AL105" s="50"/>
      <c r="AM105" s="54"/>
      <c r="AN105" s="1"/>
      <c r="AO105" s="52"/>
      <c r="AP105" s="49"/>
      <c r="AQ105" s="49"/>
      <c r="AR105" s="238"/>
      <c r="AS105" s="238"/>
      <c r="AT105" s="238"/>
      <c r="AU105" s="238"/>
      <c r="AV105" s="238"/>
      <c r="AW105" s="49"/>
      <c r="AX105" s="49"/>
      <c r="AY105" s="67"/>
      <c r="AZ105" s="241"/>
      <c r="BA105" s="241"/>
      <c r="BB105" s="241"/>
      <c r="BC105" s="50"/>
      <c r="BD105" s="50"/>
      <c r="BE105" s="50"/>
      <c r="BF105" s="50"/>
      <c r="BG105" s="54"/>
      <c r="BH105" s="1"/>
      <c r="BI105" s="52"/>
      <c r="BJ105" s="49"/>
      <c r="BK105" s="49"/>
      <c r="BL105" s="238"/>
      <c r="BM105" s="238"/>
      <c r="BN105" s="238"/>
      <c r="BO105" s="238"/>
      <c r="BP105" s="238"/>
      <c r="BQ105" s="49"/>
      <c r="BR105" s="49"/>
      <c r="BS105" s="67"/>
      <c r="BT105" s="241"/>
      <c r="BU105" s="241"/>
      <c r="BV105" s="241"/>
      <c r="BW105" s="50"/>
      <c r="BX105" s="50"/>
      <c r="BY105" s="50"/>
      <c r="BZ105" s="50"/>
      <c r="CA105" s="54"/>
      <c r="CB105" s="1"/>
      <c r="CC105" s="52"/>
      <c r="CD105" s="49"/>
      <c r="CE105" s="49"/>
      <c r="CF105" s="238"/>
      <c r="CG105" s="238"/>
      <c r="CH105" s="238"/>
      <c r="CI105" s="238"/>
      <c r="CJ105" s="238"/>
      <c r="CK105" s="49"/>
      <c r="CL105" s="49"/>
      <c r="CM105" s="67"/>
      <c r="CN105" s="241"/>
      <c r="CO105" s="241"/>
      <c r="CP105" s="241"/>
      <c r="CQ105" s="50"/>
      <c r="CR105" s="50"/>
      <c r="CS105" s="50"/>
      <c r="CT105" s="50"/>
      <c r="CU105" s="54"/>
      <c r="CV105" s="1"/>
      <c r="CW105" s="52"/>
      <c r="CX105" s="49"/>
      <c r="CY105" s="49"/>
      <c r="CZ105" s="238"/>
      <c r="DA105" s="238"/>
      <c r="DB105" s="238"/>
      <c r="DC105" s="238"/>
      <c r="DD105" s="238"/>
      <c r="DE105" s="49"/>
      <c r="DF105" s="49"/>
      <c r="DG105" s="67"/>
      <c r="DH105" s="241"/>
      <c r="DI105" s="241"/>
      <c r="DJ105" s="241"/>
      <c r="DK105" s="50"/>
      <c r="DL105" s="50"/>
      <c r="DM105" s="50"/>
      <c r="DN105" s="50"/>
      <c r="DO105" s="54"/>
      <c r="DP105" s="1"/>
      <c r="DQ105" s="52"/>
      <c r="DR105" s="49"/>
      <c r="DS105" s="49"/>
      <c r="DT105" s="238"/>
      <c r="DU105" s="238"/>
      <c r="DV105" s="238"/>
      <c r="DW105" s="238"/>
      <c r="DX105" s="238"/>
      <c r="DY105" s="49"/>
      <c r="DZ105" s="49"/>
      <c r="EA105" s="67"/>
      <c r="EB105" s="241"/>
      <c r="EC105" s="241"/>
      <c r="ED105" s="241"/>
      <c r="EE105" s="50"/>
      <c r="EF105" s="50"/>
      <c r="EG105" s="50"/>
      <c r="EH105" s="50"/>
      <c r="EI105" s="54"/>
      <c r="EJ105" s="1"/>
      <c r="EK105" s="52"/>
      <c r="EL105" s="49"/>
      <c r="EM105" s="49"/>
      <c r="EN105" s="238"/>
      <c r="EO105" s="238"/>
      <c r="EP105" s="238"/>
      <c r="EQ105" s="238"/>
      <c r="ER105" s="238"/>
      <c r="ES105" s="49"/>
      <c r="ET105" s="49"/>
      <c r="EU105" s="67"/>
      <c r="EV105" s="241"/>
      <c r="EW105" s="241"/>
      <c r="EX105" s="241"/>
      <c r="EY105" s="50"/>
      <c r="EZ105" s="50"/>
      <c r="FA105" s="50"/>
      <c r="FB105" s="50"/>
      <c r="FC105" s="54"/>
      <c r="FD105" s="1"/>
      <c r="FE105" s="52"/>
      <c r="FF105" s="49"/>
      <c r="FG105" s="49"/>
      <c r="FH105" s="238"/>
      <c r="FI105" s="238"/>
      <c r="FJ105" s="238"/>
      <c r="FK105" s="238"/>
      <c r="FL105" s="238"/>
      <c r="FM105" s="49"/>
      <c r="FN105" s="49"/>
      <c r="FO105" s="67"/>
      <c r="FP105" s="241"/>
      <c r="FQ105" s="241"/>
      <c r="FR105" s="241"/>
      <c r="FS105" s="50"/>
      <c r="FT105" s="50"/>
      <c r="FU105" s="50"/>
      <c r="FV105" s="50"/>
      <c r="FW105" s="54"/>
      <c r="FX105" s="1"/>
      <c r="FY105" s="52"/>
      <c r="FZ105" s="49"/>
      <c r="GA105" s="49"/>
      <c r="GB105" s="238"/>
      <c r="GC105" s="238"/>
      <c r="GD105" s="238"/>
      <c r="GE105" s="238"/>
      <c r="GF105" s="238"/>
      <c r="GG105" s="49"/>
      <c r="GH105" s="49"/>
      <c r="GI105" s="67"/>
      <c r="GJ105" s="241"/>
      <c r="GK105" s="241"/>
      <c r="GL105" s="241"/>
      <c r="GM105" s="50"/>
      <c r="GN105" s="50"/>
      <c r="GO105" s="50"/>
      <c r="GP105" s="50"/>
      <c r="GQ105" s="54"/>
      <c r="GR105" s="1"/>
      <c r="GS105" s="52"/>
      <c r="GT105" s="49"/>
      <c r="GU105" s="49"/>
      <c r="GV105" s="238"/>
      <c r="GW105" s="238"/>
      <c r="GX105" s="238"/>
      <c r="GY105" s="238"/>
      <c r="GZ105" s="238"/>
      <c r="HA105" s="49"/>
      <c r="HB105" s="49"/>
      <c r="HC105" s="67"/>
      <c r="HD105" s="241"/>
      <c r="HE105" s="241"/>
      <c r="HF105" s="241"/>
      <c r="HG105" s="50"/>
      <c r="HH105" s="50"/>
      <c r="HI105" s="50"/>
      <c r="HJ105" s="50"/>
      <c r="HK105" s="54"/>
      <c r="HL105" s="1"/>
      <c r="HM105" s="52"/>
      <c r="HN105" s="49"/>
      <c r="HO105" s="49"/>
      <c r="HP105" s="238"/>
      <c r="HQ105" s="238"/>
      <c r="HR105" s="238"/>
      <c r="HS105" s="238"/>
      <c r="HT105" s="238"/>
      <c r="HU105" s="49"/>
      <c r="HV105" s="49"/>
      <c r="HW105" s="67"/>
      <c r="HX105" s="241"/>
      <c r="HY105" s="241"/>
      <c r="HZ105" s="241"/>
      <c r="IA105" s="50"/>
      <c r="IB105" s="50"/>
      <c r="IC105" s="50"/>
      <c r="ID105" s="50"/>
      <c r="IE105" s="54"/>
      <c r="IF105" s="1"/>
      <c r="IG105" s="52"/>
      <c r="IH105" s="49"/>
      <c r="II105" s="49"/>
      <c r="IJ105" s="238"/>
      <c r="IK105" s="238"/>
      <c r="IL105" s="238"/>
      <c r="IM105" s="238"/>
      <c r="IN105" s="238"/>
      <c r="IO105" s="49"/>
      <c r="IP105" s="49"/>
      <c r="IQ105" s="67"/>
      <c r="IR105" s="241"/>
      <c r="IS105" s="241"/>
      <c r="IT105" s="241"/>
      <c r="IU105" s="50"/>
      <c r="IV105" s="50"/>
    </row>
    <row r="106" spans="1:256" x14ac:dyDescent="0.25">
      <c r="A106"/>
      <c r="D106"/>
      <c r="E106"/>
      <c r="F106"/>
      <c r="G106"/>
      <c r="H106"/>
      <c r="K106"/>
      <c r="L106"/>
      <c r="M106"/>
      <c r="O106"/>
      <c r="P106"/>
      <c r="Q106"/>
      <c r="R106"/>
      <c r="S106"/>
      <c r="U106" s="52"/>
      <c r="V106" s="49"/>
      <c r="W106" s="49"/>
      <c r="X106" s="238"/>
      <c r="Y106" s="238"/>
      <c r="Z106" s="238"/>
      <c r="AA106" s="238"/>
      <c r="AB106" s="238"/>
      <c r="AC106" s="49"/>
      <c r="AD106" s="49"/>
      <c r="AE106" s="67"/>
      <c r="AF106" s="241"/>
      <c r="AG106" s="241"/>
      <c r="AH106" s="241"/>
      <c r="AI106" s="50"/>
      <c r="AJ106" s="50"/>
      <c r="AK106" s="50"/>
      <c r="AL106" s="50"/>
      <c r="AM106" s="54"/>
      <c r="AN106" s="1"/>
      <c r="AO106" s="52"/>
      <c r="AP106" s="49"/>
      <c r="AQ106" s="49"/>
      <c r="AR106" s="238"/>
      <c r="AS106" s="238"/>
      <c r="AT106" s="238"/>
      <c r="AU106" s="238"/>
      <c r="AV106" s="238"/>
      <c r="AW106" s="49"/>
      <c r="AX106" s="49"/>
      <c r="AY106" s="67"/>
      <c r="AZ106" s="241"/>
      <c r="BA106" s="241"/>
      <c r="BB106" s="241"/>
      <c r="BC106" s="50"/>
      <c r="BD106" s="50"/>
      <c r="BE106" s="50"/>
      <c r="BF106" s="50"/>
      <c r="BG106" s="54"/>
      <c r="BH106" s="1"/>
      <c r="BI106" s="52"/>
      <c r="BJ106" s="49"/>
      <c r="BK106" s="49"/>
      <c r="BL106" s="238"/>
      <c r="BM106" s="238"/>
      <c r="BN106" s="238"/>
      <c r="BO106" s="238"/>
      <c r="BP106" s="238"/>
      <c r="BQ106" s="49"/>
      <c r="BR106" s="49"/>
      <c r="BS106" s="67"/>
      <c r="BT106" s="241"/>
      <c r="BU106" s="241"/>
      <c r="BV106" s="241"/>
      <c r="BW106" s="50"/>
      <c r="BX106" s="50"/>
      <c r="BY106" s="50"/>
      <c r="BZ106" s="50"/>
      <c r="CA106" s="54"/>
      <c r="CB106" s="1"/>
      <c r="CC106" s="52"/>
      <c r="CD106" s="49"/>
      <c r="CE106" s="49"/>
      <c r="CF106" s="238"/>
      <c r="CG106" s="238"/>
      <c r="CH106" s="238"/>
      <c r="CI106" s="238"/>
      <c r="CJ106" s="238"/>
      <c r="CK106" s="49"/>
      <c r="CL106" s="49"/>
      <c r="CM106" s="67"/>
      <c r="CN106" s="241"/>
      <c r="CO106" s="241"/>
      <c r="CP106" s="241"/>
      <c r="CQ106" s="50"/>
      <c r="CR106" s="50"/>
      <c r="CS106" s="50"/>
      <c r="CT106" s="50"/>
      <c r="CU106" s="54"/>
      <c r="CV106" s="1"/>
      <c r="CW106" s="52"/>
      <c r="CX106" s="49"/>
      <c r="CY106" s="49"/>
      <c r="CZ106" s="238"/>
      <c r="DA106" s="238"/>
      <c r="DB106" s="238"/>
      <c r="DC106" s="238"/>
      <c r="DD106" s="238"/>
      <c r="DE106" s="49"/>
      <c r="DF106" s="49"/>
      <c r="DG106" s="67"/>
      <c r="DH106" s="241"/>
      <c r="DI106" s="241"/>
      <c r="DJ106" s="241"/>
      <c r="DK106" s="50"/>
      <c r="DL106" s="50"/>
      <c r="DM106" s="50"/>
      <c r="DN106" s="50"/>
      <c r="DO106" s="54"/>
      <c r="DP106" s="1"/>
      <c r="DQ106" s="52"/>
      <c r="DR106" s="49"/>
      <c r="DS106" s="49"/>
      <c r="DT106" s="238"/>
      <c r="DU106" s="238"/>
      <c r="DV106" s="238"/>
      <c r="DW106" s="238"/>
      <c r="DX106" s="238"/>
      <c r="DY106" s="49"/>
      <c r="DZ106" s="49"/>
      <c r="EA106" s="67"/>
      <c r="EB106" s="241"/>
      <c r="EC106" s="241"/>
      <c r="ED106" s="241"/>
      <c r="EE106" s="50"/>
      <c r="EF106" s="50"/>
      <c r="EG106" s="50"/>
      <c r="EH106" s="50"/>
      <c r="EI106" s="54"/>
      <c r="EJ106" s="1"/>
      <c r="EK106" s="52"/>
      <c r="EL106" s="49"/>
      <c r="EM106" s="49"/>
      <c r="EN106" s="238"/>
      <c r="EO106" s="238"/>
      <c r="EP106" s="238"/>
      <c r="EQ106" s="238"/>
      <c r="ER106" s="238"/>
      <c r="ES106" s="49"/>
      <c r="ET106" s="49"/>
      <c r="EU106" s="67"/>
      <c r="EV106" s="241"/>
      <c r="EW106" s="241"/>
      <c r="EX106" s="241"/>
      <c r="EY106" s="50"/>
      <c r="EZ106" s="50"/>
      <c r="FA106" s="50"/>
      <c r="FB106" s="50"/>
      <c r="FC106" s="54"/>
      <c r="FD106" s="1"/>
      <c r="FE106" s="52"/>
      <c r="FF106" s="49"/>
      <c r="FG106" s="49"/>
      <c r="FH106" s="238"/>
      <c r="FI106" s="238"/>
      <c r="FJ106" s="238"/>
      <c r="FK106" s="238"/>
      <c r="FL106" s="238"/>
      <c r="FM106" s="49"/>
      <c r="FN106" s="49"/>
      <c r="FO106" s="67"/>
      <c r="FP106" s="241"/>
      <c r="FQ106" s="241"/>
      <c r="FR106" s="241"/>
      <c r="FS106" s="50"/>
      <c r="FT106" s="50"/>
      <c r="FU106" s="50"/>
      <c r="FV106" s="50"/>
      <c r="FW106" s="54"/>
      <c r="FX106" s="1"/>
      <c r="FY106" s="52"/>
      <c r="FZ106" s="49"/>
      <c r="GA106" s="49"/>
      <c r="GB106" s="238"/>
      <c r="GC106" s="238"/>
      <c r="GD106" s="238"/>
      <c r="GE106" s="238"/>
      <c r="GF106" s="238"/>
      <c r="GG106" s="49"/>
      <c r="GH106" s="49"/>
      <c r="GI106" s="67"/>
      <c r="GJ106" s="241"/>
      <c r="GK106" s="241"/>
      <c r="GL106" s="241"/>
      <c r="GM106" s="50"/>
      <c r="GN106" s="50"/>
      <c r="GO106" s="50"/>
      <c r="GP106" s="50"/>
      <c r="GQ106" s="54"/>
      <c r="GR106" s="1"/>
      <c r="GS106" s="52"/>
      <c r="GT106" s="49"/>
      <c r="GU106" s="49"/>
      <c r="GV106" s="238"/>
      <c r="GW106" s="238"/>
      <c r="GX106" s="238"/>
      <c r="GY106" s="238"/>
      <c r="GZ106" s="238"/>
      <c r="HA106" s="49"/>
      <c r="HB106" s="49"/>
      <c r="HC106" s="67"/>
      <c r="HD106" s="241"/>
      <c r="HE106" s="241"/>
      <c r="HF106" s="241"/>
      <c r="HG106" s="50"/>
      <c r="HH106" s="50"/>
      <c r="HI106" s="50"/>
      <c r="HJ106" s="50"/>
      <c r="HK106" s="54"/>
      <c r="HL106" s="1"/>
      <c r="HM106" s="52"/>
      <c r="HN106" s="49"/>
      <c r="HO106" s="49"/>
      <c r="HP106" s="238"/>
      <c r="HQ106" s="238"/>
      <c r="HR106" s="238"/>
      <c r="HS106" s="238"/>
      <c r="HT106" s="238"/>
      <c r="HU106" s="49"/>
      <c r="HV106" s="49"/>
      <c r="HW106" s="67"/>
      <c r="HX106" s="241"/>
      <c r="HY106" s="241"/>
      <c r="HZ106" s="241"/>
      <c r="IA106" s="50"/>
      <c r="IB106" s="50"/>
      <c r="IC106" s="50"/>
      <c r="ID106" s="50"/>
      <c r="IE106" s="54"/>
      <c r="IF106" s="1"/>
      <c r="IG106" s="52"/>
      <c r="IH106" s="49"/>
      <c r="II106" s="49"/>
      <c r="IJ106" s="238"/>
      <c r="IK106" s="238"/>
      <c r="IL106" s="238"/>
      <c r="IM106" s="238"/>
      <c r="IN106" s="238"/>
      <c r="IO106" s="49"/>
      <c r="IP106" s="49"/>
      <c r="IQ106" s="67"/>
      <c r="IR106" s="241"/>
      <c r="IS106" s="241"/>
      <c r="IT106" s="241"/>
      <c r="IU106" s="50"/>
      <c r="IV106" s="50"/>
    </row>
    <row r="107" spans="1:256" x14ac:dyDescent="0.25">
      <c r="A107"/>
      <c r="D107"/>
      <c r="E107"/>
      <c r="F107"/>
      <c r="G107"/>
      <c r="H107"/>
      <c r="K107"/>
      <c r="L107"/>
      <c r="M107"/>
      <c r="O107"/>
      <c r="P107"/>
      <c r="Q107"/>
      <c r="R107"/>
      <c r="S107"/>
      <c r="U107" s="52"/>
      <c r="V107" s="49"/>
      <c r="W107" s="49"/>
      <c r="X107" s="238"/>
      <c r="Y107" s="238"/>
      <c r="Z107" s="238"/>
      <c r="AA107" s="238"/>
      <c r="AB107" s="238"/>
      <c r="AC107" s="49"/>
      <c r="AD107" s="49"/>
      <c r="AE107" s="67"/>
      <c r="AF107" s="241"/>
      <c r="AG107" s="241"/>
      <c r="AH107" s="241"/>
      <c r="AI107" s="50"/>
      <c r="AJ107" s="50"/>
      <c r="AK107" s="50"/>
      <c r="AL107" s="50"/>
      <c r="AM107" s="54"/>
      <c r="AN107" s="1"/>
      <c r="AO107" s="52"/>
      <c r="AP107" s="49"/>
      <c r="AQ107" s="49"/>
      <c r="AR107" s="238"/>
      <c r="AS107" s="238"/>
      <c r="AT107" s="238"/>
      <c r="AU107" s="238"/>
      <c r="AV107" s="238"/>
      <c r="AW107" s="49"/>
      <c r="AX107" s="49"/>
      <c r="AY107" s="67"/>
      <c r="AZ107" s="241"/>
      <c r="BA107" s="241"/>
      <c r="BB107" s="241"/>
      <c r="BC107" s="50"/>
      <c r="BD107" s="50"/>
      <c r="BE107" s="50"/>
      <c r="BF107" s="50"/>
      <c r="BG107" s="54"/>
      <c r="BH107" s="1"/>
      <c r="BI107" s="52"/>
      <c r="BJ107" s="49"/>
      <c r="BK107" s="49"/>
      <c r="BL107" s="238"/>
      <c r="BM107" s="238"/>
      <c r="BN107" s="238"/>
      <c r="BO107" s="238"/>
      <c r="BP107" s="238"/>
      <c r="BQ107" s="49"/>
      <c r="BR107" s="49"/>
      <c r="BS107" s="67"/>
      <c r="BT107" s="241"/>
      <c r="BU107" s="241"/>
      <c r="BV107" s="241"/>
      <c r="BW107" s="50"/>
      <c r="BX107" s="50"/>
      <c r="BY107" s="50"/>
      <c r="BZ107" s="50"/>
      <c r="CA107" s="54"/>
      <c r="CB107" s="1"/>
      <c r="CC107" s="52"/>
      <c r="CD107" s="49"/>
      <c r="CE107" s="49"/>
      <c r="CF107" s="238"/>
      <c r="CG107" s="238"/>
      <c r="CH107" s="238"/>
      <c r="CI107" s="238"/>
      <c r="CJ107" s="238"/>
      <c r="CK107" s="49"/>
      <c r="CL107" s="49"/>
      <c r="CM107" s="67"/>
      <c r="CN107" s="241"/>
      <c r="CO107" s="241"/>
      <c r="CP107" s="241"/>
      <c r="CQ107" s="50"/>
      <c r="CR107" s="50"/>
      <c r="CS107" s="50"/>
      <c r="CT107" s="50"/>
      <c r="CU107" s="54"/>
      <c r="CV107" s="1"/>
      <c r="CW107" s="52"/>
      <c r="CX107" s="49"/>
      <c r="CY107" s="49"/>
      <c r="CZ107" s="238"/>
      <c r="DA107" s="238"/>
      <c r="DB107" s="238"/>
      <c r="DC107" s="238"/>
      <c r="DD107" s="238"/>
      <c r="DE107" s="49"/>
      <c r="DF107" s="49"/>
      <c r="DG107" s="67"/>
      <c r="DH107" s="241"/>
      <c r="DI107" s="241"/>
      <c r="DJ107" s="241"/>
      <c r="DK107" s="50"/>
      <c r="DL107" s="50"/>
      <c r="DM107" s="50"/>
      <c r="DN107" s="50"/>
      <c r="DO107" s="54"/>
      <c r="DP107" s="1"/>
      <c r="DQ107" s="52"/>
      <c r="DR107" s="49"/>
      <c r="DS107" s="49"/>
      <c r="DT107" s="238"/>
      <c r="DU107" s="238"/>
      <c r="DV107" s="238"/>
      <c r="DW107" s="238"/>
      <c r="DX107" s="238"/>
      <c r="DY107" s="49"/>
      <c r="DZ107" s="49"/>
      <c r="EA107" s="67"/>
      <c r="EB107" s="241"/>
      <c r="EC107" s="241"/>
      <c r="ED107" s="241"/>
      <c r="EE107" s="50"/>
      <c r="EF107" s="50"/>
      <c r="EG107" s="50"/>
      <c r="EH107" s="50"/>
      <c r="EI107" s="54"/>
      <c r="EJ107" s="1"/>
      <c r="EK107" s="52"/>
      <c r="EL107" s="49"/>
      <c r="EM107" s="49"/>
      <c r="EN107" s="238"/>
      <c r="EO107" s="238"/>
      <c r="EP107" s="238"/>
      <c r="EQ107" s="238"/>
      <c r="ER107" s="238"/>
      <c r="ES107" s="49"/>
      <c r="ET107" s="49"/>
      <c r="EU107" s="67"/>
      <c r="EV107" s="241"/>
      <c r="EW107" s="241"/>
      <c r="EX107" s="241"/>
      <c r="EY107" s="50"/>
      <c r="EZ107" s="50"/>
      <c r="FA107" s="50"/>
      <c r="FB107" s="50"/>
      <c r="FC107" s="54"/>
      <c r="FD107" s="1"/>
      <c r="FE107" s="52"/>
      <c r="FF107" s="49"/>
      <c r="FG107" s="49"/>
      <c r="FH107" s="238"/>
      <c r="FI107" s="238"/>
      <c r="FJ107" s="238"/>
      <c r="FK107" s="238"/>
      <c r="FL107" s="238"/>
      <c r="FM107" s="49"/>
      <c r="FN107" s="49"/>
      <c r="FO107" s="67"/>
      <c r="FP107" s="241"/>
      <c r="FQ107" s="241"/>
      <c r="FR107" s="241"/>
      <c r="FS107" s="50"/>
      <c r="FT107" s="50"/>
      <c r="FU107" s="50"/>
      <c r="FV107" s="50"/>
      <c r="FW107" s="54"/>
      <c r="FX107" s="1"/>
      <c r="FY107" s="52"/>
      <c r="FZ107" s="49"/>
      <c r="GA107" s="49"/>
      <c r="GB107" s="238"/>
      <c r="GC107" s="238"/>
      <c r="GD107" s="238"/>
      <c r="GE107" s="238"/>
      <c r="GF107" s="238"/>
      <c r="GG107" s="49"/>
      <c r="GH107" s="49"/>
      <c r="GI107" s="67"/>
      <c r="GJ107" s="241"/>
      <c r="GK107" s="241"/>
      <c r="GL107" s="241"/>
      <c r="GM107" s="50"/>
      <c r="GN107" s="50"/>
      <c r="GO107" s="50"/>
      <c r="GP107" s="50"/>
      <c r="GQ107" s="54"/>
      <c r="GR107" s="1"/>
      <c r="GS107" s="52"/>
      <c r="GT107" s="49"/>
      <c r="GU107" s="49"/>
      <c r="GV107" s="238"/>
      <c r="GW107" s="238"/>
      <c r="GX107" s="238"/>
      <c r="GY107" s="238"/>
      <c r="GZ107" s="238"/>
      <c r="HA107" s="49"/>
      <c r="HB107" s="49"/>
      <c r="HC107" s="67"/>
      <c r="HD107" s="241"/>
      <c r="HE107" s="241"/>
      <c r="HF107" s="241"/>
      <c r="HG107" s="50"/>
      <c r="HH107" s="50"/>
      <c r="HI107" s="50"/>
      <c r="HJ107" s="50"/>
      <c r="HK107" s="54"/>
      <c r="HL107" s="1"/>
      <c r="HM107" s="52"/>
      <c r="HN107" s="49"/>
      <c r="HO107" s="49"/>
      <c r="HP107" s="238"/>
      <c r="HQ107" s="238"/>
      <c r="HR107" s="238"/>
      <c r="HS107" s="238"/>
      <c r="HT107" s="238"/>
      <c r="HU107" s="49"/>
      <c r="HV107" s="49"/>
      <c r="HW107" s="67"/>
      <c r="HX107" s="241"/>
      <c r="HY107" s="241"/>
      <c r="HZ107" s="241"/>
      <c r="IA107" s="50"/>
      <c r="IB107" s="50"/>
      <c r="IC107" s="50"/>
      <c r="ID107" s="50"/>
      <c r="IE107" s="54"/>
      <c r="IF107" s="1"/>
      <c r="IG107" s="52"/>
      <c r="IH107" s="49"/>
      <c r="II107" s="49"/>
      <c r="IJ107" s="238"/>
      <c r="IK107" s="238"/>
      <c r="IL107" s="238"/>
      <c r="IM107" s="238"/>
      <c r="IN107" s="238"/>
      <c r="IO107" s="49"/>
      <c r="IP107" s="49"/>
      <c r="IQ107" s="67"/>
      <c r="IR107" s="241"/>
      <c r="IS107" s="241"/>
      <c r="IT107" s="241"/>
      <c r="IU107" s="50"/>
      <c r="IV107" s="50"/>
    </row>
    <row r="108" spans="1:256" x14ac:dyDescent="0.25">
      <c r="A108"/>
      <c r="D108"/>
      <c r="E108"/>
      <c r="F108"/>
      <c r="G108"/>
      <c r="H108"/>
      <c r="K108"/>
      <c r="L108"/>
      <c r="M108"/>
      <c r="O108"/>
      <c r="P108"/>
      <c r="Q108"/>
      <c r="R108"/>
      <c r="S108"/>
      <c r="U108" s="52"/>
      <c r="V108" s="49"/>
      <c r="W108" s="49"/>
      <c r="X108" s="238"/>
      <c r="Y108" s="238"/>
      <c r="Z108" s="238"/>
      <c r="AA108" s="238"/>
      <c r="AB108" s="238"/>
      <c r="AC108" s="49"/>
      <c r="AD108" s="49"/>
      <c r="AE108" s="67"/>
      <c r="AF108" s="241"/>
      <c r="AG108" s="241"/>
      <c r="AH108" s="241"/>
      <c r="AI108" s="50"/>
      <c r="AJ108" s="50"/>
      <c r="AK108" s="50"/>
      <c r="AL108" s="50"/>
      <c r="AM108" s="54"/>
      <c r="AN108" s="1"/>
      <c r="AO108" s="52"/>
      <c r="AP108" s="49"/>
      <c r="AQ108" s="49"/>
      <c r="AR108" s="238"/>
      <c r="AS108" s="238"/>
      <c r="AT108" s="238"/>
      <c r="AU108" s="238"/>
      <c r="AV108" s="238"/>
      <c r="AW108" s="49"/>
      <c r="AX108" s="49"/>
      <c r="AY108" s="67"/>
      <c r="AZ108" s="241"/>
      <c r="BA108" s="241"/>
      <c r="BB108" s="241"/>
      <c r="BC108" s="50"/>
      <c r="BD108" s="50"/>
      <c r="BE108" s="50"/>
      <c r="BF108" s="50"/>
      <c r="BG108" s="54"/>
      <c r="BH108" s="1"/>
      <c r="BI108" s="52"/>
      <c r="BJ108" s="49"/>
      <c r="BK108" s="49"/>
      <c r="BL108" s="238"/>
      <c r="BM108" s="238"/>
      <c r="BN108" s="238"/>
      <c r="BO108" s="238"/>
      <c r="BP108" s="238"/>
      <c r="BQ108" s="49"/>
      <c r="BR108" s="49"/>
      <c r="BS108" s="67"/>
      <c r="BT108" s="241"/>
      <c r="BU108" s="241"/>
      <c r="BV108" s="241"/>
      <c r="BW108" s="50"/>
      <c r="BX108" s="50"/>
      <c r="BY108" s="50"/>
      <c r="BZ108" s="50"/>
      <c r="CA108" s="54"/>
      <c r="CB108" s="1"/>
      <c r="CC108" s="52"/>
      <c r="CD108" s="49"/>
      <c r="CE108" s="49"/>
      <c r="CF108" s="238"/>
      <c r="CG108" s="238"/>
      <c r="CH108" s="238"/>
      <c r="CI108" s="238"/>
      <c r="CJ108" s="238"/>
      <c r="CK108" s="49"/>
      <c r="CL108" s="49"/>
      <c r="CM108" s="67"/>
      <c r="CN108" s="241"/>
      <c r="CO108" s="241"/>
      <c r="CP108" s="241"/>
      <c r="CQ108" s="50"/>
      <c r="CR108" s="50"/>
      <c r="CS108" s="50"/>
      <c r="CT108" s="50"/>
      <c r="CU108" s="54"/>
      <c r="CV108" s="1"/>
      <c r="CW108" s="52"/>
      <c r="CX108" s="49"/>
      <c r="CY108" s="49"/>
      <c r="CZ108" s="238"/>
      <c r="DA108" s="238"/>
      <c r="DB108" s="238"/>
      <c r="DC108" s="238"/>
      <c r="DD108" s="238"/>
      <c r="DE108" s="49"/>
      <c r="DF108" s="49"/>
      <c r="DG108" s="67"/>
      <c r="DH108" s="241"/>
      <c r="DI108" s="241"/>
      <c r="DJ108" s="241"/>
      <c r="DK108" s="50"/>
      <c r="DL108" s="50"/>
      <c r="DM108" s="50"/>
      <c r="DN108" s="50"/>
      <c r="DO108" s="54"/>
      <c r="DP108" s="1"/>
      <c r="DQ108" s="52"/>
      <c r="DR108" s="49"/>
      <c r="DS108" s="49"/>
      <c r="DT108" s="238"/>
      <c r="DU108" s="238"/>
      <c r="DV108" s="238"/>
      <c r="DW108" s="238"/>
      <c r="DX108" s="238"/>
      <c r="DY108" s="49"/>
      <c r="DZ108" s="49"/>
      <c r="EA108" s="67"/>
      <c r="EB108" s="241"/>
      <c r="EC108" s="241"/>
      <c r="ED108" s="241"/>
      <c r="EE108" s="50"/>
      <c r="EF108" s="50"/>
      <c r="EG108" s="50"/>
      <c r="EH108" s="50"/>
      <c r="EI108" s="54"/>
      <c r="EJ108" s="1"/>
      <c r="EK108" s="52"/>
      <c r="EL108" s="49"/>
      <c r="EM108" s="49"/>
      <c r="EN108" s="238"/>
      <c r="EO108" s="238"/>
      <c r="EP108" s="238"/>
      <c r="EQ108" s="238"/>
      <c r="ER108" s="238"/>
      <c r="ES108" s="49"/>
      <c r="ET108" s="49"/>
      <c r="EU108" s="67"/>
      <c r="EV108" s="241"/>
      <c r="EW108" s="241"/>
      <c r="EX108" s="241"/>
      <c r="EY108" s="50"/>
      <c r="EZ108" s="50"/>
      <c r="FA108" s="50"/>
      <c r="FB108" s="50"/>
      <c r="FC108" s="54"/>
      <c r="FD108" s="1"/>
      <c r="FE108" s="52"/>
      <c r="FF108" s="49"/>
      <c r="FG108" s="49"/>
      <c r="FH108" s="238"/>
      <c r="FI108" s="238"/>
      <c r="FJ108" s="238"/>
      <c r="FK108" s="238"/>
      <c r="FL108" s="238"/>
      <c r="FM108" s="49"/>
      <c r="FN108" s="49"/>
      <c r="FO108" s="67"/>
      <c r="FP108" s="241"/>
      <c r="FQ108" s="241"/>
      <c r="FR108" s="241"/>
      <c r="FS108" s="50"/>
      <c r="FT108" s="50"/>
      <c r="FU108" s="50"/>
      <c r="FV108" s="50"/>
      <c r="FW108" s="54"/>
      <c r="FX108" s="1"/>
      <c r="FY108" s="52"/>
      <c r="FZ108" s="49"/>
      <c r="GA108" s="49"/>
      <c r="GB108" s="238"/>
      <c r="GC108" s="238"/>
      <c r="GD108" s="238"/>
      <c r="GE108" s="238"/>
      <c r="GF108" s="238"/>
      <c r="GG108" s="49"/>
      <c r="GH108" s="49"/>
      <c r="GI108" s="67"/>
      <c r="GJ108" s="241"/>
      <c r="GK108" s="241"/>
      <c r="GL108" s="241"/>
      <c r="GM108" s="50"/>
      <c r="GN108" s="50"/>
      <c r="GO108" s="50"/>
      <c r="GP108" s="50"/>
      <c r="GQ108" s="54"/>
      <c r="GR108" s="1"/>
      <c r="GS108" s="52"/>
      <c r="GT108" s="49"/>
      <c r="GU108" s="49"/>
      <c r="GV108" s="238"/>
      <c r="GW108" s="238"/>
      <c r="GX108" s="238"/>
      <c r="GY108" s="238"/>
      <c r="GZ108" s="238"/>
      <c r="HA108" s="49"/>
      <c r="HB108" s="49"/>
      <c r="HC108" s="67"/>
      <c r="HD108" s="241"/>
      <c r="HE108" s="241"/>
      <c r="HF108" s="241"/>
      <c r="HG108" s="50"/>
      <c r="HH108" s="50"/>
      <c r="HI108" s="50"/>
      <c r="HJ108" s="50"/>
      <c r="HK108" s="54"/>
      <c r="HL108" s="1"/>
      <c r="HM108" s="52"/>
      <c r="HN108" s="49"/>
      <c r="HO108" s="49"/>
      <c r="HP108" s="238"/>
      <c r="HQ108" s="238"/>
      <c r="HR108" s="238"/>
      <c r="HS108" s="238"/>
      <c r="HT108" s="238"/>
      <c r="HU108" s="49"/>
      <c r="HV108" s="49"/>
      <c r="HW108" s="67"/>
      <c r="HX108" s="241"/>
      <c r="HY108" s="241"/>
      <c r="HZ108" s="241"/>
      <c r="IA108" s="50"/>
      <c r="IB108" s="50"/>
      <c r="IC108" s="50"/>
      <c r="ID108" s="50"/>
      <c r="IE108" s="54"/>
      <c r="IF108" s="1"/>
      <c r="IG108" s="52"/>
      <c r="IH108" s="49"/>
      <c r="II108" s="49"/>
      <c r="IJ108" s="238"/>
      <c r="IK108" s="238"/>
      <c r="IL108" s="238"/>
      <c r="IM108" s="238"/>
      <c r="IN108" s="238"/>
      <c r="IO108" s="49"/>
      <c r="IP108" s="49"/>
      <c r="IQ108" s="67"/>
      <c r="IR108" s="241"/>
      <c r="IS108" s="241"/>
      <c r="IT108" s="241"/>
      <c r="IU108" s="50"/>
      <c r="IV108" s="50"/>
    </row>
    <row r="109" spans="1:256" x14ac:dyDescent="0.25">
      <c r="A109"/>
      <c r="D109"/>
      <c r="E109"/>
      <c r="F109"/>
      <c r="G109"/>
      <c r="H109"/>
      <c r="K109"/>
      <c r="L109"/>
      <c r="M109"/>
      <c r="O109"/>
      <c r="P109"/>
      <c r="Q109"/>
      <c r="R109"/>
      <c r="S109"/>
      <c r="U109" s="52"/>
      <c r="V109" s="49"/>
      <c r="W109" s="49"/>
      <c r="X109" s="238"/>
      <c r="Y109" s="238"/>
      <c r="Z109" s="238"/>
      <c r="AA109" s="238"/>
      <c r="AB109" s="238"/>
      <c r="AC109" s="49"/>
      <c r="AD109" s="49"/>
      <c r="AE109" s="67"/>
      <c r="AF109" s="241"/>
      <c r="AG109" s="241"/>
      <c r="AH109" s="241"/>
      <c r="AI109" s="50"/>
      <c r="AJ109" s="50"/>
      <c r="AK109" s="50"/>
      <c r="AL109" s="50"/>
      <c r="AM109" s="54"/>
      <c r="AN109" s="1"/>
      <c r="AO109" s="52"/>
      <c r="AP109" s="49"/>
      <c r="AQ109" s="49"/>
      <c r="AR109" s="238"/>
      <c r="AS109" s="238"/>
      <c r="AT109" s="238"/>
      <c r="AU109" s="238"/>
      <c r="AV109" s="238"/>
      <c r="AW109" s="49"/>
      <c r="AX109" s="49"/>
      <c r="AY109" s="67"/>
      <c r="AZ109" s="241"/>
      <c r="BA109" s="241"/>
      <c r="BB109" s="241"/>
      <c r="BC109" s="50"/>
      <c r="BD109" s="50"/>
      <c r="BE109" s="50"/>
      <c r="BF109" s="50"/>
      <c r="BG109" s="54"/>
      <c r="BH109" s="1"/>
      <c r="BI109" s="52"/>
      <c r="BJ109" s="49"/>
      <c r="BK109" s="49"/>
      <c r="BL109" s="238"/>
      <c r="BM109" s="238"/>
      <c r="BN109" s="238"/>
      <c r="BO109" s="238"/>
      <c r="BP109" s="238"/>
      <c r="BQ109" s="49"/>
      <c r="BR109" s="49"/>
      <c r="BS109" s="67"/>
      <c r="BT109" s="241"/>
      <c r="BU109" s="241"/>
      <c r="BV109" s="241"/>
      <c r="BW109" s="50"/>
      <c r="BX109" s="50"/>
      <c r="BY109" s="50"/>
      <c r="BZ109" s="50"/>
      <c r="CA109" s="54"/>
      <c r="CB109" s="1"/>
      <c r="CC109" s="52"/>
      <c r="CD109" s="49"/>
      <c r="CE109" s="49"/>
      <c r="CF109" s="238"/>
      <c r="CG109" s="238"/>
      <c r="CH109" s="238"/>
      <c r="CI109" s="238"/>
      <c r="CJ109" s="238"/>
      <c r="CK109" s="49"/>
      <c r="CL109" s="49"/>
      <c r="CM109" s="67"/>
      <c r="CN109" s="241"/>
      <c r="CO109" s="241"/>
      <c r="CP109" s="241"/>
      <c r="CQ109" s="50"/>
      <c r="CR109" s="50"/>
      <c r="CS109" s="50"/>
      <c r="CT109" s="50"/>
      <c r="CU109" s="54"/>
      <c r="CV109" s="1"/>
      <c r="CW109" s="52"/>
      <c r="CX109" s="49"/>
      <c r="CY109" s="49"/>
      <c r="CZ109" s="238"/>
      <c r="DA109" s="238"/>
      <c r="DB109" s="238"/>
      <c r="DC109" s="238"/>
      <c r="DD109" s="238"/>
      <c r="DE109" s="49"/>
      <c r="DF109" s="49"/>
      <c r="DG109" s="67"/>
      <c r="DH109" s="241"/>
      <c r="DI109" s="241"/>
      <c r="DJ109" s="241"/>
      <c r="DK109" s="50"/>
      <c r="DL109" s="50"/>
      <c r="DM109" s="50"/>
      <c r="DN109" s="50"/>
      <c r="DO109" s="54"/>
      <c r="DP109" s="1"/>
      <c r="DQ109" s="52"/>
      <c r="DR109" s="49"/>
      <c r="DS109" s="49"/>
      <c r="DT109" s="238"/>
      <c r="DU109" s="238"/>
      <c r="DV109" s="238"/>
      <c r="DW109" s="238"/>
      <c r="DX109" s="238"/>
      <c r="DY109" s="49"/>
      <c r="DZ109" s="49"/>
      <c r="EA109" s="67"/>
      <c r="EB109" s="241"/>
      <c r="EC109" s="241"/>
      <c r="ED109" s="241"/>
      <c r="EE109" s="50"/>
      <c r="EF109" s="50"/>
      <c r="EG109" s="50"/>
      <c r="EH109" s="50"/>
      <c r="EI109" s="54"/>
      <c r="EJ109" s="1"/>
      <c r="EK109" s="52"/>
      <c r="EL109" s="49"/>
      <c r="EM109" s="49"/>
      <c r="EN109" s="238"/>
      <c r="EO109" s="238"/>
      <c r="EP109" s="238"/>
      <c r="EQ109" s="238"/>
      <c r="ER109" s="238"/>
      <c r="ES109" s="49"/>
      <c r="ET109" s="49"/>
      <c r="EU109" s="67"/>
      <c r="EV109" s="241"/>
      <c r="EW109" s="241"/>
      <c r="EX109" s="241"/>
      <c r="EY109" s="50"/>
      <c r="EZ109" s="50"/>
      <c r="FA109" s="50"/>
      <c r="FB109" s="50"/>
      <c r="FC109" s="54"/>
      <c r="FD109" s="1"/>
      <c r="FE109" s="52"/>
      <c r="FF109" s="49"/>
      <c r="FG109" s="49"/>
      <c r="FH109" s="238"/>
      <c r="FI109" s="238"/>
      <c r="FJ109" s="238"/>
      <c r="FK109" s="238"/>
      <c r="FL109" s="238"/>
      <c r="FM109" s="49"/>
      <c r="FN109" s="49"/>
      <c r="FO109" s="67"/>
      <c r="FP109" s="241"/>
      <c r="FQ109" s="241"/>
      <c r="FR109" s="241"/>
      <c r="FS109" s="50"/>
      <c r="FT109" s="50"/>
      <c r="FU109" s="50"/>
      <c r="FV109" s="50"/>
      <c r="FW109" s="54"/>
      <c r="FX109" s="1"/>
      <c r="FY109" s="52"/>
      <c r="FZ109" s="49"/>
      <c r="GA109" s="49"/>
      <c r="GB109" s="238"/>
      <c r="GC109" s="238"/>
      <c r="GD109" s="238"/>
      <c r="GE109" s="238"/>
      <c r="GF109" s="238"/>
      <c r="GG109" s="49"/>
      <c r="GH109" s="49"/>
      <c r="GI109" s="67"/>
      <c r="GJ109" s="241"/>
      <c r="GK109" s="241"/>
      <c r="GL109" s="241"/>
      <c r="GM109" s="50"/>
      <c r="GN109" s="50"/>
      <c r="GO109" s="50"/>
      <c r="GP109" s="50"/>
      <c r="GQ109" s="54"/>
      <c r="GR109" s="1"/>
      <c r="GS109" s="52"/>
      <c r="GT109" s="49"/>
      <c r="GU109" s="49"/>
      <c r="GV109" s="238"/>
      <c r="GW109" s="238"/>
      <c r="GX109" s="238"/>
      <c r="GY109" s="238"/>
      <c r="GZ109" s="238"/>
      <c r="HA109" s="49"/>
      <c r="HB109" s="49"/>
      <c r="HC109" s="67"/>
      <c r="HD109" s="241"/>
      <c r="HE109" s="241"/>
      <c r="HF109" s="241"/>
      <c r="HG109" s="50"/>
      <c r="HH109" s="50"/>
      <c r="HI109" s="50"/>
      <c r="HJ109" s="50"/>
      <c r="HK109" s="54"/>
      <c r="HL109" s="1"/>
      <c r="HM109" s="52"/>
      <c r="HN109" s="49"/>
      <c r="HO109" s="49"/>
      <c r="HP109" s="238"/>
      <c r="HQ109" s="238"/>
      <c r="HR109" s="238"/>
      <c r="HS109" s="238"/>
      <c r="HT109" s="238"/>
      <c r="HU109" s="49"/>
      <c r="HV109" s="49"/>
      <c r="HW109" s="67"/>
      <c r="HX109" s="241"/>
      <c r="HY109" s="241"/>
      <c r="HZ109" s="241"/>
      <c r="IA109" s="50"/>
      <c r="IB109" s="50"/>
      <c r="IC109" s="50"/>
      <c r="ID109" s="50"/>
      <c r="IE109" s="54"/>
      <c r="IF109" s="1"/>
      <c r="IG109" s="52"/>
      <c r="IH109" s="49"/>
      <c r="II109" s="49"/>
      <c r="IJ109" s="238"/>
      <c r="IK109" s="238"/>
      <c r="IL109" s="238"/>
      <c r="IM109" s="238"/>
      <c r="IN109" s="238"/>
      <c r="IO109" s="49"/>
      <c r="IP109" s="49"/>
      <c r="IQ109" s="67"/>
      <c r="IR109" s="241"/>
      <c r="IS109" s="241"/>
      <c r="IT109" s="241"/>
      <c r="IU109" s="50"/>
      <c r="IV109" s="50"/>
    </row>
    <row r="110" spans="1:256" x14ac:dyDescent="0.25">
      <c r="A110"/>
      <c r="D110"/>
      <c r="E110"/>
      <c r="F110"/>
      <c r="G110"/>
      <c r="H110"/>
      <c r="K110"/>
      <c r="L110"/>
      <c r="M110"/>
      <c r="O110"/>
      <c r="P110"/>
      <c r="Q110"/>
      <c r="R110"/>
      <c r="S110"/>
      <c r="U110" s="52"/>
      <c r="V110" s="49"/>
      <c r="W110" s="49"/>
      <c r="X110" s="238"/>
      <c r="Y110" s="238"/>
      <c r="Z110" s="238"/>
      <c r="AA110" s="238"/>
      <c r="AB110" s="238"/>
      <c r="AC110" s="49"/>
      <c r="AD110" s="49"/>
      <c r="AE110" s="67"/>
      <c r="AF110" s="241"/>
      <c r="AG110" s="241"/>
      <c r="AH110" s="241"/>
      <c r="AI110" s="50"/>
      <c r="AJ110" s="50"/>
      <c r="AK110" s="50"/>
      <c r="AL110" s="50"/>
      <c r="AM110" s="54"/>
      <c r="AN110" s="1"/>
      <c r="AO110" s="52"/>
      <c r="AP110" s="49"/>
      <c r="AQ110" s="49"/>
      <c r="AR110" s="238"/>
      <c r="AS110" s="238"/>
      <c r="AT110" s="238"/>
      <c r="AU110" s="238"/>
      <c r="AV110" s="238"/>
      <c r="AW110" s="49"/>
      <c r="AX110" s="49"/>
      <c r="AY110" s="67"/>
      <c r="AZ110" s="241"/>
      <c r="BA110" s="241"/>
      <c r="BB110" s="241"/>
      <c r="BC110" s="50"/>
      <c r="BD110" s="50"/>
      <c r="BE110" s="50"/>
      <c r="BF110" s="50"/>
      <c r="BG110" s="54"/>
      <c r="BH110" s="1"/>
      <c r="BI110" s="52"/>
      <c r="BJ110" s="49"/>
      <c r="BK110" s="49"/>
      <c r="BL110" s="238"/>
      <c r="BM110" s="238"/>
      <c r="BN110" s="238"/>
      <c r="BO110" s="238"/>
      <c r="BP110" s="238"/>
      <c r="BQ110" s="49"/>
      <c r="BR110" s="49"/>
      <c r="BS110" s="67"/>
      <c r="BT110" s="241"/>
      <c r="BU110" s="241"/>
      <c r="BV110" s="241"/>
      <c r="BW110" s="50"/>
      <c r="BX110" s="50"/>
      <c r="BY110" s="50"/>
      <c r="BZ110" s="50"/>
      <c r="CA110" s="54"/>
      <c r="CB110" s="1"/>
      <c r="CC110" s="52"/>
      <c r="CD110" s="49"/>
      <c r="CE110" s="49"/>
      <c r="CF110" s="238"/>
      <c r="CG110" s="238"/>
      <c r="CH110" s="238"/>
      <c r="CI110" s="238"/>
      <c r="CJ110" s="238"/>
      <c r="CK110" s="49"/>
      <c r="CL110" s="49"/>
      <c r="CM110" s="67"/>
      <c r="CN110" s="241"/>
      <c r="CO110" s="241"/>
      <c r="CP110" s="241"/>
      <c r="CQ110" s="50"/>
      <c r="CR110" s="50"/>
      <c r="CS110" s="50"/>
      <c r="CT110" s="50"/>
      <c r="CU110" s="54"/>
      <c r="CV110" s="1"/>
      <c r="CW110" s="52"/>
      <c r="CX110" s="49"/>
      <c r="CY110" s="49"/>
      <c r="CZ110" s="238"/>
      <c r="DA110" s="238"/>
      <c r="DB110" s="238"/>
      <c r="DC110" s="238"/>
      <c r="DD110" s="238"/>
      <c r="DE110" s="49"/>
      <c r="DF110" s="49"/>
      <c r="DG110" s="67"/>
      <c r="DH110" s="241"/>
      <c r="DI110" s="241"/>
      <c r="DJ110" s="241"/>
      <c r="DK110" s="50"/>
      <c r="DL110" s="50"/>
      <c r="DM110" s="50"/>
      <c r="DN110" s="50"/>
      <c r="DO110" s="54"/>
      <c r="DP110" s="1"/>
      <c r="DQ110" s="52"/>
      <c r="DR110" s="49"/>
      <c r="DS110" s="49"/>
      <c r="DT110" s="238"/>
      <c r="DU110" s="238"/>
      <c r="DV110" s="238"/>
      <c r="DW110" s="238"/>
      <c r="DX110" s="238"/>
      <c r="DY110" s="49"/>
      <c r="DZ110" s="49"/>
      <c r="EA110" s="67"/>
      <c r="EB110" s="241"/>
      <c r="EC110" s="241"/>
      <c r="ED110" s="241"/>
      <c r="EE110" s="50"/>
      <c r="EF110" s="50"/>
      <c r="EG110" s="50"/>
      <c r="EH110" s="50"/>
      <c r="EI110" s="54"/>
      <c r="EJ110" s="1"/>
      <c r="EK110" s="52"/>
      <c r="EL110" s="49"/>
      <c r="EM110" s="49"/>
      <c r="EN110" s="238"/>
      <c r="EO110" s="238"/>
      <c r="EP110" s="238"/>
      <c r="EQ110" s="238"/>
      <c r="ER110" s="238"/>
      <c r="ES110" s="49"/>
      <c r="ET110" s="49"/>
      <c r="EU110" s="67"/>
      <c r="EV110" s="241"/>
      <c r="EW110" s="241"/>
      <c r="EX110" s="241"/>
      <c r="EY110" s="50"/>
      <c r="EZ110" s="50"/>
      <c r="FA110" s="50"/>
      <c r="FB110" s="50"/>
      <c r="FC110" s="54"/>
      <c r="FD110" s="1"/>
      <c r="FE110" s="52"/>
      <c r="FF110" s="49"/>
      <c r="FG110" s="49"/>
      <c r="FH110" s="238"/>
      <c r="FI110" s="238"/>
      <c r="FJ110" s="238"/>
      <c r="FK110" s="238"/>
      <c r="FL110" s="238"/>
      <c r="FM110" s="49"/>
      <c r="FN110" s="49"/>
      <c r="FO110" s="67"/>
      <c r="FP110" s="241"/>
      <c r="FQ110" s="241"/>
      <c r="FR110" s="241"/>
      <c r="FS110" s="50"/>
      <c r="FT110" s="50"/>
      <c r="FU110" s="50"/>
      <c r="FV110" s="50"/>
      <c r="FW110" s="54"/>
      <c r="FX110" s="1"/>
      <c r="FY110" s="52"/>
      <c r="FZ110" s="49"/>
      <c r="GA110" s="49"/>
      <c r="GB110" s="238"/>
      <c r="GC110" s="238"/>
      <c r="GD110" s="238"/>
      <c r="GE110" s="238"/>
      <c r="GF110" s="238"/>
      <c r="GG110" s="49"/>
      <c r="GH110" s="49"/>
      <c r="GI110" s="67"/>
      <c r="GJ110" s="241"/>
      <c r="GK110" s="241"/>
      <c r="GL110" s="241"/>
      <c r="GM110" s="50"/>
      <c r="GN110" s="50"/>
      <c r="GO110" s="50"/>
      <c r="GP110" s="50"/>
      <c r="GQ110" s="54"/>
      <c r="GR110" s="1"/>
      <c r="GS110" s="52"/>
      <c r="GT110" s="49"/>
      <c r="GU110" s="49"/>
      <c r="GV110" s="238"/>
      <c r="GW110" s="238"/>
      <c r="GX110" s="238"/>
      <c r="GY110" s="238"/>
      <c r="GZ110" s="238"/>
      <c r="HA110" s="49"/>
      <c r="HB110" s="49"/>
      <c r="HC110" s="67"/>
      <c r="HD110" s="241"/>
      <c r="HE110" s="241"/>
      <c r="HF110" s="241"/>
      <c r="HG110" s="50"/>
      <c r="HH110" s="50"/>
      <c r="HI110" s="50"/>
      <c r="HJ110" s="50"/>
      <c r="HK110" s="54"/>
      <c r="HL110" s="1"/>
      <c r="HM110" s="52"/>
      <c r="HN110" s="49"/>
      <c r="HO110" s="49"/>
      <c r="HP110" s="238"/>
      <c r="HQ110" s="238"/>
      <c r="HR110" s="238"/>
      <c r="HS110" s="238"/>
      <c r="HT110" s="238"/>
      <c r="HU110" s="49"/>
      <c r="HV110" s="49"/>
      <c r="HW110" s="67"/>
      <c r="HX110" s="241"/>
      <c r="HY110" s="241"/>
      <c r="HZ110" s="241"/>
      <c r="IA110" s="50"/>
      <c r="IB110" s="50"/>
      <c r="IC110" s="50"/>
      <c r="ID110" s="50"/>
      <c r="IE110" s="54"/>
      <c r="IF110" s="1"/>
      <c r="IG110" s="52"/>
      <c r="IH110" s="49"/>
      <c r="II110" s="49"/>
      <c r="IJ110" s="238"/>
      <c r="IK110" s="238"/>
      <c r="IL110" s="238"/>
      <c r="IM110" s="238"/>
      <c r="IN110" s="238"/>
      <c r="IO110" s="49"/>
      <c r="IP110" s="49"/>
      <c r="IQ110" s="67"/>
      <c r="IR110" s="241"/>
      <c r="IS110" s="241"/>
      <c r="IT110" s="241"/>
      <c r="IU110" s="50"/>
      <c r="IV110" s="50"/>
    </row>
    <row r="111" spans="1:256" x14ac:dyDescent="0.25">
      <c r="A111"/>
      <c r="D111"/>
      <c r="E111"/>
      <c r="F111"/>
      <c r="G111"/>
      <c r="H111"/>
      <c r="K111"/>
      <c r="L111"/>
      <c r="M111"/>
      <c r="O111"/>
      <c r="P111"/>
      <c r="Q111"/>
      <c r="R111"/>
      <c r="S111"/>
      <c r="U111" s="52"/>
      <c r="V111" s="49"/>
      <c r="W111" s="49"/>
      <c r="X111" s="238"/>
      <c r="Y111" s="238"/>
      <c r="Z111" s="238"/>
      <c r="AA111" s="238"/>
      <c r="AB111" s="238"/>
      <c r="AC111" s="49"/>
      <c r="AD111" s="49"/>
      <c r="AE111" s="67"/>
      <c r="AF111" s="241"/>
      <c r="AG111" s="241"/>
      <c r="AH111" s="241"/>
      <c r="AI111" s="50"/>
      <c r="AJ111" s="50"/>
      <c r="AK111" s="50"/>
      <c r="AL111" s="50"/>
      <c r="AM111" s="54"/>
      <c r="AN111" s="1"/>
      <c r="AO111" s="52"/>
      <c r="AP111" s="49"/>
      <c r="AQ111" s="49"/>
      <c r="AR111" s="238"/>
      <c r="AS111" s="238"/>
      <c r="AT111" s="238"/>
      <c r="AU111" s="238"/>
      <c r="AV111" s="238"/>
      <c r="AW111" s="49"/>
      <c r="AX111" s="49"/>
      <c r="AY111" s="67"/>
      <c r="AZ111" s="241"/>
      <c r="BA111" s="241"/>
      <c r="BB111" s="241"/>
      <c r="BC111" s="50"/>
      <c r="BD111" s="50"/>
      <c r="BE111" s="50"/>
      <c r="BF111" s="50"/>
      <c r="BG111" s="54"/>
      <c r="BH111" s="1"/>
      <c r="BI111" s="52"/>
      <c r="BJ111" s="49"/>
      <c r="BK111" s="49"/>
      <c r="BL111" s="238"/>
      <c r="BM111" s="238"/>
      <c r="BN111" s="238"/>
      <c r="BO111" s="238"/>
      <c r="BP111" s="238"/>
      <c r="BQ111" s="49"/>
      <c r="BR111" s="49"/>
      <c r="BS111" s="67"/>
      <c r="BT111" s="241"/>
      <c r="BU111" s="241"/>
      <c r="BV111" s="241"/>
      <c r="BW111" s="50"/>
      <c r="BX111" s="50"/>
      <c r="BY111" s="50"/>
      <c r="BZ111" s="50"/>
      <c r="CA111" s="54"/>
      <c r="CB111" s="1"/>
      <c r="CC111" s="52"/>
      <c r="CD111" s="49"/>
      <c r="CE111" s="49"/>
      <c r="CF111" s="238"/>
      <c r="CG111" s="238"/>
      <c r="CH111" s="238"/>
      <c r="CI111" s="238"/>
      <c r="CJ111" s="238"/>
      <c r="CK111" s="49"/>
      <c r="CL111" s="49"/>
      <c r="CM111" s="67"/>
      <c r="CN111" s="241"/>
      <c r="CO111" s="241"/>
      <c r="CP111" s="241"/>
      <c r="CQ111" s="50"/>
      <c r="CR111" s="50"/>
      <c r="CS111" s="50"/>
      <c r="CT111" s="50"/>
      <c r="CU111" s="54"/>
      <c r="CV111" s="1"/>
      <c r="CW111" s="52"/>
      <c r="CX111" s="49"/>
      <c r="CY111" s="49"/>
      <c r="CZ111" s="238"/>
      <c r="DA111" s="238"/>
      <c r="DB111" s="238"/>
      <c r="DC111" s="238"/>
      <c r="DD111" s="238"/>
      <c r="DE111" s="49"/>
      <c r="DF111" s="49"/>
      <c r="DG111" s="67"/>
      <c r="DH111" s="241"/>
      <c r="DI111" s="241"/>
      <c r="DJ111" s="241"/>
      <c r="DK111" s="50"/>
      <c r="DL111" s="50"/>
      <c r="DM111" s="50"/>
      <c r="DN111" s="50"/>
      <c r="DO111" s="54"/>
      <c r="DP111" s="1"/>
      <c r="DQ111" s="52"/>
      <c r="DR111" s="49"/>
      <c r="DS111" s="49"/>
      <c r="DT111" s="238"/>
      <c r="DU111" s="238"/>
      <c r="DV111" s="238"/>
      <c r="DW111" s="238"/>
      <c r="DX111" s="238"/>
      <c r="DY111" s="49"/>
      <c r="DZ111" s="49"/>
      <c r="EA111" s="67"/>
      <c r="EB111" s="241"/>
      <c r="EC111" s="241"/>
      <c r="ED111" s="241"/>
      <c r="EE111" s="50"/>
      <c r="EF111" s="50"/>
      <c r="EG111" s="50"/>
      <c r="EH111" s="50"/>
      <c r="EI111" s="54"/>
      <c r="EJ111" s="1"/>
      <c r="EK111" s="52"/>
      <c r="EL111" s="49"/>
      <c r="EM111" s="49"/>
      <c r="EN111" s="238"/>
      <c r="EO111" s="238"/>
      <c r="EP111" s="238"/>
      <c r="EQ111" s="238"/>
      <c r="ER111" s="238"/>
      <c r="ES111" s="49"/>
      <c r="ET111" s="49"/>
      <c r="EU111" s="67"/>
      <c r="EV111" s="241"/>
      <c r="EW111" s="241"/>
      <c r="EX111" s="241"/>
      <c r="EY111" s="50"/>
      <c r="EZ111" s="50"/>
      <c r="FA111" s="50"/>
      <c r="FB111" s="50"/>
      <c r="FC111" s="54"/>
      <c r="FD111" s="1"/>
      <c r="FE111" s="52"/>
      <c r="FF111" s="49"/>
      <c r="FG111" s="49"/>
      <c r="FH111" s="238"/>
      <c r="FI111" s="238"/>
      <c r="FJ111" s="238"/>
      <c r="FK111" s="238"/>
      <c r="FL111" s="238"/>
      <c r="FM111" s="49"/>
      <c r="FN111" s="49"/>
      <c r="FO111" s="67"/>
      <c r="FP111" s="241"/>
      <c r="FQ111" s="241"/>
      <c r="FR111" s="241"/>
      <c r="FS111" s="50"/>
      <c r="FT111" s="50"/>
      <c r="FU111" s="50"/>
      <c r="FV111" s="50"/>
      <c r="FW111" s="54"/>
      <c r="FX111" s="1"/>
      <c r="FY111" s="52"/>
      <c r="FZ111" s="49"/>
      <c r="GA111" s="49"/>
      <c r="GB111" s="238"/>
      <c r="GC111" s="238"/>
      <c r="GD111" s="238"/>
      <c r="GE111" s="238"/>
      <c r="GF111" s="238"/>
      <c r="GG111" s="49"/>
      <c r="GH111" s="49"/>
      <c r="GI111" s="67"/>
      <c r="GJ111" s="241"/>
      <c r="GK111" s="241"/>
      <c r="GL111" s="241"/>
      <c r="GM111" s="50"/>
      <c r="GN111" s="50"/>
      <c r="GO111" s="50"/>
      <c r="GP111" s="50"/>
      <c r="GQ111" s="54"/>
      <c r="GR111" s="1"/>
      <c r="GS111" s="52"/>
      <c r="GT111" s="49"/>
      <c r="GU111" s="49"/>
      <c r="GV111" s="238"/>
      <c r="GW111" s="238"/>
      <c r="GX111" s="238"/>
      <c r="GY111" s="238"/>
      <c r="GZ111" s="238"/>
      <c r="HA111" s="49"/>
      <c r="HB111" s="49"/>
      <c r="HC111" s="67"/>
      <c r="HD111" s="241"/>
      <c r="HE111" s="241"/>
      <c r="HF111" s="241"/>
      <c r="HG111" s="50"/>
      <c r="HH111" s="50"/>
      <c r="HI111" s="50"/>
      <c r="HJ111" s="50"/>
      <c r="HK111" s="54"/>
      <c r="HL111" s="1"/>
      <c r="HM111" s="52"/>
      <c r="HN111" s="49"/>
      <c r="HO111" s="49"/>
      <c r="HP111" s="238"/>
      <c r="HQ111" s="238"/>
      <c r="HR111" s="238"/>
      <c r="HS111" s="238"/>
      <c r="HT111" s="238"/>
      <c r="HU111" s="49"/>
      <c r="HV111" s="49"/>
      <c r="HW111" s="67"/>
      <c r="HX111" s="241"/>
      <c r="HY111" s="241"/>
      <c r="HZ111" s="241"/>
      <c r="IA111" s="50"/>
      <c r="IB111" s="50"/>
      <c r="IC111" s="50"/>
      <c r="ID111" s="50"/>
      <c r="IE111" s="54"/>
      <c r="IF111" s="1"/>
      <c r="IG111" s="52"/>
      <c r="IH111" s="49"/>
      <c r="II111" s="49"/>
      <c r="IJ111" s="238"/>
      <c r="IK111" s="238"/>
      <c r="IL111" s="238"/>
      <c r="IM111" s="238"/>
      <c r="IN111" s="238"/>
      <c r="IO111" s="49"/>
      <c r="IP111" s="49"/>
      <c r="IQ111" s="67"/>
      <c r="IR111" s="241"/>
      <c r="IS111" s="241"/>
      <c r="IT111" s="241"/>
      <c r="IU111" s="50"/>
      <c r="IV111" s="50"/>
    </row>
    <row r="112" spans="1:256" x14ac:dyDescent="0.25">
      <c r="A112"/>
      <c r="D112"/>
      <c r="E112"/>
      <c r="F112"/>
      <c r="G112"/>
      <c r="H112"/>
      <c r="K112"/>
      <c r="L112"/>
      <c r="M112"/>
      <c r="O112"/>
      <c r="P112"/>
      <c r="Q112"/>
      <c r="R112"/>
      <c r="S112"/>
      <c r="U112" s="52"/>
      <c r="V112" s="49"/>
      <c r="W112" s="49"/>
      <c r="X112" s="238"/>
      <c r="Y112" s="238"/>
      <c r="Z112" s="238"/>
      <c r="AA112" s="238"/>
      <c r="AB112" s="238"/>
      <c r="AC112" s="49"/>
      <c r="AD112" s="49"/>
      <c r="AE112" s="67"/>
      <c r="AF112" s="241"/>
      <c r="AG112" s="241"/>
      <c r="AH112" s="241"/>
      <c r="AI112" s="50"/>
      <c r="AJ112" s="50"/>
      <c r="AK112" s="50"/>
      <c r="AL112" s="50"/>
      <c r="AM112" s="54"/>
      <c r="AN112" s="1"/>
      <c r="AO112" s="52"/>
      <c r="AP112" s="49"/>
      <c r="AQ112" s="49"/>
      <c r="AR112" s="238"/>
      <c r="AS112" s="238"/>
      <c r="AT112" s="238"/>
      <c r="AU112" s="238"/>
      <c r="AV112" s="238"/>
      <c r="AW112" s="49"/>
      <c r="AX112" s="49"/>
      <c r="AY112" s="67"/>
      <c r="AZ112" s="241"/>
      <c r="BA112" s="241"/>
      <c r="BB112" s="241"/>
      <c r="BC112" s="50"/>
      <c r="BD112" s="50"/>
      <c r="BE112" s="50"/>
      <c r="BF112" s="50"/>
      <c r="BG112" s="54"/>
      <c r="BH112" s="1"/>
      <c r="BI112" s="52"/>
      <c r="BJ112" s="49"/>
      <c r="BK112" s="49"/>
      <c r="BL112" s="238"/>
      <c r="BM112" s="238"/>
      <c r="BN112" s="238"/>
      <c r="BO112" s="238"/>
      <c r="BP112" s="238"/>
      <c r="BQ112" s="49"/>
      <c r="BR112" s="49"/>
      <c r="BS112" s="67"/>
      <c r="BT112" s="241"/>
      <c r="BU112" s="241"/>
      <c r="BV112" s="241"/>
      <c r="BW112" s="50"/>
      <c r="BX112" s="50"/>
      <c r="BY112" s="50"/>
      <c r="BZ112" s="50"/>
      <c r="CA112" s="54"/>
      <c r="CB112" s="1"/>
      <c r="CC112" s="52"/>
      <c r="CD112" s="49"/>
      <c r="CE112" s="49"/>
      <c r="CF112" s="238"/>
      <c r="CG112" s="238"/>
      <c r="CH112" s="238"/>
      <c r="CI112" s="238"/>
      <c r="CJ112" s="238"/>
      <c r="CK112" s="49"/>
      <c r="CL112" s="49"/>
      <c r="CM112" s="67"/>
      <c r="CN112" s="241"/>
      <c r="CO112" s="241"/>
      <c r="CP112" s="241"/>
      <c r="CQ112" s="50"/>
      <c r="CR112" s="50"/>
      <c r="CS112" s="50"/>
      <c r="CT112" s="50"/>
      <c r="CU112" s="54"/>
      <c r="CV112" s="1"/>
      <c r="CW112" s="52"/>
      <c r="CX112" s="49"/>
      <c r="CY112" s="49"/>
      <c r="CZ112" s="238"/>
      <c r="DA112" s="238"/>
      <c r="DB112" s="238"/>
      <c r="DC112" s="238"/>
      <c r="DD112" s="238"/>
      <c r="DE112" s="49"/>
      <c r="DF112" s="49"/>
      <c r="DG112" s="67"/>
      <c r="DH112" s="241"/>
      <c r="DI112" s="241"/>
      <c r="DJ112" s="241"/>
      <c r="DK112" s="50"/>
      <c r="DL112" s="50"/>
      <c r="DM112" s="50"/>
      <c r="DN112" s="50"/>
      <c r="DO112" s="54"/>
      <c r="DP112" s="1"/>
      <c r="DQ112" s="52"/>
      <c r="DR112" s="49"/>
      <c r="DS112" s="49"/>
      <c r="DT112" s="238"/>
      <c r="DU112" s="238"/>
      <c r="DV112" s="238"/>
      <c r="DW112" s="238"/>
      <c r="DX112" s="238"/>
      <c r="DY112" s="49"/>
      <c r="DZ112" s="49"/>
      <c r="EA112" s="67"/>
      <c r="EB112" s="241"/>
      <c r="EC112" s="241"/>
      <c r="ED112" s="241"/>
      <c r="EE112" s="50"/>
      <c r="EF112" s="50"/>
      <c r="EG112" s="50"/>
      <c r="EH112" s="50"/>
      <c r="EI112" s="54"/>
      <c r="EJ112" s="1"/>
      <c r="EK112" s="52"/>
      <c r="EL112" s="49"/>
      <c r="EM112" s="49"/>
      <c r="EN112" s="238"/>
      <c r="EO112" s="238"/>
      <c r="EP112" s="238"/>
      <c r="EQ112" s="238"/>
      <c r="ER112" s="238"/>
      <c r="ES112" s="49"/>
      <c r="ET112" s="49"/>
      <c r="EU112" s="67"/>
      <c r="EV112" s="241"/>
      <c r="EW112" s="241"/>
      <c r="EX112" s="241"/>
      <c r="EY112" s="50"/>
      <c r="EZ112" s="50"/>
      <c r="FA112" s="50"/>
      <c r="FB112" s="50"/>
      <c r="FC112" s="54"/>
      <c r="FD112" s="1"/>
      <c r="FE112" s="52"/>
      <c r="FF112" s="49"/>
      <c r="FG112" s="49"/>
      <c r="FH112" s="238"/>
      <c r="FI112" s="238"/>
      <c r="FJ112" s="238"/>
      <c r="FK112" s="238"/>
      <c r="FL112" s="238"/>
      <c r="FM112" s="49"/>
      <c r="FN112" s="49"/>
      <c r="FO112" s="67"/>
      <c r="FP112" s="241"/>
      <c r="FQ112" s="241"/>
      <c r="FR112" s="241"/>
      <c r="FS112" s="50"/>
      <c r="FT112" s="50"/>
      <c r="FU112" s="50"/>
      <c r="FV112" s="50"/>
      <c r="FW112" s="54"/>
      <c r="FX112" s="1"/>
      <c r="FY112" s="52"/>
      <c r="FZ112" s="49"/>
      <c r="GA112" s="49"/>
      <c r="GB112" s="238"/>
      <c r="GC112" s="238"/>
      <c r="GD112" s="238"/>
      <c r="GE112" s="238"/>
      <c r="GF112" s="238"/>
      <c r="GG112" s="49"/>
      <c r="GH112" s="49"/>
      <c r="GI112" s="67"/>
      <c r="GJ112" s="241"/>
      <c r="GK112" s="241"/>
      <c r="GL112" s="241"/>
      <c r="GM112" s="50"/>
      <c r="GN112" s="50"/>
      <c r="GO112" s="50"/>
      <c r="GP112" s="50"/>
      <c r="GQ112" s="54"/>
      <c r="GR112" s="1"/>
      <c r="GS112" s="52"/>
      <c r="GT112" s="49"/>
      <c r="GU112" s="49"/>
      <c r="GV112" s="238"/>
      <c r="GW112" s="238"/>
      <c r="GX112" s="238"/>
      <c r="GY112" s="238"/>
      <c r="GZ112" s="238"/>
      <c r="HA112" s="49"/>
      <c r="HB112" s="49"/>
      <c r="HC112" s="67"/>
      <c r="HD112" s="241"/>
      <c r="HE112" s="241"/>
      <c r="HF112" s="241"/>
      <c r="HG112" s="50"/>
      <c r="HH112" s="50"/>
      <c r="HI112" s="50"/>
      <c r="HJ112" s="50"/>
      <c r="HK112" s="54"/>
      <c r="HL112" s="1"/>
      <c r="HM112" s="52"/>
      <c r="HN112" s="49"/>
      <c r="HO112" s="49"/>
      <c r="HP112" s="238"/>
      <c r="HQ112" s="238"/>
      <c r="HR112" s="238"/>
      <c r="HS112" s="238"/>
      <c r="HT112" s="238"/>
      <c r="HU112" s="49"/>
      <c r="HV112" s="49"/>
      <c r="HW112" s="67"/>
      <c r="HX112" s="241"/>
      <c r="HY112" s="241"/>
      <c r="HZ112" s="241"/>
      <c r="IA112" s="50"/>
      <c r="IB112" s="50"/>
      <c r="IC112" s="50"/>
      <c r="ID112" s="50"/>
      <c r="IE112" s="54"/>
      <c r="IF112" s="1"/>
      <c r="IG112" s="52"/>
      <c r="IH112" s="49"/>
      <c r="II112" s="49"/>
      <c r="IJ112" s="238"/>
      <c r="IK112" s="238"/>
      <c r="IL112" s="238"/>
      <c r="IM112" s="238"/>
      <c r="IN112" s="238"/>
      <c r="IO112" s="49"/>
      <c r="IP112" s="49"/>
      <c r="IQ112" s="67"/>
      <c r="IR112" s="241"/>
      <c r="IS112" s="241"/>
      <c r="IT112" s="241"/>
      <c r="IU112" s="50"/>
      <c r="IV112" s="50"/>
    </row>
    <row r="113" spans="1:256" x14ac:dyDescent="0.25">
      <c r="A113"/>
      <c r="D113"/>
      <c r="E113"/>
      <c r="F113"/>
      <c r="G113"/>
      <c r="H113"/>
      <c r="K113"/>
      <c r="L113"/>
      <c r="M113"/>
      <c r="O113"/>
      <c r="P113"/>
      <c r="Q113"/>
      <c r="R113"/>
      <c r="S113"/>
      <c r="U113" s="52"/>
      <c r="V113" s="49"/>
      <c r="W113" s="49"/>
      <c r="X113" s="238"/>
      <c r="Y113" s="238"/>
      <c r="Z113" s="238"/>
      <c r="AA113" s="238"/>
      <c r="AB113" s="238"/>
      <c r="AC113" s="49"/>
      <c r="AD113" s="49"/>
      <c r="AE113" s="67"/>
      <c r="AF113" s="241"/>
      <c r="AG113" s="241"/>
      <c r="AH113" s="241"/>
      <c r="AI113" s="50"/>
      <c r="AJ113" s="50"/>
      <c r="AK113" s="50"/>
      <c r="AL113" s="50"/>
      <c r="AM113" s="54"/>
      <c r="AN113" s="1"/>
      <c r="AO113" s="52"/>
      <c r="AP113" s="49"/>
      <c r="AQ113" s="49"/>
      <c r="AR113" s="238"/>
      <c r="AS113" s="238"/>
      <c r="AT113" s="238"/>
      <c r="AU113" s="238"/>
      <c r="AV113" s="238"/>
      <c r="AW113" s="49"/>
      <c r="AX113" s="49"/>
      <c r="AY113" s="67"/>
      <c r="AZ113" s="241"/>
      <c r="BA113" s="241"/>
      <c r="BB113" s="241"/>
      <c r="BC113" s="50"/>
      <c r="BD113" s="50"/>
      <c r="BE113" s="50"/>
      <c r="BF113" s="50"/>
      <c r="BG113" s="54"/>
      <c r="BH113" s="1"/>
      <c r="BI113" s="52"/>
      <c r="BJ113" s="49"/>
      <c r="BK113" s="49"/>
      <c r="BL113" s="238"/>
      <c r="BM113" s="238"/>
      <c r="BN113" s="238"/>
      <c r="BO113" s="238"/>
      <c r="BP113" s="238"/>
      <c r="BQ113" s="49"/>
      <c r="BR113" s="49"/>
      <c r="BS113" s="67"/>
      <c r="BT113" s="241"/>
      <c r="BU113" s="241"/>
      <c r="BV113" s="241"/>
      <c r="BW113" s="50"/>
      <c r="BX113" s="50"/>
      <c r="BY113" s="50"/>
      <c r="BZ113" s="50"/>
      <c r="CA113" s="54"/>
      <c r="CB113" s="1"/>
      <c r="CC113" s="52"/>
      <c r="CD113" s="49"/>
      <c r="CE113" s="49"/>
      <c r="CF113" s="238"/>
      <c r="CG113" s="238"/>
      <c r="CH113" s="238"/>
      <c r="CI113" s="238"/>
      <c r="CJ113" s="238"/>
      <c r="CK113" s="49"/>
      <c r="CL113" s="49"/>
      <c r="CM113" s="67"/>
      <c r="CN113" s="241"/>
      <c r="CO113" s="241"/>
      <c r="CP113" s="241"/>
      <c r="CQ113" s="50"/>
      <c r="CR113" s="50"/>
      <c r="CS113" s="50"/>
      <c r="CT113" s="50"/>
      <c r="CU113" s="54"/>
      <c r="CV113" s="1"/>
      <c r="CW113" s="52"/>
      <c r="CX113" s="49"/>
      <c r="CY113" s="49"/>
      <c r="CZ113" s="238"/>
      <c r="DA113" s="238"/>
      <c r="DB113" s="238"/>
      <c r="DC113" s="238"/>
      <c r="DD113" s="238"/>
      <c r="DE113" s="49"/>
      <c r="DF113" s="49"/>
      <c r="DG113" s="67"/>
      <c r="DH113" s="241"/>
      <c r="DI113" s="241"/>
      <c r="DJ113" s="241"/>
      <c r="DK113" s="50"/>
      <c r="DL113" s="50"/>
      <c r="DM113" s="50"/>
      <c r="DN113" s="50"/>
      <c r="DO113" s="54"/>
      <c r="DP113" s="1"/>
      <c r="DQ113" s="52"/>
      <c r="DR113" s="49"/>
      <c r="DS113" s="49"/>
      <c r="DT113" s="238"/>
      <c r="DU113" s="238"/>
      <c r="DV113" s="238"/>
      <c r="DW113" s="238"/>
      <c r="DX113" s="238"/>
      <c r="DY113" s="49"/>
      <c r="DZ113" s="49"/>
      <c r="EA113" s="67"/>
      <c r="EB113" s="241"/>
      <c r="EC113" s="241"/>
      <c r="ED113" s="241"/>
      <c r="EE113" s="50"/>
      <c r="EF113" s="50"/>
      <c r="EG113" s="50"/>
      <c r="EH113" s="50"/>
      <c r="EI113" s="54"/>
      <c r="EJ113" s="1"/>
      <c r="EK113" s="52"/>
      <c r="EL113" s="49"/>
      <c r="EM113" s="49"/>
      <c r="EN113" s="238"/>
      <c r="EO113" s="238"/>
      <c r="EP113" s="238"/>
      <c r="EQ113" s="238"/>
      <c r="ER113" s="238"/>
      <c r="ES113" s="49"/>
      <c r="ET113" s="49"/>
      <c r="EU113" s="67"/>
      <c r="EV113" s="241"/>
      <c r="EW113" s="241"/>
      <c r="EX113" s="241"/>
      <c r="EY113" s="50"/>
      <c r="EZ113" s="50"/>
      <c r="FA113" s="50"/>
      <c r="FB113" s="50"/>
      <c r="FC113" s="54"/>
      <c r="FD113" s="1"/>
      <c r="FE113" s="52"/>
      <c r="FF113" s="49"/>
      <c r="FG113" s="49"/>
      <c r="FH113" s="238"/>
      <c r="FI113" s="238"/>
      <c r="FJ113" s="238"/>
      <c r="FK113" s="238"/>
      <c r="FL113" s="238"/>
      <c r="FM113" s="49"/>
      <c r="FN113" s="49"/>
      <c r="FO113" s="67"/>
      <c r="FP113" s="241"/>
      <c r="FQ113" s="241"/>
      <c r="FR113" s="241"/>
      <c r="FS113" s="50"/>
      <c r="FT113" s="50"/>
      <c r="FU113" s="50"/>
      <c r="FV113" s="50"/>
      <c r="FW113" s="54"/>
      <c r="FX113" s="1"/>
      <c r="FY113" s="52"/>
      <c r="FZ113" s="49"/>
      <c r="GA113" s="49"/>
      <c r="GB113" s="238"/>
      <c r="GC113" s="238"/>
      <c r="GD113" s="238"/>
      <c r="GE113" s="238"/>
      <c r="GF113" s="238"/>
      <c r="GG113" s="49"/>
      <c r="GH113" s="49"/>
      <c r="GI113" s="67"/>
      <c r="GJ113" s="241"/>
      <c r="GK113" s="241"/>
      <c r="GL113" s="241"/>
      <c r="GM113" s="50"/>
      <c r="GN113" s="50"/>
      <c r="GO113" s="50"/>
      <c r="GP113" s="50"/>
      <c r="GQ113" s="54"/>
      <c r="GR113" s="1"/>
      <c r="GS113" s="52"/>
      <c r="GT113" s="49"/>
      <c r="GU113" s="49"/>
      <c r="GV113" s="238"/>
      <c r="GW113" s="238"/>
      <c r="GX113" s="238"/>
      <c r="GY113" s="238"/>
      <c r="GZ113" s="238"/>
      <c r="HA113" s="49"/>
      <c r="HB113" s="49"/>
      <c r="HC113" s="67"/>
      <c r="HD113" s="241"/>
      <c r="HE113" s="241"/>
      <c r="HF113" s="241"/>
      <c r="HG113" s="50"/>
      <c r="HH113" s="50"/>
      <c r="HI113" s="50"/>
      <c r="HJ113" s="50"/>
      <c r="HK113" s="54"/>
      <c r="HL113" s="1"/>
      <c r="HM113" s="52"/>
      <c r="HN113" s="49"/>
      <c r="HO113" s="49"/>
      <c r="HP113" s="238"/>
      <c r="HQ113" s="238"/>
      <c r="HR113" s="238"/>
      <c r="HS113" s="238"/>
      <c r="HT113" s="238"/>
      <c r="HU113" s="49"/>
      <c r="HV113" s="49"/>
      <c r="HW113" s="67"/>
      <c r="HX113" s="241"/>
      <c r="HY113" s="241"/>
      <c r="HZ113" s="241"/>
      <c r="IA113" s="50"/>
      <c r="IB113" s="50"/>
      <c r="IC113" s="50"/>
      <c r="ID113" s="50"/>
      <c r="IE113" s="54"/>
      <c r="IF113" s="1"/>
      <c r="IG113" s="52"/>
      <c r="IH113" s="49"/>
      <c r="II113" s="49"/>
      <c r="IJ113" s="238"/>
      <c r="IK113" s="238"/>
      <c r="IL113" s="238"/>
      <c r="IM113" s="238"/>
      <c r="IN113" s="238"/>
      <c r="IO113" s="49"/>
      <c r="IP113" s="49"/>
      <c r="IQ113" s="67"/>
      <c r="IR113" s="241"/>
      <c r="IS113" s="241"/>
      <c r="IT113" s="241"/>
      <c r="IU113" s="50"/>
      <c r="IV113" s="50"/>
    </row>
    <row r="114" spans="1:256" x14ac:dyDescent="0.25">
      <c r="A114"/>
      <c r="D114"/>
      <c r="E114"/>
      <c r="F114"/>
      <c r="G114"/>
      <c r="H114"/>
      <c r="K114"/>
      <c r="L114"/>
      <c r="M114"/>
      <c r="O114"/>
      <c r="P114"/>
      <c r="Q114"/>
      <c r="R114"/>
      <c r="S114"/>
      <c r="U114" s="52"/>
      <c r="V114" s="49"/>
      <c r="W114" s="49"/>
      <c r="X114" s="238"/>
      <c r="Y114" s="238"/>
      <c r="Z114" s="238"/>
      <c r="AA114" s="238"/>
      <c r="AB114" s="238"/>
      <c r="AC114" s="49"/>
      <c r="AD114" s="49"/>
      <c r="AE114" s="67"/>
      <c r="AF114" s="241"/>
      <c r="AG114" s="241"/>
      <c r="AH114" s="241"/>
      <c r="AI114" s="50"/>
      <c r="AJ114" s="50"/>
      <c r="AK114" s="50"/>
      <c r="AL114" s="50"/>
      <c r="AM114" s="54"/>
      <c r="AN114" s="1"/>
      <c r="AO114" s="52"/>
      <c r="AP114" s="49"/>
      <c r="AQ114" s="49"/>
      <c r="AR114" s="238"/>
      <c r="AS114" s="238"/>
      <c r="AT114" s="238"/>
      <c r="AU114" s="238"/>
      <c r="AV114" s="238"/>
      <c r="AW114" s="49"/>
      <c r="AX114" s="49"/>
      <c r="AY114" s="67"/>
      <c r="AZ114" s="241"/>
      <c r="BA114" s="241"/>
      <c r="BB114" s="241"/>
      <c r="BC114" s="50"/>
      <c r="BD114" s="50"/>
      <c r="BE114" s="50"/>
      <c r="BF114" s="50"/>
      <c r="BG114" s="54"/>
      <c r="BH114" s="1"/>
      <c r="BI114" s="52"/>
      <c r="BJ114" s="49"/>
      <c r="BK114" s="49"/>
      <c r="BL114" s="238"/>
      <c r="BM114" s="238"/>
      <c r="BN114" s="238"/>
      <c r="BO114" s="238"/>
      <c r="BP114" s="238"/>
      <c r="BQ114" s="49"/>
      <c r="BR114" s="49"/>
      <c r="BS114" s="67"/>
      <c r="BT114" s="241"/>
      <c r="BU114" s="241"/>
      <c r="BV114" s="241"/>
      <c r="BW114" s="50"/>
      <c r="BX114" s="50"/>
      <c r="BY114" s="50"/>
      <c r="BZ114" s="50"/>
      <c r="CA114" s="54"/>
      <c r="CB114" s="1"/>
      <c r="CC114" s="52"/>
      <c r="CD114" s="49"/>
      <c r="CE114" s="49"/>
      <c r="CF114" s="238"/>
      <c r="CG114" s="238"/>
      <c r="CH114" s="238"/>
      <c r="CI114" s="238"/>
      <c r="CJ114" s="238"/>
      <c r="CK114" s="49"/>
      <c r="CL114" s="49"/>
      <c r="CM114" s="67"/>
      <c r="CN114" s="241"/>
      <c r="CO114" s="241"/>
      <c r="CP114" s="241"/>
      <c r="CQ114" s="50"/>
      <c r="CR114" s="50"/>
      <c r="CS114" s="50"/>
      <c r="CT114" s="50"/>
      <c r="CU114" s="54"/>
      <c r="CV114" s="1"/>
      <c r="CW114" s="52"/>
      <c r="CX114" s="49"/>
      <c r="CY114" s="49"/>
      <c r="CZ114" s="238"/>
      <c r="DA114" s="238"/>
      <c r="DB114" s="238"/>
      <c r="DC114" s="238"/>
      <c r="DD114" s="238"/>
      <c r="DE114" s="49"/>
      <c r="DF114" s="49"/>
      <c r="DG114" s="67"/>
      <c r="DH114" s="241"/>
      <c r="DI114" s="241"/>
      <c r="DJ114" s="241"/>
      <c r="DK114" s="50"/>
      <c r="DL114" s="50"/>
      <c r="DM114" s="50"/>
      <c r="DN114" s="50"/>
      <c r="DO114" s="54"/>
      <c r="DP114" s="1"/>
      <c r="DQ114" s="52"/>
      <c r="DR114" s="49"/>
      <c r="DS114" s="49"/>
      <c r="DT114" s="238"/>
      <c r="DU114" s="238"/>
      <c r="DV114" s="238"/>
      <c r="DW114" s="238"/>
      <c r="DX114" s="238"/>
      <c r="DY114" s="49"/>
      <c r="DZ114" s="49"/>
      <c r="EA114" s="67"/>
      <c r="EB114" s="241"/>
      <c r="EC114" s="241"/>
      <c r="ED114" s="241"/>
      <c r="EE114" s="50"/>
      <c r="EF114" s="50"/>
      <c r="EG114" s="50"/>
      <c r="EH114" s="50"/>
      <c r="EI114" s="54"/>
      <c r="EJ114" s="1"/>
      <c r="EK114" s="52"/>
      <c r="EL114" s="49"/>
      <c r="EM114" s="49"/>
      <c r="EN114" s="238"/>
      <c r="EO114" s="238"/>
      <c r="EP114" s="238"/>
      <c r="EQ114" s="238"/>
      <c r="ER114" s="238"/>
      <c r="ES114" s="49"/>
      <c r="ET114" s="49"/>
      <c r="EU114" s="67"/>
      <c r="EV114" s="241"/>
      <c r="EW114" s="241"/>
      <c r="EX114" s="241"/>
      <c r="EY114" s="50"/>
      <c r="EZ114" s="50"/>
      <c r="FA114" s="50"/>
      <c r="FB114" s="50"/>
      <c r="FC114" s="54"/>
      <c r="FD114" s="1"/>
      <c r="FE114" s="52"/>
      <c r="FF114" s="49"/>
      <c r="FG114" s="49"/>
      <c r="FH114" s="238"/>
      <c r="FI114" s="238"/>
      <c r="FJ114" s="238"/>
      <c r="FK114" s="238"/>
      <c r="FL114" s="238"/>
      <c r="FM114" s="49"/>
      <c r="FN114" s="49"/>
      <c r="FO114" s="67"/>
      <c r="FP114" s="241"/>
      <c r="FQ114" s="241"/>
      <c r="FR114" s="241"/>
      <c r="FS114" s="50"/>
      <c r="FT114" s="50"/>
      <c r="FU114" s="50"/>
      <c r="FV114" s="50"/>
      <c r="FW114" s="54"/>
      <c r="FX114" s="1"/>
      <c r="FY114" s="52"/>
      <c r="FZ114" s="49"/>
      <c r="GA114" s="49"/>
      <c r="GB114" s="238"/>
      <c r="GC114" s="238"/>
      <c r="GD114" s="238"/>
      <c r="GE114" s="238"/>
      <c r="GF114" s="238"/>
      <c r="GG114" s="49"/>
      <c r="GH114" s="49"/>
      <c r="GI114" s="67"/>
      <c r="GJ114" s="241"/>
      <c r="GK114" s="241"/>
      <c r="GL114" s="241"/>
      <c r="GM114" s="50"/>
      <c r="GN114" s="50"/>
      <c r="GO114" s="50"/>
      <c r="GP114" s="50"/>
      <c r="GQ114" s="54"/>
      <c r="GR114" s="1"/>
      <c r="GS114" s="52"/>
      <c r="GT114" s="49"/>
      <c r="GU114" s="49"/>
      <c r="GV114" s="238"/>
      <c r="GW114" s="238"/>
      <c r="GX114" s="238"/>
      <c r="GY114" s="238"/>
      <c r="GZ114" s="238"/>
      <c r="HA114" s="49"/>
      <c r="HB114" s="49"/>
      <c r="HC114" s="67"/>
      <c r="HD114" s="241"/>
      <c r="HE114" s="241"/>
      <c r="HF114" s="241"/>
      <c r="HG114" s="50"/>
      <c r="HH114" s="50"/>
      <c r="HI114" s="50"/>
      <c r="HJ114" s="50"/>
      <c r="HK114" s="54"/>
      <c r="HL114" s="1"/>
      <c r="HM114" s="52"/>
      <c r="HN114" s="49"/>
      <c r="HO114" s="49"/>
      <c r="HP114" s="238"/>
      <c r="HQ114" s="238"/>
      <c r="HR114" s="238"/>
      <c r="HS114" s="238"/>
      <c r="HT114" s="238"/>
      <c r="HU114" s="49"/>
      <c r="HV114" s="49"/>
      <c r="HW114" s="67"/>
      <c r="HX114" s="241"/>
      <c r="HY114" s="241"/>
      <c r="HZ114" s="241"/>
      <c r="IA114" s="50"/>
      <c r="IB114" s="50"/>
      <c r="IC114" s="50"/>
      <c r="ID114" s="50"/>
      <c r="IE114" s="54"/>
      <c r="IF114" s="1"/>
      <c r="IG114" s="52"/>
      <c r="IH114" s="49"/>
      <c r="II114" s="49"/>
      <c r="IJ114" s="238"/>
      <c r="IK114" s="238"/>
      <c r="IL114" s="238"/>
      <c r="IM114" s="238"/>
      <c r="IN114" s="238"/>
      <c r="IO114" s="49"/>
      <c r="IP114" s="49"/>
      <c r="IQ114" s="67"/>
      <c r="IR114" s="241"/>
      <c r="IS114" s="241"/>
      <c r="IT114" s="241"/>
      <c r="IU114" s="50"/>
      <c r="IV114" s="50"/>
    </row>
    <row r="115" spans="1:256" x14ac:dyDescent="0.25">
      <c r="A115"/>
      <c r="D115"/>
      <c r="E115"/>
      <c r="F115"/>
      <c r="G115"/>
      <c r="H115"/>
      <c r="K115"/>
      <c r="L115"/>
      <c r="M115"/>
      <c r="O115"/>
      <c r="P115"/>
      <c r="Q115"/>
      <c r="R115"/>
      <c r="S115"/>
      <c r="U115" s="52"/>
      <c r="V115" s="49"/>
      <c r="W115" s="49"/>
      <c r="X115" s="238"/>
      <c r="Y115" s="238"/>
      <c r="Z115" s="238"/>
      <c r="AA115" s="238"/>
      <c r="AB115" s="238"/>
      <c r="AC115" s="49"/>
      <c r="AD115" s="49"/>
      <c r="AE115" s="67"/>
      <c r="AF115" s="241"/>
      <c r="AG115" s="241"/>
      <c r="AH115" s="241"/>
      <c r="AI115" s="50"/>
      <c r="AJ115" s="50"/>
      <c r="AK115" s="50"/>
      <c r="AL115" s="50"/>
      <c r="AM115" s="54"/>
      <c r="AN115" s="1"/>
      <c r="AO115" s="52"/>
      <c r="AP115" s="49"/>
      <c r="AQ115" s="49"/>
      <c r="AR115" s="238"/>
      <c r="AS115" s="238"/>
      <c r="AT115" s="238"/>
      <c r="AU115" s="238"/>
      <c r="AV115" s="238"/>
      <c r="AW115" s="49"/>
      <c r="AX115" s="49"/>
      <c r="AY115" s="67"/>
      <c r="AZ115" s="241"/>
      <c r="BA115" s="241"/>
      <c r="BB115" s="241"/>
      <c r="BC115" s="50"/>
      <c r="BD115" s="50"/>
      <c r="BE115" s="50"/>
      <c r="BF115" s="50"/>
      <c r="BG115" s="54"/>
      <c r="BH115" s="1"/>
      <c r="BI115" s="52"/>
      <c r="BJ115" s="49"/>
      <c r="BK115" s="49"/>
      <c r="BL115" s="238"/>
      <c r="BM115" s="238"/>
      <c r="BN115" s="238"/>
      <c r="BO115" s="238"/>
      <c r="BP115" s="238"/>
      <c r="BQ115" s="49"/>
      <c r="BR115" s="49"/>
      <c r="BS115" s="67"/>
      <c r="BT115" s="241"/>
      <c r="BU115" s="241"/>
      <c r="BV115" s="241"/>
      <c r="BW115" s="50"/>
      <c r="BX115" s="50"/>
      <c r="BY115" s="50"/>
      <c r="BZ115" s="50"/>
      <c r="CA115" s="54"/>
      <c r="CB115" s="1"/>
      <c r="CC115" s="52"/>
      <c r="CD115" s="49"/>
      <c r="CE115" s="49"/>
      <c r="CF115" s="238"/>
      <c r="CG115" s="238"/>
      <c r="CH115" s="238"/>
      <c r="CI115" s="238"/>
      <c r="CJ115" s="238"/>
      <c r="CK115" s="49"/>
      <c r="CL115" s="49"/>
      <c r="CM115" s="67"/>
      <c r="CN115" s="241"/>
      <c r="CO115" s="241"/>
      <c r="CP115" s="241"/>
      <c r="CQ115" s="50"/>
      <c r="CR115" s="50"/>
      <c r="CS115" s="50"/>
      <c r="CT115" s="50"/>
      <c r="CU115" s="54"/>
      <c r="CV115" s="1"/>
      <c r="CW115" s="52"/>
      <c r="CX115" s="49"/>
      <c r="CY115" s="49"/>
      <c r="CZ115" s="238"/>
      <c r="DA115" s="238"/>
      <c r="DB115" s="238"/>
      <c r="DC115" s="238"/>
      <c r="DD115" s="238"/>
      <c r="DE115" s="49"/>
      <c r="DF115" s="49"/>
      <c r="DG115" s="67"/>
      <c r="DH115" s="241"/>
      <c r="DI115" s="241"/>
      <c r="DJ115" s="241"/>
      <c r="DK115" s="50"/>
      <c r="DL115" s="50"/>
      <c r="DM115" s="50"/>
      <c r="DN115" s="50"/>
      <c r="DO115" s="54"/>
      <c r="DP115" s="1"/>
      <c r="DQ115" s="52"/>
      <c r="DR115" s="49"/>
      <c r="DS115" s="49"/>
      <c r="DT115" s="238"/>
      <c r="DU115" s="238"/>
      <c r="DV115" s="238"/>
      <c r="DW115" s="238"/>
      <c r="DX115" s="238"/>
      <c r="DY115" s="49"/>
      <c r="DZ115" s="49"/>
      <c r="EA115" s="67"/>
      <c r="EB115" s="241"/>
      <c r="EC115" s="241"/>
      <c r="ED115" s="241"/>
      <c r="EE115" s="50"/>
      <c r="EF115" s="50"/>
      <c r="EG115" s="50"/>
      <c r="EH115" s="50"/>
      <c r="EI115" s="54"/>
      <c r="EJ115" s="1"/>
      <c r="EK115" s="52"/>
      <c r="EL115" s="49"/>
      <c r="EM115" s="49"/>
      <c r="EN115" s="238"/>
      <c r="EO115" s="238"/>
      <c r="EP115" s="238"/>
      <c r="EQ115" s="238"/>
      <c r="ER115" s="238"/>
      <c r="ES115" s="49"/>
      <c r="ET115" s="49"/>
      <c r="EU115" s="67"/>
      <c r="EV115" s="241"/>
      <c r="EW115" s="241"/>
      <c r="EX115" s="241"/>
      <c r="EY115" s="50"/>
      <c r="EZ115" s="50"/>
      <c r="FA115" s="50"/>
      <c r="FB115" s="50"/>
      <c r="FC115" s="54"/>
      <c r="FD115" s="1"/>
      <c r="FE115" s="52"/>
      <c r="FF115" s="49"/>
      <c r="FG115" s="49"/>
      <c r="FH115" s="238"/>
      <c r="FI115" s="238"/>
      <c r="FJ115" s="238"/>
      <c r="FK115" s="238"/>
      <c r="FL115" s="238"/>
      <c r="FM115" s="49"/>
      <c r="FN115" s="49"/>
      <c r="FO115" s="67"/>
      <c r="FP115" s="241"/>
      <c r="FQ115" s="241"/>
      <c r="FR115" s="241"/>
      <c r="FS115" s="50"/>
      <c r="FT115" s="50"/>
      <c r="FU115" s="50"/>
      <c r="FV115" s="50"/>
      <c r="FW115" s="54"/>
      <c r="FX115" s="1"/>
      <c r="FY115" s="52"/>
      <c r="FZ115" s="49"/>
      <c r="GA115" s="49"/>
      <c r="GB115" s="238"/>
      <c r="GC115" s="238"/>
      <c r="GD115" s="238"/>
      <c r="GE115" s="238"/>
      <c r="GF115" s="238"/>
      <c r="GG115" s="49"/>
      <c r="GH115" s="49"/>
      <c r="GI115" s="67"/>
      <c r="GJ115" s="241"/>
      <c r="GK115" s="241"/>
      <c r="GL115" s="241"/>
      <c r="GM115" s="50"/>
      <c r="GN115" s="50"/>
      <c r="GO115" s="50"/>
      <c r="GP115" s="50"/>
      <c r="GQ115" s="54"/>
      <c r="GR115" s="1"/>
      <c r="GS115" s="52"/>
      <c r="GT115" s="49"/>
      <c r="GU115" s="49"/>
      <c r="GV115" s="238"/>
      <c r="GW115" s="238"/>
      <c r="GX115" s="238"/>
      <c r="GY115" s="238"/>
      <c r="GZ115" s="238"/>
      <c r="HA115" s="49"/>
      <c r="HB115" s="49"/>
      <c r="HC115" s="67"/>
      <c r="HD115" s="241"/>
      <c r="HE115" s="241"/>
      <c r="HF115" s="241"/>
      <c r="HG115" s="50"/>
      <c r="HH115" s="50"/>
      <c r="HI115" s="50"/>
      <c r="HJ115" s="50"/>
      <c r="HK115" s="54"/>
      <c r="HL115" s="1"/>
      <c r="HM115" s="52"/>
      <c r="HN115" s="49"/>
      <c r="HO115" s="49"/>
      <c r="HP115" s="238"/>
      <c r="HQ115" s="238"/>
      <c r="HR115" s="238"/>
      <c r="HS115" s="238"/>
      <c r="HT115" s="238"/>
      <c r="HU115" s="49"/>
      <c r="HV115" s="49"/>
      <c r="HW115" s="67"/>
      <c r="HX115" s="241"/>
      <c r="HY115" s="241"/>
      <c r="HZ115" s="241"/>
      <c r="IA115" s="50"/>
      <c r="IB115" s="50"/>
      <c r="IC115" s="50"/>
      <c r="ID115" s="50"/>
      <c r="IE115" s="54"/>
      <c r="IF115" s="1"/>
      <c r="IG115" s="52"/>
      <c r="IH115" s="49"/>
      <c r="II115" s="49"/>
      <c r="IJ115" s="238"/>
      <c r="IK115" s="238"/>
      <c r="IL115" s="238"/>
      <c r="IM115" s="238"/>
      <c r="IN115" s="238"/>
      <c r="IO115" s="49"/>
      <c r="IP115" s="49"/>
      <c r="IQ115" s="67"/>
      <c r="IR115" s="241"/>
      <c r="IS115" s="241"/>
      <c r="IT115" s="241"/>
      <c r="IU115" s="50"/>
      <c r="IV115" s="50"/>
    </row>
    <row r="116" spans="1:256" x14ac:dyDescent="0.25">
      <c r="A116"/>
      <c r="D116"/>
      <c r="E116"/>
      <c r="F116"/>
      <c r="G116"/>
      <c r="H116"/>
      <c r="K116"/>
      <c r="L116"/>
      <c r="M116"/>
      <c r="O116"/>
      <c r="P116"/>
      <c r="Q116"/>
      <c r="R116"/>
      <c r="S116"/>
      <c r="U116" s="52"/>
      <c r="V116" s="49"/>
      <c r="W116" s="49"/>
      <c r="X116" s="238"/>
      <c r="Y116" s="238"/>
      <c r="Z116" s="238"/>
      <c r="AA116" s="238"/>
      <c r="AB116" s="238"/>
      <c r="AC116" s="49"/>
      <c r="AD116" s="49"/>
      <c r="AE116" s="67"/>
      <c r="AF116" s="241"/>
      <c r="AG116" s="241"/>
      <c r="AH116" s="241"/>
      <c r="AI116" s="50"/>
      <c r="AJ116" s="50"/>
      <c r="AK116" s="50"/>
      <c r="AL116" s="50"/>
      <c r="AM116" s="54"/>
      <c r="AN116" s="1"/>
      <c r="AO116" s="52"/>
      <c r="AP116" s="49"/>
      <c r="AQ116" s="49"/>
      <c r="AR116" s="238"/>
      <c r="AS116" s="238"/>
      <c r="AT116" s="238"/>
      <c r="AU116" s="238"/>
      <c r="AV116" s="238"/>
      <c r="AW116" s="49"/>
      <c r="AX116" s="49"/>
      <c r="AY116" s="67"/>
      <c r="AZ116" s="241"/>
      <c r="BA116" s="241"/>
      <c r="BB116" s="241"/>
      <c r="BC116" s="50"/>
      <c r="BD116" s="50"/>
      <c r="BE116" s="50"/>
      <c r="BF116" s="50"/>
      <c r="BG116" s="54"/>
      <c r="BH116" s="1"/>
      <c r="BI116" s="52"/>
      <c r="BJ116" s="49"/>
      <c r="BK116" s="49"/>
      <c r="BL116" s="238"/>
      <c r="BM116" s="238"/>
      <c r="BN116" s="238"/>
      <c r="BO116" s="238"/>
      <c r="BP116" s="238"/>
      <c r="BQ116" s="49"/>
      <c r="BR116" s="49"/>
      <c r="BS116" s="67"/>
      <c r="BT116" s="241"/>
      <c r="BU116" s="241"/>
      <c r="BV116" s="241"/>
      <c r="BW116" s="50"/>
      <c r="BX116" s="50"/>
      <c r="BY116" s="50"/>
      <c r="BZ116" s="50"/>
      <c r="CA116" s="54"/>
      <c r="CB116" s="1"/>
      <c r="CC116" s="52"/>
      <c r="CD116" s="49"/>
      <c r="CE116" s="49"/>
      <c r="CF116" s="238"/>
      <c r="CG116" s="238"/>
      <c r="CH116" s="238"/>
      <c r="CI116" s="238"/>
      <c r="CJ116" s="238"/>
      <c r="CK116" s="49"/>
      <c r="CL116" s="49"/>
      <c r="CM116" s="67"/>
      <c r="CN116" s="241"/>
      <c r="CO116" s="241"/>
      <c r="CP116" s="241"/>
      <c r="CQ116" s="50"/>
      <c r="CR116" s="50"/>
      <c r="CS116" s="50"/>
      <c r="CT116" s="50"/>
      <c r="CU116" s="54"/>
      <c r="CV116" s="1"/>
      <c r="CW116" s="52"/>
      <c r="CX116" s="49"/>
      <c r="CY116" s="49"/>
      <c r="CZ116" s="238"/>
      <c r="DA116" s="238"/>
      <c r="DB116" s="238"/>
      <c r="DC116" s="238"/>
      <c r="DD116" s="238"/>
      <c r="DE116" s="49"/>
      <c r="DF116" s="49"/>
      <c r="DG116" s="67"/>
      <c r="DH116" s="241"/>
      <c r="DI116" s="241"/>
      <c r="DJ116" s="241"/>
      <c r="DK116" s="50"/>
      <c r="DL116" s="50"/>
      <c r="DM116" s="50"/>
      <c r="DN116" s="50"/>
      <c r="DO116" s="54"/>
      <c r="DP116" s="1"/>
      <c r="DQ116" s="52"/>
      <c r="DR116" s="49"/>
      <c r="DS116" s="49"/>
      <c r="DT116" s="238"/>
      <c r="DU116" s="238"/>
      <c r="DV116" s="238"/>
      <c r="DW116" s="238"/>
      <c r="DX116" s="238"/>
      <c r="DY116" s="49"/>
      <c r="DZ116" s="49"/>
      <c r="EA116" s="67"/>
      <c r="EB116" s="241"/>
      <c r="EC116" s="241"/>
      <c r="ED116" s="241"/>
      <c r="EE116" s="50"/>
      <c r="EF116" s="50"/>
      <c r="EG116" s="50"/>
      <c r="EH116" s="50"/>
      <c r="EI116" s="54"/>
      <c r="EJ116" s="1"/>
      <c r="EK116" s="52"/>
      <c r="EL116" s="49"/>
      <c r="EM116" s="49"/>
      <c r="EN116" s="238"/>
      <c r="EO116" s="238"/>
      <c r="EP116" s="238"/>
      <c r="EQ116" s="238"/>
      <c r="ER116" s="238"/>
      <c r="ES116" s="49"/>
      <c r="ET116" s="49"/>
      <c r="EU116" s="67"/>
      <c r="EV116" s="241"/>
      <c r="EW116" s="241"/>
      <c r="EX116" s="241"/>
      <c r="EY116" s="50"/>
      <c r="EZ116" s="50"/>
      <c r="FA116" s="50"/>
      <c r="FB116" s="50"/>
      <c r="FC116" s="54"/>
      <c r="FD116" s="1"/>
      <c r="FE116" s="52"/>
      <c r="FF116" s="49"/>
      <c r="FG116" s="49"/>
      <c r="FH116" s="238"/>
      <c r="FI116" s="238"/>
      <c r="FJ116" s="238"/>
      <c r="FK116" s="238"/>
      <c r="FL116" s="238"/>
      <c r="FM116" s="49"/>
      <c r="FN116" s="49"/>
      <c r="FO116" s="67"/>
      <c r="FP116" s="241"/>
      <c r="FQ116" s="241"/>
      <c r="FR116" s="241"/>
      <c r="FS116" s="50"/>
      <c r="FT116" s="50"/>
      <c r="FU116" s="50"/>
      <c r="FV116" s="50"/>
      <c r="FW116" s="54"/>
      <c r="FX116" s="1"/>
      <c r="FY116" s="52"/>
      <c r="FZ116" s="49"/>
      <c r="GA116" s="49"/>
      <c r="GB116" s="238"/>
      <c r="GC116" s="238"/>
      <c r="GD116" s="238"/>
      <c r="GE116" s="238"/>
      <c r="GF116" s="238"/>
      <c r="GG116" s="49"/>
      <c r="GH116" s="49"/>
      <c r="GI116" s="67"/>
      <c r="GJ116" s="241"/>
      <c r="GK116" s="241"/>
      <c r="GL116" s="241"/>
      <c r="GM116" s="50"/>
      <c r="GN116" s="50"/>
      <c r="GO116" s="50"/>
      <c r="GP116" s="50"/>
      <c r="GQ116" s="54"/>
      <c r="GR116" s="1"/>
      <c r="GS116" s="52"/>
      <c r="GT116" s="49"/>
      <c r="GU116" s="49"/>
      <c r="GV116" s="238"/>
      <c r="GW116" s="238"/>
      <c r="GX116" s="238"/>
      <c r="GY116" s="238"/>
      <c r="GZ116" s="238"/>
      <c r="HA116" s="49"/>
      <c r="HB116" s="49"/>
      <c r="HC116" s="67"/>
      <c r="HD116" s="241"/>
      <c r="HE116" s="241"/>
      <c r="HF116" s="241"/>
      <c r="HG116" s="50"/>
      <c r="HH116" s="50"/>
      <c r="HI116" s="50"/>
      <c r="HJ116" s="50"/>
      <c r="HK116" s="54"/>
      <c r="HL116" s="1"/>
      <c r="HM116" s="52"/>
      <c r="HN116" s="49"/>
      <c r="HO116" s="49"/>
      <c r="HP116" s="238"/>
      <c r="HQ116" s="238"/>
      <c r="HR116" s="238"/>
      <c r="HS116" s="238"/>
      <c r="HT116" s="238"/>
      <c r="HU116" s="49"/>
      <c r="HV116" s="49"/>
      <c r="HW116" s="67"/>
      <c r="HX116" s="241"/>
      <c r="HY116" s="241"/>
      <c r="HZ116" s="241"/>
      <c r="IA116" s="50"/>
      <c r="IB116" s="50"/>
      <c r="IC116" s="50"/>
      <c r="ID116" s="50"/>
      <c r="IE116" s="54"/>
      <c r="IF116" s="1"/>
      <c r="IG116" s="52"/>
      <c r="IH116" s="49"/>
      <c r="II116" s="49"/>
      <c r="IJ116" s="238"/>
      <c r="IK116" s="238"/>
      <c r="IL116" s="238"/>
      <c r="IM116" s="238"/>
      <c r="IN116" s="238"/>
      <c r="IO116" s="49"/>
      <c r="IP116" s="49"/>
      <c r="IQ116" s="67"/>
      <c r="IR116" s="241"/>
      <c r="IS116" s="241"/>
      <c r="IT116" s="241"/>
      <c r="IU116" s="50"/>
      <c r="IV116" s="50"/>
    </row>
    <row r="117" spans="1:256" x14ac:dyDescent="0.25">
      <c r="A117"/>
      <c r="D117"/>
      <c r="E117"/>
      <c r="F117"/>
      <c r="G117"/>
      <c r="H117"/>
      <c r="K117"/>
      <c r="L117"/>
      <c r="M117"/>
      <c r="O117"/>
      <c r="P117"/>
      <c r="Q117"/>
      <c r="R117"/>
      <c r="S117"/>
      <c r="U117" s="52"/>
      <c r="V117" s="49"/>
      <c r="W117" s="49"/>
      <c r="X117" s="238"/>
      <c r="Y117" s="238"/>
      <c r="Z117" s="238"/>
      <c r="AA117" s="238"/>
      <c r="AB117" s="238"/>
      <c r="AC117" s="49"/>
      <c r="AD117" s="49"/>
      <c r="AE117" s="67"/>
      <c r="AF117" s="241"/>
      <c r="AG117" s="241"/>
      <c r="AH117" s="241"/>
      <c r="AI117" s="50"/>
      <c r="AJ117" s="50"/>
      <c r="AK117" s="50"/>
      <c r="AL117" s="50"/>
      <c r="AM117" s="54"/>
      <c r="AN117" s="1"/>
      <c r="AO117" s="52"/>
      <c r="AP117" s="49"/>
      <c r="AQ117" s="49"/>
      <c r="AR117" s="238"/>
      <c r="AS117" s="238"/>
      <c r="AT117" s="238"/>
      <c r="AU117" s="238"/>
      <c r="AV117" s="238"/>
      <c r="AW117" s="49"/>
      <c r="AX117" s="49"/>
      <c r="AY117" s="67"/>
      <c r="AZ117" s="241"/>
      <c r="BA117" s="241"/>
      <c r="BB117" s="241"/>
      <c r="BC117" s="50"/>
      <c r="BD117" s="50"/>
      <c r="BE117" s="50"/>
      <c r="BF117" s="50"/>
      <c r="BG117" s="54"/>
      <c r="BH117" s="1"/>
      <c r="BI117" s="52"/>
      <c r="BJ117" s="49"/>
      <c r="BK117" s="49"/>
      <c r="BL117" s="238"/>
      <c r="BM117" s="238"/>
      <c r="BN117" s="238"/>
      <c r="BO117" s="238"/>
      <c r="BP117" s="238"/>
      <c r="BQ117" s="49"/>
      <c r="BR117" s="49"/>
      <c r="BS117" s="67"/>
      <c r="BT117" s="241"/>
      <c r="BU117" s="241"/>
      <c r="BV117" s="241"/>
      <c r="BW117" s="50"/>
      <c r="BX117" s="50"/>
      <c r="BY117" s="50"/>
      <c r="BZ117" s="50"/>
      <c r="CA117" s="54"/>
      <c r="CB117" s="1"/>
      <c r="CC117" s="52"/>
      <c r="CD117" s="49"/>
      <c r="CE117" s="49"/>
      <c r="CF117" s="238"/>
      <c r="CG117" s="238"/>
      <c r="CH117" s="238"/>
      <c r="CI117" s="238"/>
      <c r="CJ117" s="238"/>
      <c r="CK117" s="49"/>
      <c r="CL117" s="49"/>
      <c r="CM117" s="67"/>
      <c r="CN117" s="241"/>
      <c r="CO117" s="241"/>
      <c r="CP117" s="241"/>
      <c r="CQ117" s="50"/>
      <c r="CR117" s="50"/>
      <c r="CS117" s="50"/>
      <c r="CT117" s="50"/>
      <c r="CU117" s="54"/>
      <c r="CV117" s="1"/>
      <c r="CW117" s="52"/>
      <c r="CX117" s="49"/>
      <c r="CY117" s="49"/>
      <c r="CZ117" s="238"/>
      <c r="DA117" s="238"/>
      <c r="DB117" s="238"/>
      <c r="DC117" s="238"/>
      <c r="DD117" s="238"/>
      <c r="DE117" s="49"/>
      <c r="DF117" s="49"/>
      <c r="DG117" s="67"/>
      <c r="DH117" s="241"/>
      <c r="DI117" s="241"/>
      <c r="DJ117" s="241"/>
      <c r="DK117" s="50"/>
      <c r="DL117" s="50"/>
      <c r="DM117" s="50"/>
      <c r="DN117" s="50"/>
      <c r="DO117" s="54"/>
      <c r="DP117" s="1"/>
      <c r="DQ117" s="52"/>
      <c r="DR117" s="49"/>
      <c r="DS117" s="49"/>
      <c r="DT117" s="238"/>
      <c r="DU117" s="238"/>
      <c r="DV117" s="238"/>
      <c r="DW117" s="238"/>
      <c r="DX117" s="238"/>
      <c r="DY117" s="49"/>
      <c r="DZ117" s="49"/>
      <c r="EA117" s="67"/>
      <c r="EB117" s="241"/>
      <c r="EC117" s="241"/>
      <c r="ED117" s="241"/>
      <c r="EE117" s="50"/>
      <c r="EF117" s="50"/>
      <c r="EG117" s="50"/>
      <c r="EH117" s="50"/>
      <c r="EI117" s="54"/>
      <c r="EJ117" s="1"/>
      <c r="EK117" s="52"/>
      <c r="EL117" s="49"/>
      <c r="EM117" s="49"/>
      <c r="EN117" s="238"/>
      <c r="EO117" s="238"/>
      <c r="EP117" s="238"/>
      <c r="EQ117" s="238"/>
      <c r="ER117" s="238"/>
      <c r="ES117" s="49"/>
      <c r="ET117" s="49"/>
      <c r="EU117" s="67"/>
      <c r="EV117" s="241"/>
      <c r="EW117" s="241"/>
      <c r="EX117" s="241"/>
      <c r="EY117" s="50"/>
      <c r="EZ117" s="50"/>
      <c r="FA117" s="50"/>
      <c r="FB117" s="50"/>
      <c r="FC117" s="54"/>
      <c r="FD117" s="1"/>
      <c r="FE117" s="52"/>
      <c r="FF117" s="49"/>
      <c r="FG117" s="49"/>
      <c r="FH117" s="238"/>
      <c r="FI117" s="238"/>
      <c r="FJ117" s="238"/>
      <c r="FK117" s="238"/>
      <c r="FL117" s="238"/>
      <c r="FM117" s="49"/>
      <c r="FN117" s="49"/>
      <c r="FO117" s="67"/>
      <c r="FP117" s="241"/>
      <c r="FQ117" s="241"/>
      <c r="FR117" s="241"/>
      <c r="FS117" s="50"/>
      <c r="FT117" s="50"/>
      <c r="FU117" s="50"/>
      <c r="FV117" s="50"/>
      <c r="FW117" s="54"/>
      <c r="FX117" s="1"/>
      <c r="FY117" s="52"/>
      <c r="FZ117" s="49"/>
      <c r="GA117" s="49"/>
      <c r="GB117" s="238"/>
      <c r="GC117" s="238"/>
      <c r="GD117" s="238"/>
      <c r="GE117" s="238"/>
      <c r="GF117" s="238"/>
      <c r="GG117" s="49"/>
      <c r="GH117" s="49"/>
      <c r="GI117" s="67"/>
      <c r="GJ117" s="241"/>
      <c r="GK117" s="241"/>
      <c r="GL117" s="241"/>
      <c r="GM117" s="50"/>
      <c r="GN117" s="50"/>
      <c r="GO117" s="50"/>
      <c r="GP117" s="50"/>
      <c r="GQ117" s="54"/>
      <c r="GR117" s="1"/>
      <c r="GS117" s="52"/>
      <c r="GT117" s="49"/>
      <c r="GU117" s="49"/>
      <c r="GV117" s="238"/>
      <c r="GW117" s="238"/>
      <c r="GX117" s="238"/>
      <c r="GY117" s="238"/>
      <c r="GZ117" s="238"/>
      <c r="HA117" s="49"/>
      <c r="HB117" s="49"/>
      <c r="HC117" s="67"/>
      <c r="HD117" s="241"/>
      <c r="HE117" s="241"/>
      <c r="HF117" s="241"/>
      <c r="HG117" s="50"/>
      <c r="HH117" s="50"/>
      <c r="HI117" s="50"/>
      <c r="HJ117" s="50"/>
      <c r="HK117" s="54"/>
      <c r="HL117" s="1"/>
      <c r="HM117" s="52"/>
      <c r="HN117" s="49"/>
      <c r="HO117" s="49"/>
      <c r="HP117" s="238"/>
      <c r="HQ117" s="238"/>
      <c r="HR117" s="238"/>
      <c r="HS117" s="238"/>
      <c r="HT117" s="238"/>
      <c r="HU117" s="49"/>
      <c r="HV117" s="49"/>
      <c r="HW117" s="67"/>
      <c r="HX117" s="241"/>
      <c r="HY117" s="241"/>
      <c r="HZ117" s="241"/>
      <c r="IA117" s="50"/>
      <c r="IB117" s="50"/>
      <c r="IC117" s="50"/>
      <c r="ID117" s="50"/>
      <c r="IE117" s="54"/>
      <c r="IF117" s="1"/>
      <c r="IG117" s="52"/>
      <c r="IH117" s="49"/>
      <c r="II117" s="49"/>
      <c r="IJ117" s="238"/>
      <c r="IK117" s="238"/>
      <c r="IL117" s="238"/>
      <c r="IM117" s="238"/>
      <c r="IN117" s="238"/>
      <c r="IO117" s="49"/>
      <c r="IP117" s="49"/>
      <c r="IQ117" s="67"/>
      <c r="IR117" s="241"/>
      <c r="IS117" s="241"/>
      <c r="IT117" s="241"/>
      <c r="IU117" s="50"/>
      <c r="IV117" s="50"/>
    </row>
    <row r="118" spans="1:256" x14ac:dyDescent="0.25">
      <c r="A118"/>
      <c r="D118"/>
      <c r="E118"/>
      <c r="F118"/>
      <c r="G118"/>
      <c r="H118"/>
      <c r="K118"/>
      <c r="L118"/>
      <c r="M118"/>
      <c r="O118"/>
      <c r="P118"/>
      <c r="Q118"/>
      <c r="R118"/>
      <c r="S118"/>
      <c r="U118" s="52"/>
      <c r="V118" s="49"/>
      <c r="W118" s="49"/>
      <c r="X118" s="238"/>
      <c r="Y118" s="238"/>
      <c r="Z118" s="238"/>
      <c r="AA118" s="238"/>
      <c r="AB118" s="238"/>
      <c r="AC118" s="49"/>
      <c r="AD118" s="49"/>
      <c r="AE118" s="67"/>
      <c r="AF118" s="241"/>
      <c r="AG118" s="241"/>
      <c r="AH118" s="241"/>
      <c r="AI118" s="50"/>
      <c r="AJ118" s="50"/>
      <c r="AK118" s="50"/>
      <c r="AL118" s="50"/>
      <c r="AM118" s="54"/>
      <c r="AN118" s="1"/>
      <c r="AO118" s="52"/>
      <c r="AP118" s="49"/>
      <c r="AQ118" s="49"/>
      <c r="AR118" s="238"/>
      <c r="AS118" s="238"/>
      <c r="AT118" s="238"/>
      <c r="AU118" s="238"/>
      <c r="AV118" s="238"/>
      <c r="AW118" s="49"/>
      <c r="AX118" s="49"/>
      <c r="AY118" s="67"/>
      <c r="AZ118" s="241"/>
      <c r="BA118" s="241"/>
      <c r="BB118" s="241"/>
      <c r="BC118" s="50"/>
      <c r="BD118" s="50"/>
      <c r="BE118" s="50"/>
      <c r="BF118" s="50"/>
      <c r="BG118" s="54"/>
      <c r="BH118" s="1"/>
      <c r="BI118" s="52"/>
      <c r="BJ118" s="49"/>
      <c r="BK118" s="49"/>
      <c r="BL118" s="238"/>
      <c r="BM118" s="238"/>
      <c r="BN118" s="238"/>
      <c r="BO118" s="238"/>
      <c r="BP118" s="238"/>
      <c r="BQ118" s="49"/>
      <c r="BR118" s="49"/>
      <c r="BS118" s="67"/>
      <c r="BT118" s="241"/>
      <c r="BU118" s="241"/>
      <c r="BV118" s="241"/>
      <c r="BW118" s="50"/>
      <c r="BX118" s="50"/>
      <c r="BY118" s="50"/>
      <c r="BZ118" s="50"/>
      <c r="CA118" s="54"/>
      <c r="CB118" s="1"/>
      <c r="CC118" s="52"/>
      <c r="CD118" s="49"/>
      <c r="CE118" s="49"/>
      <c r="CF118" s="238"/>
      <c r="CG118" s="238"/>
      <c r="CH118" s="238"/>
      <c r="CI118" s="238"/>
      <c r="CJ118" s="238"/>
      <c r="CK118" s="49"/>
      <c r="CL118" s="49"/>
      <c r="CM118" s="67"/>
      <c r="CN118" s="241"/>
      <c r="CO118" s="241"/>
      <c r="CP118" s="241"/>
      <c r="CQ118" s="50"/>
      <c r="CR118" s="50"/>
      <c r="CS118" s="50"/>
      <c r="CT118" s="50"/>
      <c r="CU118" s="54"/>
      <c r="CV118" s="1"/>
      <c r="CW118" s="52"/>
      <c r="CX118" s="49"/>
      <c r="CY118" s="49"/>
      <c r="CZ118" s="238"/>
      <c r="DA118" s="238"/>
      <c r="DB118" s="238"/>
      <c r="DC118" s="238"/>
      <c r="DD118" s="238"/>
      <c r="DE118" s="49"/>
      <c r="DF118" s="49"/>
      <c r="DG118" s="67"/>
      <c r="DH118" s="241"/>
      <c r="DI118" s="241"/>
      <c r="DJ118" s="241"/>
      <c r="DK118" s="50"/>
      <c r="DL118" s="50"/>
      <c r="DM118" s="50"/>
      <c r="DN118" s="50"/>
      <c r="DO118" s="54"/>
      <c r="DP118" s="1"/>
      <c r="DQ118" s="52"/>
      <c r="DR118" s="49"/>
      <c r="DS118" s="49"/>
      <c r="DT118" s="238"/>
      <c r="DU118" s="238"/>
      <c r="DV118" s="238"/>
      <c r="DW118" s="238"/>
      <c r="DX118" s="238"/>
      <c r="DY118" s="49"/>
      <c r="DZ118" s="49"/>
      <c r="EA118" s="67"/>
      <c r="EB118" s="241"/>
      <c r="EC118" s="241"/>
      <c r="ED118" s="241"/>
      <c r="EE118" s="50"/>
      <c r="EF118" s="50"/>
      <c r="EG118" s="50"/>
      <c r="EH118" s="50"/>
      <c r="EI118" s="54"/>
      <c r="EJ118" s="1"/>
      <c r="EK118" s="52"/>
      <c r="EL118" s="49"/>
      <c r="EM118" s="49"/>
      <c r="EN118" s="238"/>
      <c r="EO118" s="238"/>
      <c r="EP118" s="238"/>
      <c r="EQ118" s="238"/>
      <c r="ER118" s="238"/>
      <c r="ES118" s="49"/>
      <c r="ET118" s="49"/>
      <c r="EU118" s="67"/>
      <c r="EV118" s="241"/>
      <c r="EW118" s="241"/>
      <c r="EX118" s="241"/>
      <c r="EY118" s="50"/>
      <c r="EZ118" s="50"/>
      <c r="FA118" s="50"/>
      <c r="FB118" s="50"/>
      <c r="FC118" s="54"/>
      <c r="FD118" s="1"/>
      <c r="FE118" s="52"/>
      <c r="FF118" s="49"/>
      <c r="FG118" s="49"/>
      <c r="FH118" s="238"/>
      <c r="FI118" s="238"/>
      <c r="FJ118" s="238"/>
      <c r="FK118" s="238"/>
      <c r="FL118" s="238"/>
      <c r="FM118" s="49"/>
      <c r="FN118" s="49"/>
      <c r="FO118" s="67"/>
      <c r="FP118" s="241"/>
      <c r="FQ118" s="241"/>
      <c r="FR118" s="241"/>
      <c r="FS118" s="50"/>
      <c r="FT118" s="50"/>
      <c r="FU118" s="50"/>
      <c r="FV118" s="50"/>
      <c r="FW118" s="54"/>
      <c r="FX118" s="1"/>
      <c r="FY118" s="52"/>
      <c r="FZ118" s="49"/>
      <c r="GA118" s="49"/>
      <c r="GB118" s="238"/>
      <c r="GC118" s="238"/>
      <c r="GD118" s="238"/>
      <c r="GE118" s="238"/>
      <c r="GF118" s="238"/>
      <c r="GG118" s="49"/>
      <c r="GH118" s="49"/>
      <c r="GI118" s="67"/>
      <c r="GJ118" s="241"/>
      <c r="GK118" s="241"/>
      <c r="GL118" s="241"/>
      <c r="GM118" s="50"/>
      <c r="GN118" s="50"/>
      <c r="GO118" s="50"/>
      <c r="GP118" s="50"/>
      <c r="GQ118" s="54"/>
      <c r="GR118" s="1"/>
      <c r="GS118" s="52"/>
      <c r="GT118" s="49"/>
      <c r="GU118" s="49"/>
      <c r="GV118" s="238"/>
      <c r="GW118" s="238"/>
      <c r="GX118" s="238"/>
      <c r="GY118" s="238"/>
      <c r="GZ118" s="238"/>
      <c r="HA118" s="49"/>
      <c r="HB118" s="49"/>
      <c r="HC118" s="67"/>
      <c r="HD118" s="241"/>
      <c r="HE118" s="241"/>
      <c r="HF118" s="241"/>
      <c r="HG118" s="50"/>
      <c r="HH118" s="50"/>
      <c r="HI118" s="50"/>
      <c r="HJ118" s="50"/>
      <c r="HK118" s="54"/>
      <c r="HL118" s="1"/>
      <c r="HM118" s="52"/>
      <c r="HN118" s="49"/>
      <c r="HO118" s="49"/>
      <c r="HP118" s="238"/>
      <c r="HQ118" s="238"/>
      <c r="HR118" s="238"/>
      <c r="HS118" s="238"/>
      <c r="HT118" s="238"/>
      <c r="HU118" s="49"/>
      <c r="HV118" s="49"/>
      <c r="HW118" s="67"/>
      <c r="HX118" s="241"/>
      <c r="HY118" s="241"/>
      <c r="HZ118" s="241"/>
      <c r="IA118" s="50"/>
      <c r="IB118" s="50"/>
      <c r="IC118" s="50"/>
      <c r="ID118" s="50"/>
      <c r="IE118" s="54"/>
      <c r="IF118" s="1"/>
      <c r="IG118" s="52"/>
      <c r="IH118" s="49"/>
      <c r="II118" s="49"/>
      <c r="IJ118" s="238"/>
      <c r="IK118" s="238"/>
      <c r="IL118" s="238"/>
      <c r="IM118" s="238"/>
      <c r="IN118" s="238"/>
      <c r="IO118" s="49"/>
      <c r="IP118" s="49"/>
      <c r="IQ118" s="67"/>
      <c r="IR118" s="241"/>
      <c r="IS118" s="241"/>
      <c r="IT118" s="241"/>
      <c r="IU118" s="50"/>
      <c r="IV118" s="50"/>
    </row>
    <row r="119" spans="1:256" x14ac:dyDescent="0.25">
      <c r="A119"/>
      <c r="D119"/>
      <c r="E119"/>
      <c r="F119"/>
      <c r="G119"/>
      <c r="H119"/>
      <c r="K119"/>
      <c r="L119"/>
      <c r="M119"/>
      <c r="O119"/>
      <c r="P119"/>
      <c r="Q119"/>
      <c r="R119"/>
      <c r="S119"/>
      <c r="U119" s="52"/>
      <c r="V119" s="49"/>
      <c r="W119" s="49"/>
      <c r="X119" s="238"/>
      <c r="Y119" s="238"/>
      <c r="Z119" s="238"/>
      <c r="AA119" s="238"/>
      <c r="AB119" s="238"/>
      <c r="AC119" s="49"/>
      <c r="AD119" s="49"/>
      <c r="AE119" s="67"/>
      <c r="AF119" s="241"/>
      <c r="AG119" s="241"/>
      <c r="AH119" s="241"/>
      <c r="AI119" s="50"/>
      <c r="AJ119" s="50"/>
      <c r="AK119" s="50"/>
      <c r="AL119" s="50"/>
      <c r="AM119" s="54"/>
      <c r="AN119" s="1"/>
      <c r="AO119" s="52"/>
      <c r="AP119" s="49"/>
      <c r="AQ119" s="49"/>
      <c r="AR119" s="238"/>
      <c r="AS119" s="238"/>
      <c r="AT119" s="238"/>
      <c r="AU119" s="238"/>
      <c r="AV119" s="238"/>
      <c r="AW119" s="49"/>
      <c r="AX119" s="49"/>
      <c r="AY119" s="67"/>
      <c r="AZ119" s="241"/>
      <c r="BA119" s="241"/>
      <c r="BB119" s="241"/>
      <c r="BC119" s="50"/>
      <c r="BD119" s="50"/>
      <c r="BE119" s="50"/>
      <c r="BF119" s="50"/>
      <c r="BG119" s="54"/>
      <c r="BH119" s="1"/>
      <c r="BI119" s="52"/>
      <c r="BJ119" s="49"/>
      <c r="BK119" s="49"/>
      <c r="BL119" s="238"/>
      <c r="BM119" s="238"/>
      <c r="BN119" s="238"/>
      <c r="BO119" s="238"/>
      <c r="BP119" s="238"/>
      <c r="BQ119" s="49"/>
      <c r="BR119" s="49"/>
      <c r="BS119" s="67"/>
      <c r="BT119" s="241"/>
      <c r="BU119" s="241"/>
      <c r="BV119" s="241"/>
      <c r="BW119" s="50"/>
      <c r="BX119" s="50"/>
      <c r="BY119" s="50"/>
      <c r="BZ119" s="50"/>
      <c r="CA119" s="54"/>
      <c r="CB119" s="1"/>
      <c r="CC119" s="52"/>
      <c r="CD119" s="49"/>
      <c r="CE119" s="49"/>
      <c r="CF119" s="238"/>
      <c r="CG119" s="238"/>
      <c r="CH119" s="238"/>
      <c r="CI119" s="238"/>
      <c r="CJ119" s="238"/>
      <c r="CK119" s="49"/>
      <c r="CL119" s="49"/>
      <c r="CM119" s="67"/>
      <c r="CN119" s="241"/>
      <c r="CO119" s="241"/>
      <c r="CP119" s="241"/>
      <c r="CQ119" s="50"/>
      <c r="CR119" s="50"/>
      <c r="CS119" s="50"/>
      <c r="CT119" s="50"/>
      <c r="CU119" s="54"/>
      <c r="CV119" s="1"/>
      <c r="CW119" s="52"/>
      <c r="CX119" s="49"/>
      <c r="CY119" s="49"/>
      <c r="CZ119" s="238"/>
      <c r="DA119" s="238"/>
      <c r="DB119" s="238"/>
      <c r="DC119" s="238"/>
      <c r="DD119" s="238"/>
      <c r="DE119" s="49"/>
      <c r="DF119" s="49"/>
      <c r="DG119" s="67"/>
      <c r="DH119" s="241"/>
      <c r="DI119" s="241"/>
      <c r="DJ119" s="241"/>
      <c r="DK119" s="50"/>
      <c r="DL119" s="50"/>
      <c r="DM119" s="50"/>
      <c r="DN119" s="50"/>
      <c r="DO119" s="54"/>
      <c r="DP119" s="1"/>
      <c r="DQ119" s="52"/>
      <c r="DR119" s="49"/>
      <c r="DS119" s="49"/>
      <c r="DT119" s="238"/>
      <c r="DU119" s="238"/>
      <c r="DV119" s="238"/>
      <c r="DW119" s="238"/>
      <c r="DX119" s="238"/>
      <c r="DY119" s="49"/>
      <c r="DZ119" s="49"/>
      <c r="EA119" s="67"/>
      <c r="EB119" s="241"/>
      <c r="EC119" s="241"/>
      <c r="ED119" s="241"/>
      <c r="EE119" s="50"/>
      <c r="EF119" s="50"/>
      <c r="EG119" s="50"/>
      <c r="EH119" s="50"/>
      <c r="EI119" s="54"/>
      <c r="EJ119" s="1"/>
      <c r="EK119" s="52"/>
      <c r="EL119" s="49"/>
      <c r="EM119" s="49"/>
      <c r="EN119" s="238"/>
      <c r="EO119" s="238"/>
      <c r="EP119" s="238"/>
      <c r="EQ119" s="238"/>
      <c r="ER119" s="238"/>
      <c r="ES119" s="49"/>
      <c r="ET119" s="49"/>
      <c r="EU119" s="67"/>
      <c r="EV119" s="241"/>
      <c r="EW119" s="241"/>
      <c r="EX119" s="241"/>
      <c r="EY119" s="50"/>
      <c r="EZ119" s="50"/>
      <c r="FA119" s="50"/>
      <c r="FB119" s="50"/>
      <c r="FC119" s="54"/>
      <c r="FD119" s="1"/>
      <c r="FE119" s="52"/>
      <c r="FF119" s="49"/>
      <c r="FG119" s="49"/>
      <c r="FH119" s="238"/>
      <c r="FI119" s="238"/>
      <c r="FJ119" s="238"/>
      <c r="FK119" s="238"/>
      <c r="FL119" s="238"/>
      <c r="FM119" s="49"/>
      <c r="FN119" s="49"/>
      <c r="FO119" s="67"/>
      <c r="FP119" s="241"/>
      <c r="FQ119" s="241"/>
      <c r="FR119" s="241"/>
      <c r="FS119" s="50"/>
      <c r="FT119" s="50"/>
      <c r="FU119" s="50"/>
      <c r="FV119" s="50"/>
      <c r="FW119" s="54"/>
      <c r="FX119" s="1"/>
      <c r="FY119" s="52"/>
      <c r="FZ119" s="49"/>
      <c r="GA119" s="49"/>
      <c r="GB119" s="238"/>
      <c r="GC119" s="238"/>
      <c r="GD119" s="238"/>
      <c r="GE119" s="238"/>
      <c r="GF119" s="238"/>
      <c r="GG119" s="49"/>
      <c r="GH119" s="49"/>
      <c r="GI119" s="67"/>
      <c r="GJ119" s="241"/>
      <c r="GK119" s="241"/>
      <c r="GL119" s="241"/>
      <c r="GM119" s="50"/>
      <c r="GN119" s="50"/>
      <c r="GO119" s="50"/>
      <c r="GP119" s="50"/>
      <c r="GQ119" s="54"/>
      <c r="GR119" s="1"/>
      <c r="GS119" s="52"/>
      <c r="GT119" s="49"/>
      <c r="GU119" s="49"/>
      <c r="GV119" s="238"/>
      <c r="GW119" s="238"/>
      <c r="GX119" s="238"/>
      <c r="GY119" s="238"/>
      <c r="GZ119" s="238"/>
      <c r="HA119" s="49"/>
      <c r="HB119" s="49"/>
      <c r="HC119" s="67"/>
      <c r="HD119" s="241"/>
      <c r="HE119" s="241"/>
      <c r="HF119" s="241"/>
      <c r="HG119" s="50"/>
      <c r="HH119" s="50"/>
      <c r="HI119" s="50"/>
      <c r="HJ119" s="50"/>
      <c r="HK119" s="54"/>
      <c r="HL119" s="1"/>
      <c r="HM119" s="52"/>
      <c r="HN119" s="49"/>
      <c r="HO119" s="49"/>
      <c r="HP119" s="238"/>
      <c r="HQ119" s="238"/>
      <c r="HR119" s="238"/>
      <c r="HS119" s="238"/>
      <c r="HT119" s="238"/>
      <c r="HU119" s="49"/>
      <c r="HV119" s="49"/>
      <c r="HW119" s="67"/>
      <c r="HX119" s="241"/>
      <c r="HY119" s="241"/>
      <c r="HZ119" s="241"/>
      <c r="IA119" s="50"/>
      <c r="IB119" s="50"/>
      <c r="IC119" s="50"/>
      <c r="ID119" s="50"/>
      <c r="IE119" s="54"/>
      <c r="IF119" s="1"/>
      <c r="IG119" s="52"/>
      <c r="IH119" s="49"/>
      <c r="II119" s="49"/>
      <c r="IJ119" s="238"/>
      <c r="IK119" s="238"/>
      <c r="IL119" s="238"/>
      <c r="IM119" s="238"/>
      <c r="IN119" s="238"/>
      <c r="IO119" s="49"/>
      <c r="IP119" s="49"/>
      <c r="IQ119" s="67"/>
      <c r="IR119" s="241"/>
      <c r="IS119" s="241"/>
      <c r="IT119" s="241"/>
      <c r="IU119" s="50"/>
      <c r="IV119" s="50"/>
    </row>
    <row r="120" spans="1:256" x14ac:dyDescent="0.25">
      <c r="A120"/>
      <c r="D120"/>
      <c r="E120"/>
      <c r="F120"/>
      <c r="G120"/>
      <c r="H120"/>
      <c r="K120"/>
      <c r="L120"/>
      <c r="M120"/>
      <c r="O120"/>
      <c r="P120"/>
      <c r="Q120"/>
      <c r="R120"/>
      <c r="S120"/>
      <c r="U120" s="52"/>
      <c r="V120" s="49"/>
      <c r="W120" s="49"/>
      <c r="X120" s="238"/>
      <c r="Y120" s="238"/>
      <c r="Z120" s="238"/>
      <c r="AA120" s="238"/>
      <c r="AB120" s="238"/>
      <c r="AC120" s="49"/>
      <c r="AD120" s="49"/>
      <c r="AE120" s="67"/>
      <c r="AF120" s="241"/>
      <c r="AG120" s="241"/>
      <c r="AH120" s="241"/>
      <c r="AI120" s="50"/>
      <c r="AJ120" s="50"/>
      <c r="AK120" s="50"/>
      <c r="AL120" s="50"/>
      <c r="AM120" s="54"/>
      <c r="AN120" s="1"/>
      <c r="AO120" s="52"/>
      <c r="AP120" s="49"/>
      <c r="AQ120" s="49"/>
      <c r="AR120" s="238"/>
      <c r="AS120" s="238"/>
      <c r="AT120" s="238"/>
      <c r="AU120" s="238"/>
      <c r="AV120" s="238"/>
      <c r="AW120" s="49"/>
      <c r="AX120" s="49"/>
      <c r="AY120" s="67"/>
      <c r="AZ120" s="241"/>
      <c r="BA120" s="241"/>
      <c r="BB120" s="241"/>
      <c r="BC120" s="50"/>
      <c r="BD120" s="50"/>
      <c r="BE120" s="50"/>
      <c r="BF120" s="50"/>
      <c r="BG120" s="54"/>
      <c r="BH120" s="1"/>
      <c r="BI120" s="52"/>
      <c r="BJ120" s="49"/>
      <c r="BK120" s="49"/>
      <c r="BL120" s="238"/>
      <c r="BM120" s="238"/>
      <c r="BN120" s="238"/>
      <c r="BO120" s="238"/>
      <c r="BP120" s="238"/>
      <c r="BQ120" s="49"/>
      <c r="BR120" s="49"/>
      <c r="BS120" s="67"/>
      <c r="BT120" s="241"/>
      <c r="BU120" s="241"/>
      <c r="BV120" s="241"/>
      <c r="BW120" s="50"/>
      <c r="BX120" s="50"/>
      <c r="BY120" s="50"/>
      <c r="BZ120" s="50"/>
      <c r="CA120" s="54"/>
      <c r="CB120" s="1"/>
      <c r="CC120" s="52"/>
      <c r="CD120" s="49"/>
      <c r="CE120" s="49"/>
      <c r="CF120" s="238"/>
      <c r="CG120" s="238"/>
      <c r="CH120" s="238"/>
      <c r="CI120" s="238"/>
      <c r="CJ120" s="238"/>
      <c r="CK120" s="49"/>
      <c r="CL120" s="49"/>
      <c r="CM120" s="67"/>
      <c r="CN120" s="241"/>
      <c r="CO120" s="241"/>
      <c r="CP120" s="241"/>
      <c r="CQ120" s="50"/>
      <c r="CR120" s="50"/>
      <c r="CS120" s="50"/>
      <c r="CT120" s="50"/>
      <c r="CU120" s="54"/>
      <c r="CV120" s="1"/>
      <c r="CW120" s="52"/>
      <c r="CX120" s="49"/>
      <c r="CY120" s="49"/>
      <c r="CZ120" s="238"/>
      <c r="DA120" s="238"/>
      <c r="DB120" s="238"/>
      <c r="DC120" s="238"/>
      <c r="DD120" s="238"/>
      <c r="DE120" s="49"/>
      <c r="DF120" s="49"/>
      <c r="DG120" s="67"/>
      <c r="DH120" s="241"/>
      <c r="DI120" s="241"/>
      <c r="DJ120" s="241"/>
      <c r="DK120" s="50"/>
      <c r="DL120" s="50"/>
      <c r="DM120" s="50"/>
      <c r="DN120" s="50"/>
      <c r="DO120" s="54"/>
      <c r="DP120" s="1"/>
      <c r="DQ120" s="52"/>
      <c r="DR120" s="49"/>
      <c r="DS120" s="49"/>
      <c r="DT120" s="238"/>
      <c r="DU120" s="238"/>
      <c r="DV120" s="238"/>
      <c r="DW120" s="238"/>
      <c r="DX120" s="238"/>
      <c r="DY120" s="49"/>
      <c r="DZ120" s="49"/>
      <c r="EA120" s="67"/>
      <c r="EB120" s="241"/>
      <c r="EC120" s="241"/>
      <c r="ED120" s="241"/>
      <c r="EE120" s="50"/>
      <c r="EF120" s="50"/>
      <c r="EG120" s="50"/>
      <c r="EH120" s="50"/>
      <c r="EI120" s="54"/>
      <c r="EJ120" s="1"/>
      <c r="EK120" s="52"/>
      <c r="EL120" s="49"/>
      <c r="EM120" s="49"/>
      <c r="EN120" s="238"/>
      <c r="EO120" s="238"/>
      <c r="EP120" s="238"/>
      <c r="EQ120" s="238"/>
      <c r="ER120" s="238"/>
      <c r="ES120" s="49"/>
      <c r="ET120" s="49"/>
      <c r="EU120" s="67"/>
      <c r="EV120" s="241"/>
      <c r="EW120" s="241"/>
      <c r="EX120" s="241"/>
      <c r="EY120" s="50"/>
      <c r="EZ120" s="50"/>
      <c r="FA120" s="50"/>
      <c r="FB120" s="50"/>
      <c r="FC120" s="54"/>
      <c r="FD120" s="1"/>
      <c r="FE120" s="52"/>
      <c r="FF120" s="49"/>
      <c r="FG120" s="49"/>
      <c r="FH120" s="238"/>
      <c r="FI120" s="238"/>
      <c r="FJ120" s="238"/>
      <c r="FK120" s="238"/>
      <c r="FL120" s="238"/>
      <c r="FM120" s="49"/>
      <c r="FN120" s="49"/>
      <c r="FO120" s="67"/>
      <c r="FP120" s="241"/>
      <c r="FQ120" s="241"/>
      <c r="FR120" s="241"/>
      <c r="FS120" s="50"/>
      <c r="FT120" s="50"/>
      <c r="FU120" s="50"/>
      <c r="FV120" s="50"/>
      <c r="FW120" s="54"/>
      <c r="FX120" s="1"/>
      <c r="FY120" s="52"/>
      <c r="FZ120" s="49"/>
      <c r="GA120" s="49"/>
      <c r="GB120" s="238"/>
      <c r="GC120" s="238"/>
      <c r="GD120" s="238"/>
      <c r="GE120" s="238"/>
      <c r="GF120" s="238"/>
      <c r="GG120" s="49"/>
      <c r="GH120" s="49"/>
      <c r="GI120" s="67"/>
      <c r="GJ120" s="241"/>
      <c r="GK120" s="241"/>
      <c r="GL120" s="241"/>
      <c r="GM120" s="50"/>
      <c r="GN120" s="50"/>
      <c r="GO120" s="50"/>
      <c r="GP120" s="50"/>
      <c r="GQ120" s="54"/>
      <c r="GR120" s="1"/>
      <c r="GS120" s="52"/>
      <c r="GT120" s="49"/>
      <c r="GU120" s="49"/>
      <c r="GV120" s="238"/>
      <c r="GW120" s="238"/>
      <c r="GX120" s="238"/>
      <c r="GY120" s="238"/>
      <c r="GZ120" s="238"/>
      <c r="HA120" s="49"/>
      <c r="HB120" s="49"/>
      <c r="HC120" s="67"/>
      <c r="HD120" s="241"/>
      <c r="HE120" s="241"/>
      <c r="HF120" s="241"/>
      <c r="HG120" s="50"/>
      <c r="HH120" s="50"/>
      <c r="HI120" s="50"/>
      <c r="HJ120" s="50"/>
      <c r="HK120" s="54"/>
      <c r="HL120" s="1"/>
      <c r="HM120" s="52"/>
      <c r="HN120" s="49"/>
      <c r="HO120" s="49"/>
      <c r="HP120" s="238"/>
      <c r="HQ120" s="238"/>
      <c r="HR120" s="238"/>
      <c r="HS120" s="238"/>
      <c r="HT120" s="238"/>
      <c r="HU120" s="49"/>
      <c r="HV120" s="49"/>
      <c r="HW120" s="67"/>
      <c r="HX120" s="241"/>
      <c r="HY120" s="241"/>
      <c r="HZ120" s="241"/>
      <c r="IA120" s="50"/>
      <c r="IB120" s="50"/>
      <c r="IC120" s="50"/>
      <c r="ID120" s="50"/>
      <c r="IE120" s="54"/>
      <c r="IF120" s="1"/>
      <c r="IG120" s="52"/>
      <c r="IH120" s="49"/>
      <c r="II120" s="49"/>
      <c r="IJ120" s="238"/>
      <c r="IK120" s="238"/>
      <c r="IL120" s="238"/>
      <c r="IM120" s="238"/>
      <c r="IN120" s="238"/>
      <c r="IO120" s="49"/>
      <c r="IP120" s="49"/>
      <c r="IQ120" s="67"/>
      <c r="IR120" s="241"/>
      <c r="IS120" s="241"/>
      <c r="IT120" s="241"/>
      <c r="IU120" s="50"/>
      <c r="IV120" s="50"/>
    </row>
    <row r="121" spans="1:256" x14ac:dyDescent="0.25">
      <c r="A121"/>
      <c r="D121"/>
      <c r="E121"/>
      <c r="F121"/>
      <c r="G121"/>
      <c r="H121"/>
      <c r="K121"/>
      <c r="L121"/>
      <c r="M121"/>
      <c r="O121"/>
      <c r="P121"/>
      <c r="Q121"/>
      <c r="R121"/>
      <c r="S121"/>
      <c r="U121" s="52"/>
      <c r="V121" s="49"/>
      <c r="W121" s="49"/>
      <c r="X121" s="238"/>
      <c r="Y121" s="238"/>
      <c r="Z121" s="238"/>
      <c r="AA121" s="238"/>
      <c r="AB121" s="238"/>
      <c r="AC121" s="49"/>
      <c r="AD121" s="49"/>
      <c r="AE121" s="67"/>
      <c r="AF121" s="241"/>
      <c r="AG121" s="241"/>
      <c r="AH121" s="241"/>
      <c r="AI121" s="50"/>
      <c r="AJ121" s="50"/>
      <c r="AK121" s="50"/>
      <c r="AL121" s="50"/>
      <c r="AM121" s="54"/>
      <c r="AN121" s="1"/>
      <c r="AO121" s="52"/>
      <c r="AP121" s="49"/>
      <c r="AQ121" s="49"/>
      <c r="AR121" s="238"/>
      <c r="AS121" s="238"/>
      <c r="AT121" s="238"/>
      <c r="AU121" s="238"/>
      <c r="AV121" s="238"/>
      <c r="AW121" s="49"/>
      <c r="AX121" s="49"/>
      <c r="AY121" s="67"/>
      <c r="AZ121" s="241"/>
      <c r="BA121" s="241"/>
      <c r="BB121" s="241"/>
      <c r="BC121" s="50"/>
      <c r="BD121" s="50"/>
      <c r="BE121" s="50"/>
      <c r="BF121" s="50"/>
      <c r="BG121" s="54"/>
      <c r="BH121" s="1"/>
      <c r="BI121" s="52"/>
      <c r="BJ121" s="49"/>
      <c r="BK121" s="49"/>
      <c r="BL121" s="238"/>
      <c r="BM121" s="238"/>
      <c r="BN121" s="238"/>
      <c r="BO121" s="238"/>
      <c r="BP121" s="238"/>
      <c r="BQ121" s="49"/>
      <c r="BR121" s="49"/>
      <c r="BS121" s="67"/>
      <c r="BT121" s="241"/>
      <c r="BU121" s="241"/>
      <c r="BV121" s="241"/>
      <c r="BW121" s="50"/>
      <c r="BX121" s="50"/>
      <c r="BY121" s="50"/>
      <c r="BZ121" s="50"/>
      <c r="CA121" s="54"/>
      <c r="CB121" s="1"/>
      <c r="CC121" s="52"/>
      <c r="CD121" s="49"/>
      <c r="CE121" s="49"/>
      <c r="CF121" s="238"/>
      <c r="CG121" s="238"/>
      <c r="CH121" s="238"/>
      <c r="CI121" s="238"/>
      <c r="CJ121" s="238"/>
      <c r="CK121" s="49"/>
      <c r="CL121" s="49"/>
      <c r="CM121" s="67"/>
      <c r="CN121" s="241"/>
      <c r="CO121" s="241"/>
      <c r="CP121" s="241"/>
      <c r="CQ121" s="50"/>
      <c r="CR121" s="50"/>
      <c r="CS121" s="50"/>
      <c r="CT121" s="50"/>
      <c r="CU121" s="54"/>
      <c r="CV121" s="1"/>
      <c r="CW121" s="52"/>
      <c r="CX121" s="49"/>
      <c r="CY121" s="49"/>
      <c r="CZ121" s="238"/>
      <c r="DA121" s="238"/>
      <c r="DB121" s="238"/>
      <c r="DC121" s="238"/>
      <c r="DD121" s="238"/>
      <c r="DE121" s="49"/>
      <c r="DF121" s="49"/>
      <c r="DG121" s="67"/>
      <c r="DH121" s="241"/>
      <c r="DI121" s="241"/>
      <c r="DJ121" s="241"/>
      <c r="DK121" s="50"/>
      <c r="DL121" s="50"/>
      <c r="DM121" s="50"/>
      <c r="DN121" s="50"/>
      <c r="DO121" s="54"/>
      <c r="DP121" s="1"/>
      <c r="DQ121" s="52"/>
      <c r="DR121" s="49"/>
      <c r="DS121" s="49"/>
      <c r="DT121" s="238"/>
      <c r="DU121" s="238"/>
      <c r="DV121" s="238"/>
      <c r="DW121" s="238"/>
      <c r="DX121" s="238"/>
      <c r="DY121" s="49"/>
      <c r="DZ121" s="49"/>
      <c r="EA121" s="67"/>
      <c r="EB121" s="241"/>
      <c r="EC121" s="241"/>
      <c r="ED121" s="241"/>
      <c r="EE121" s="50"/>
      <c r="EF121" s="50"/>
      <c r="EG121" s="50"/>
      <c r="EH121" s="50"/>
      <c r="EI121" s="54"/>
      <c r="EJ121" s="1"/>
      <c r="EK121" s="52"/>
      <c r="EL121" s="49"/>
      <c r="EM121" s="49"/>
      <c r="EN121" s="238"/>
      <c r="EO121" s="238"/>
      <c r="EP121" s="238"/>
      <c r="EQ121" s="238"/>
      <c r="ER121" s="238"/>
      <c r="ES121" s="49"/>
      <c r="ET121" s="49"/>
      <c r="EU121" s="67"/>
      <c r="EV121" s="241"/>
      <c r="EW121" s="241"/>
      <c r="EX121" s="241"/>
      <c r="EY121" s="50"/>
      <c r="EZ121" s="50"/>
      <c r="FA121" s="50"/>
      <c r="FB121" s="50"/>
      <c r="FC121" s="54"/>
      <c r="FD121" s="1"/>
      <c r="FE121" s="52"/>
      <c r="FF121" s="49"/>
      <c r="FG121" s="49"/>
      <c r="FH121" s="238"/>
      <c r="FI121" s="238"/>
      <c r="FJ121" s="238"/>
      <c r="FK121" s="238"/>
      <c r="FL121" s="238"/>
      <c r="FM121" s="49"/>
      <c r="FN121" s="49"/>
      <c r="FO121" s="67"/>
      <c r="FP121" s="241"/>
      <c r="FQ121" s="241"/>
      <c r="FR121" s="241"/>
      <c r="FS121" s="50"/>
      <c r="FT121" s="50"/>
      <c r="FU121" s="50"/>
      <c r="FV121" s="50"/>
      <c r="FW121" s="54"/>
      <c r="FX121" s="1"/>
      <c r="FY121" s="52"/>
      <c r="FZ121" s="49"/>
      <c r="GA121" s="49"/>
      <c r="GB121" s="238"/>
      <c r="GC121" s="238"/>
      <c r="GD121" s="238"/>
      <c r="GE121" s="238"/>
      <c r="GF121" s="238"/>
      <c r="GG121" s="49"/>
      <c r="GH121" s="49"/>
      <c r="GI121" s="67"/>
      <c r="GJ121" s="241"/>
      <c r="GK121" s="241"/>
      <c r="GL121" s="241"/>
      <c r="GM121" s="50"/>
      <c r="GN121" s="50"/>
      <c r="GO121" s="50"/>
      <c r="GP121" s="50"/>
      <c r="GQ121" s="54"/>
      <c r="GR121" s="1"/>
      <c r="GS121" s="52"/>
      <c r="GT121" s="49"/>
      <c r="GU121" s="49"/>
      <c r="GV121" s="238"/>
      <c r="GW121" s="238"/>
      <c r="GX121" s="238"/>
      <c r="GY121" s="238"/>
      <c r="GZ121" s="238"/>
      <c r="HA121" s="49"/>
      <c r="HB121" s="49"/>
      <c r="HC121" s="67"/>
      <c r="HD121" s="241"/>
      <c r="HE121" s="241"/>
      <c r="HF121" s="241"/>
      <c r="HG121" s="50"/>
      <c r="HH121" s="50"/>
      <c r="HI121" s="50"/>
      <c r="HJ121" s="50"/>
      <c r="HK121" s="54"/>
      <c r="HL121" s="1"/>
      <c r="HM121" s="52"/>
      <c r="HN121" s="49"/>
      <c r="HO121" s="49"/>
      <c r="HP121" s="238"/>
      <c r="HQ121" s="238"/>
      <c r="HR121" s="238"/>
      <c r="HS121" s="238"/>
      <c r="HT121" s="238"/>
      <c r="HU121" s="49"/>
      <c r="HV121" s="49"/>
      <c r="HW121" s="67"/>
      <c r="HX121" s="241"/>
      <c r="HY121" s="241"/>
      <c r="HZ121" s="241"/>
      <c r="IA121" s="50"/>
      <c r="IB121" s="50"/>
      <c r="IC121" s="50"/>
      <c r="ID121" s="50"/>
      <c r="IE121" s="54"/>
      <c r="IF121" s="1"/>
      <c r="IG121" s="52"/>
      <c r="IH121" s="49"/>
      <c r="II121" s="49"/>
      <c r="IJ121" s="238"/>
      <c r="IK121" s="238"/>
      <c r="IL121" s="238"/>
      <c r="IM121" s="238"/>
      <c r="IN121" s="238"/>
      <c r="IO121" s="49"/>
      <c r="IP121" s="49"/>
      <c r="IQ121" s="67"/>
      <c r="IR121" s="241"/>
      <c r="IS121" s="241"/>
      <c r="IT121" s="241"/>
      <c r="IU121" s="50"/>
      <c r="IV121" s="50"/>
    </row>
    <row r="122" spans="1:256" x14ac:dyDescent="0.25">
      <c r="A122"/>
      <c r="D122"/>
      <c r="E122"/>
      <c r="F122"/>
      <c r="G122"/>
      <c r="H122"/>
      <c r="K122"/>
      <c r="L122"/>
      <c r="M122"/>
      <c r="O122"/>
      <c r="P122"/>
      <c r="Q122"/>
      <c r="R122"/>
      <c r="S122"/>
      <c r="U122" s="52"/>
      <c r="V122" s="49"/>
      <c r="W122" s="49"/>
      <c r="X122" s="238"/>
      <c r="Y122" s="238"/>
      <c r="Z122" s="238"/>
      <c r="AA122" s="238"/>
      <c r="AB122" s="238"/>
      <c r="AC122" s="49"/>
      <c r="AD122" s="49"/>
      <c r="AE122" s="67"/>
      <c r="AF122" s="241"/>
      <c r="AG122" s="241"/>
      <c r="AH122" s="241"/>
      <c r="AI122" s="50"/>
      <c r="AJ122" s="50"/>
      <c r="AK122" s="50"/>
      <c r="AL122" s="50"/>
      <c r="AM122" s="54"/>
      <c r="AN122" s="1"/>
      <c r="AO122" s="52"/>
      <c r="AP122" s="49"/>
      <c r="AQ122" s="49"/>
      <c r="AR122" s="238"/>
      <c r="AS122" s="238"/>
      <c r="AT122" s="238"/>
      <c r="AU122" s="238"/>
      <c r="AV122" s="238"/>
      <c r="AW122" s="49"/>
      <c r="AX122" s="49"/>
      <c r="AY122" s="67"/>
      <c r="AZ122" s="241"/>
      <c r="BA122" s="241"/>
      <c r="BB122" s="241"/>
      <c r="BC122" s="50"/>
      <c r="BD122" s="50"/>
      <c r="BE122" s="50"/>
      <c r="BF122" s="50"/>
      <c r="BG122" s="54"/>
      <c r="BH122" s="1"/>
      <c r="BI122" s="52"/>
      <c r="BJ122" s="49"/>
      <c r="BK122" s="49"/>
      <c r="BL122" s="238"/>
      <c r="BM122" s="238"/>
      <c r="BN122" s="238"/>
      <c r="BO122" s="238"/>
      <c r="BP122" s="238"/>
      <c r="BQ122" s="49"/>
      <c r="BR122" s="49"/>
      <c r="BS122" s="67"/>
      <c r="BT122" s="241"/>
      <c r="BU122" s="241"/>
      <c r="BV122" s="241"/>
      <c r="BW122" s="50"/>
      <c r="BX122" s="50"/>
      <c r="BY122" s="50"/>
      <c r="BZ122" s="50"/>
      <c r="CA122" s="54"/>
      <c r="CB122" s="1"/>
      <c r="CC122" s="52"/>
      <c r="CD122" s="49"/>
      <c r="CE122" s="49"/>
      <c r="CF122" s="238"/>
      <c r="CG122" s="238"/>
      <c r="CH122" s="238"/>
      <c r="CI122" s="238"/>
      <c r="CJ122" s="238"/>
      <c r="CK122" s="49"/>
      <c r="CL122" s="49"/>
      <c r="CM122" s="67"/>
      <c r="CN122" s="241"/>
      <c r="CO122" s="241"/>
      <c r="CP122" s="241"/>
      <c r="CQ122" s="50"/>
      <c r="CR122" s="50"/>
      <c r="CS122" s="50"/>
      <c r="CT122" s="50"/>
      <c r="CU122" s="54"/>
      <c r="CV122" s="1"/>
      <c r="CW122" s="52"/>
      <c r="CX122" s="49"/>
      <c r="CY122" s="49"/>
      <c r="CZ122" s="238"/>
      <c r="DA122" s="238"/>
      <c r="DB122" s="238"/>
      <c r="DC122" s="238"/>
      <c r="DD122" s="238"/>
      <c r="DE122" s="49"/>
      <c r="DF122" s="49"/>
      <c r="DG122" s="67"/>
      <c r="DH122" s="241"/>
      <c r="DI122" s="241"/>
      <c r="DJ122" s="241"/>
      <c r="DK122" s="50"/>
      <c r="DL122" s="50"/>
      <c r="DM122" s="50"/>
      <c r="DN122" s="50"/>
      <c r="DO122" s="54"/>
      <c r="DP122" s="1"/>
      <c r="DQ122" s="52"/>
      <c r="DR122" s="49"/>
      <c r="DS122" s="49"/>
      <c r="DT122" s="238"/>
      <c r="DU122" s="238"/>
      <c r="DV122" s="238"/>
      <c r="DW122" s="238"/>
      <c r="DX122" s="238"/>
      <c r="DY122" s="49"/>
      <c r="DZ122" s="49"/>
      <c r="EA122" s="67"/>
      <c r="EB122" s="241"/>
      <c r="EC122" s="241"/>
      <c r="ED122" s="241"/>
      <c r="EE122" s="50"/>
      <c r="EF122" s="50"/>
      <c r="EG122" s="50"/>
      <c r="EH122" s="50"/>
      <c r="EI122" s="54"/>
      <c r="EJ122" s="1"/>
      <c r="EK122" s="52"/>
      <c r="EL122" s="49"/>
      <c r="EM122" s="49"/>
      <c r="EN122" s="238"/>
      <c r="EO122" s="238"/>
      <c r="EP122" s="238"/>
      <c r="EQ122" s="238"/>
      <c r="ER122" s="238"/>
      <c r="ES122" s="49"/>
      <c r="ET122" s="49"/>
      <c r="EU122" s="67"/>
      <c r="EV122" s="241"/>
      <c r="EW122" s="241"/>
      <c r="EX122" s="241"/>
      <c r="EY122" s="50"/>
      <c r="EZ122" s="50"/>
      <c r="FA122" s="50"/>
      <c r="FB122" s="50"/>
      <c r="FC122" s="54"/>
      <c r="FD122" s="1"/>
      <c r="FE122" s="52"/>
      <c r="FF122" s="49"/>
      <c r="FG122" s="49"/>
      <c r="FH122" s="238"/>
      <c r="FI122" s="238"/>
      <c r="FJ122" s="238"/>
      <c r="FK122" s="238"/>
      <c r="FL122" s="238"/>
      <c r="FM122" s="49"/>
      <c r="FN122" s="49"/>
      <c r="FO122" s="67"/>
      <c r="FP122" s="241"/>
      <c r="FQ122" s="241"/>
      <c r="FR122" s="241"/>
      <c r="FS122" s="50"/>
      <c r="FT122" s="50"/>
      <c r="FU122" s="50"/>
      <c r="FV122" s="50"/>
      <c r="FW122" s="54"/>
      <c r="FX122" s="1"/>
      <c r="FY122" s="52"/>
      <c r="FZ122" s="49"/>
      <c r="GA122" s="49"/>
      <c r="GB122" s="238"/>
      <c r="GC122" s="238"/>
      <c r="GD122" s="238"/>
      <c r="GE122" s="238"/>
      <c r="GF122" s="238"/>
      <c r="GG122" s="49"/>
      <c r="GH122" s="49"/>
      <c r="GI122" s="67"/>
      <c r="GJ122" s="241"/>
      <c r="GK122" s="241"/>
      <c r="GL122" s="241"/>
      <c r="GM122" s="50"/>
      <c r="GN122" s="50"/>
      <c r="GO122" s="50"/>
      <c r="GP122" s="50"/>
      <c r="GQ122" s="54"/>
      <c r="GR122" s="1"/>
      <c r="GS122" s="52"/>
      <c r="GT122" s="49"/>
      <c r="GU122" s="49"/>
      <c r="GV122" s="238"/>
      <c r="GW122" s="238"/>
      <c r="GX122" s="238"/>
      <c r="GY122" s="238"/>
      <c r="GZ122" s="238"/>
      <c r="HA122" s="49"/>
      <c r="HB122" s="49"/>
      <c r="HC122" s="67"/>
      <c r="HD122" s="241"/>
      <c r="HE122" s="241"/>
      <c r="HF122" s="241"/>
      <c r="HG122" s="50"/>
      <c r="HH122" s="50"/>
      <c r="HI122" s="50"/>
      <c r="HJ122" s="50"/>
      <c r="HK122" s="54"/>
      <c r="HL122" s="1"/>
      <c r="HM122" s="52"/>
      <c r="HN122" s="49"/>
      <c r="HO122" s="49"/>
      <c r="HP122" s="238"/>
      <c r="HQ122" s="238"/>
      <c r="HR122" s="238"/>
      <c r="HS122" s="238"/>
      <c r="HT122" s="238"/>
      <c r="HU122" s="49"/>
      <c r="HV122" s="49"/>
      <c r="HW122" s="67"/>
      <c r="HX122" s="241"/>
      <c r="HY122" s="241"/>
      <c r="HZ122" s="241"/>
      <c r="IA122" s="50"/>
      <c r="IB122" s="50"/>
      <c r="IC122" s="50"/>
      <c r="ID122" s="50"/>
      <c r="IE122" s="54"/>
      <c r="IF122" s="1"/>
      <c r="IG122" s="52"/>
      <c r="IH122" s="49"/>
      <c r="II122" s="49"/>
      <c r="IJ122" s="238"/>
      <c r="IK122" s="238"/>
      <c r="IL122" s="238"/>
      <c r="IM122" s="238"/>
      <c r="IN122" s="238"/>
      <c r="IO122" s="49"/>
      <c r="IP122" s="49"/>
      <c r="IQ122" s="67"/>
      <c r="IR122" s="241"/>
      <c r="IS122" s="241"/>
      <c r="IT122" s="241"/>
      <c r="IU122" s="50"/>
      <c r="IV122" s="50"/>
    </row>
    <row r="123" spans="1:256" x14ac:dyDescent="0.25">
      <c r="A123"/>
      <c r="D123"/>
      <c r="E123"/>
      <c r="F123"/>
      <c r="G123"/>
      <c r="H123"/>
      <c r="K123"/>
      <c r="L123"/>
      <c r="M123"/>
      <c r="O123"/>
      <c r="P123"/>
      <c r="Q123"/>
      <c r="R123"/>
      <c r="S123"/>
      <c r="U123" s="52"/>
      <c r="V123" s="49"/>
      <c r="W123" s="49"/>
      <c r="X123" s="238"/>
      <c r="Y123" s="238"/>
      <c r="Z123" s="238"/>
      <c r="AA123" s="238"/>
      <c r="AB123" s="238"/>
      <c r="AC123" s="49"/>
      <c r="AD123" s="49"/>
      <c r="AE123" s="67"/>
      <c r="AF123" s="241"/>
      <c r="AG123" s="241"/>
      <c r="AH123" s="241"/>
      <c r="AI123" s="50"/>
      <c r="AJ123" s="50"/>
      <c r="AK123" s="50"/>
      <c r="AL123" s="50"/>
      <c r="AM123" s="54"/>
      <c r="AN123" s="1"/>
      <c r="AO123" s="52"/>
      <c r="AP123" s="49"/>
      <c r="AQ123" s="49"/>
      <c r="AR123" s="238"/>
      <c r="AS123" s="238"/>
      <c r="AT123" s="238"/>
      <c r="AU123" s="238"/>
      <c r="AV123" s="238"/>
      <c r="AW123" s="49"/>
      <c r="AX123" s="49"/>
      <c r="AY123" s="67"/>
      <c r="AZ123" s="241"/>
      <c r="BA123" s="241"/>
      <c r="BB123" s="241"/>
      <c r="BC123" s="50"/>
      <c r="BD123" s="50"/>
      <c r="BE123" s="50"/>
      <c r="BF123" s="50"/>
      <c r="BG123" s="54"/>
      <c r="BH123" s="1"/>
      <c r="BI123" s="52"/>
      <c r="BJ123" s="49"/>
      <c r="BK123" s="49"/>
      <c r="BL123" s="238"/>
      <c r="BM123" s="238"/>
      <c r="BN123" s="238"/>
      <c r="BO123" s="238"/>
      <c r="BP123" s="238"/>
      <c r="BQ123" s="49"/>
      <c r="BR123" s="49"/>
      <c r="BS123" s="67"/>
      <c r="BT123" s="241"/>
      <c r="BU123" s="241"/>
      <c r="BV123" s="241"/>
      <c r="BW123" s="50"/>
      <c r="BX123" s="50"/>
      <c r="BY123" s="50"/>
      <c r="BZ123" s="50"/>
      <c r="CA123" s="54"/>
      <c r="CB123" s="1"/>
      <c r="CC123" s="52"/>
      <c r="CD123" s="49"/>
      <c r="CE123" s="49"/>
      <c r="CF123" s="238"/>
      <c r="CG123" s="238"/>
      <c r="CH123" s="238"/>
      <c r="CI123" s="238"/>
      <c r="CJ123" s="238"/>
      <c r="CK123" s="49"/>
      <c r="CL123" s="49"/>
      <c r="CM123" s="67"/>
      <c r="CN123" s="241"/>
      <c r="CO123" s="241"/>
      <c r="CP123" s="241"/>
      <c r="CQ123" s="50"/>
      <c r="CR123" s="50"/>
      <c r="CS123" s="50"/>
      <c r="CT123" s="50"/>
      <c r="CU123" s="54"/>
      <c r="CV123" s="1"/>
      <c r="CW123" s="52"/>
      <c r="CX123" s="49"/>
      <c r="CY123" s="49"/>
      <c r="CZ123" s="238"/>
      <c r="DA123" s="238"/>
      <c r="DB123" s="238"/>
      <c r="DC123" s="238"/>
      <c r="DD123" s="238"/>
      <c r="DE123" s="49"/>
      <c r="DF123" s="49"/>
      <c r="DG123" s="67"/>
      <c r="DH123" s="241"/>
      <c r="DI123" s="241"/>
      <c r="DJ123" s="241"/>
      <c r="DK123" s="50"/>
      <c r="DL123" s="50"/>
      <c r="DM123" s="50"/>
      <c r="DN123" s="50"/>
      <c r="DO123" s="54"/>
      <c r="DP123" s="1"/>
      <c r="DQ123" s="52"/>
      <c r="DR123" s="49"/>
      <c r="DS123" s="49"/>
      <c r="DT123" s="238"/>
      <c r="DU123" s="238"/>
      <c r="DV123" s="238"/>
      <c r="DW123" s="238"/>
      <c r="DX123" s="238"/>
      <c r="DY123" s="49"/>
      <c r="DZ123" s="49"/>
      <c r="EA123" s="67"/>
      <c r="EB123" s="241"/>
      <c r="EC123" s="241"/>
      <c r="ED123" s="241"/>
      <c r="EE123" s="50"/>
      <c r="EF123" s="50"/>
      <c r="EG123" s="50"/>
      <c r="EH123" s="50"/>
      <c r="EI123" s="54"/>
      <c r="EJ123" s="1"/>
      <c r="EK123" s="52"/>
      <c r="EL123" s="49"/>
      <c r="EM123" s="49"/>
      <c r="EN123" s="238"/>
      <c r="EO123" s="238"/>
      <c r="EP123" s="238"/>
      <c r="EQ123" s="238"/>
      <c r="ER123" s="238"/>
      <c r="ES123" s="49"/>
      <c r="ET123" s="49"/>
      <c r="EU123" s="67"/>
      <c r="EV123" s="241"/>
      <c r="EW123" s="241"/>
      <c r="EX123" s="241"/>
      <c r="EY123" s="50"/>
      <c r="EZ123" s="50"/>
      <c r="FA123" s="50"/>
      <c r="FB123" s="50"/>
      <c r="FC123" s="54"/>
      <c r="FD123" s="1"/>
      <c r="FE123" s="52"/>
      <c r="FF123" s="49"/>
      <c r="FG123" s="49"/>
      <c r="FH123" s="238"/>
      <c r="FI123" s="238"/>
      <c r="FJ123" s="238"/>
      <c r="FK123" s="238"/>
      <c r="FL123" s="238"/>
      <c r="FM123" s="49"/>
      <c r="FN123" s="49"/>
      <c r="FO123" s="67"/>
      <c r="FP123" s="241"/>
      <c r="FQ123" s="241"/>
      <c r="FR123" s="241"/>
      <c r="FS123" s="50"/>
      <c r="FT123" s="50"/>
      <c r="FU123" s="50"/>
      <c r="FV123" s="50"/>
      <c r="FW123" s="54"/>
      <c r="FX123" s="1"/>
      <c r="FY123" s="52"/>
      <c r="FZ123" s="49"/>
      <c r="GA123" s="49"/>
      <c r="GB123" s="238"/>
      <c r="GC123" s="238"/>
      <c r="GD123" s="238"/>
      <c r="GE123" s="238"/>
      <c r="GF123" s="238"/>
      <c r="GG123" s="49"/>
      <c r="GH123" s="49"/>
      <c r="GI123" s="67"/>
      <c r="GJ123" s="241"/>
      <c r="GK123" s="241"/>
      <c r="GL123" s="241"/>
      <c r="GM123" s="50"/>
      <c r="GN123" s="50"/>
      <c r="GO123" s="50"/>
      <c r="GP123" s="50"/>
      <c r="GQ123" s="54"/>
      <c r="GR123" s="1"/>
      <c r="GS123" s="52"/>
      <c r="GT123" s="49"/>
      <c r="GU123" s="49"/>
      <c r="GV123" s="238"/>
      <c r="GW123" s="238"/>
      <c r="GX123" s="238"/>
      <c r="GY123" s="238"/>
      <c r="GZ123" s="238"/>
      <c r="HA123" s="49"/>
      <c r="HB123" s="49"/>
      <c r="HC123" s="67"/>
      <c r="HD123" s="241"/>
      <c r="HE123" s="241"/>
      <c r="HF123" s="241"/>
      <c r="HG123" s="50"/>
      <c r="HH123" s="50"/>
      <c r="HI123" s="50"/>
      <c r="HJ123" s="50"/>
      <c r="HK123" s="54"/>
      <c r="HL123" s="1"/>
      <c r="HM123" s="52"/>
      <c r="HN123" s="49"/>
      <c r="HO123" s="49"/>
      <c r="HP123" s="238"/>
      <c r="HQ123" s="238"/>
      <c r="HR123" s="238"/>
      <c r="HS123" s="238"/>
      <c r="HT123" s="238"/>
      <c r="HU123" s="49"/>
      <c r="HV123" s="49"/>
      <c r="HW123" s="67"/>
      <c r="HX123" s="241"/>
      <c r="HY123" s="241"/>
      <c r="HZ123" s="241"/>
      <c r="IA123" s="50"/>
      <c r="IB123" s="50"/>
      <c r="IC123" s="50"/>
      <c r="ID123" s="50"/>
      <c r="IE123" s="54"/>
      <c r="IF123" s="1"/>
      <c r="IG123" s="52"/>
      <c r="IH123" s="49"/>
      <c r="II123" s="49"/>
      <c r="IJ123" s="238"/>
      <c r="IK123" s="238"/>
      <c r="IL123" s="238"/>
      <c r="IM123" s="238"/>
      <c r="IN123" s="238"/>
      <c r="IO123" s="49"/>
      <c r="IP123" s="49"/>
      <c r="IQ123" s="67"/>
      <c r="IR123" s="241"/>
      <c r="IS123" s="241"/>
      <c r="IT123" s="241"/>
      <c r="IU123" s="50"/>
      <c r="IV123" s="50"/>
    </row>
    <row r="124" spans="1:256" x14ac:dyDescent="0.25">
      <c r="A124"/>
      <c r="D124"/>
      <c r="E124"/>
      <c r="F124"/>
      <c r="G124"/>
      <c r="H124"/>
      <c r="K124"/>
      <c r="L124"/>
      <c r="M124"/>
      <c r="O124"/>
      <c r="P124"/>
      <c r="Q124"/>
      <c r="R124"/>
      <c r="S124"/>
      <c r="U124" s="52"/>
      <c r="V124" s="49"/>
      <c r="W124" s="49"/>
      <c r="X124" s="238"/>
      <c r="Y124" s="238"/>
      <c r="Z124" s="238"/>
      <c r="AA124" s="238"/>
      <c r="AB124" s="238"/>
      <c r="AC124" s="49"/>
      <c r="AD124" s="49"/>
      <c r="AE124" s="67"/>
      <c r="AF124" s="241"/>
      <c r="AG124" s="241"/>
      <c r="AH124" s="241"/>
      <c r="AI124" s="50"/>
      <c r="AJ124" s="50"/>
      <c r="AK124" s="50"/>
      <c r="AL124" s="50"/>
      <c r="AM124" s="54"/>
      <c r="AN124" s="1"/>
      <c r="AO124" s="52"/>
      <c r="AP124" s="49"/>
      <c r="AQ124" s="49"/>
      <c r="AR124" s="238"/>
      <c r="AS124" s="238"/>
      <c r="AT124" s="238"/>
      <c r="AU124" s="238"/>
      <c r="AV124" s="238"/>
      <c r="AW124" s="49"/>
      <c r="AX124" s="49"/>
      <c r="AY124" s="67"/>
      <c r="AZ124" s="241"/>
      <c r="BA124" s="241"/>
      <c r="BB124" s="241"/>
      <c r="BC124" s="50"/>
      <c r="BD124" s="50"/>
      <c r="BE124" s="50"/>
      <c r="BF124" s="50"/>
      <c r="BG124" s="54"/>
      <c r="BH124" s="1"/>
      <c r="BI124" s="52"/>
      <c r="BJ124" s="49"/>
      <c r="BK124" s="49"/>
      <c r="BL124" s="238"/>
      <c r="BM124" s="238"/>
      <c r="BN124" s="238"/>
      <c r="BO124" s="238"/>
      <c r="BP124" s="238"/>
      <c r="BQ124" s="49"/>
      <c r="BR124" s="49"/>
      <c r="BS124" s="67"/>
      <c r="BT124" s="241"/>
      <c r="BU124" s="241"/>
      <c r="BV124" s="241"/>
      <c r="BW124" s="50"/>
      <c r="BX124" s="50"/>
      <c r="BY124" s="50"/>
      <c r="BZ124" s="50"/>
      <c r="CA124" s="54"/>
      <c r="CB124" s="1"/>
      <c r="CC124" s="52"/>
      <c r="CD124" s="49"/>
      <c r="CE124" s="49"/>
      <c r="CF124" s="238"/>
      <c r="CG124" s="238"/>
      <c r="CH124" s="238"/>
      <c r="CI124" s="238"/>
      <c r="CJ124" s="238"/>
      <c r="CK124" s="49"/>
      <c r="CL124" s="49"/>
      <c r="CM124" s="67"/>
      <c r="CN124" s="241"/>
      <c r="CO124" s="241"/>
      <c r="CP124" s="241"/>
      <c r="CQ124" s="50"/>
      <c r="CR124" s="50"/>
      <c r="CS124" s="50"/>
      <c r="CT124" s="50"/>
      <c r="CU124" s="54"/>
      <c r="CV124" s="1"/>
      <c r="CW124" s="52"/>
      <c r="CX124" s="49"/>
      <c r="CY124" s="49"/>
      <c r="CZ124" s="238"/>
      <c r="DA124" s="238"/>
      <c r="DB124" s="238"/>
      <c r="DC124" s="238"/>
      <c r="DD124" s="238"/>
      <c r="DE124" s="49"/>
      <c r="DF124" s="49"/>
      <c r="DG124" s="67"/>
      <c r="DH124" s="241"/>
      <c r="DI124" s="241"/>
      <c r="DJ124" s="241"/>
      <c r="DK124" s="50"/>
      <c r="DL124" s="50"/>
      <c r="DM124" s="50"/>
      <c r="DN124" s="50"/>
      <c r="DO124" s="54"/>
      <c r="DP124" s="1"/>
      <c r="DQ124" s="52"/>
      <c r="DR124" s="49"/>
      <c r="DS124" s="49"/>
      <c r="DT124" s="238"/>
      <c r="DU124" s="238"/>
      <c r="DV124" s="238"/>
      <c r="DW124" s="238"/>
      <c r="DX124" s="238"/>
      <c r="DY124" s="49"/>
      <c r="DZ124" s="49"/>
      <c r="EA124" s="67"/>
      <c r="EB124" s="241"/>
      <c r="EC124" s="241"/>
      <c r="ED124" s="241"/>
      <c r="EE124" s="50"/>
      <c r="EF124" s="50"/>
      <c r="EG124" s="50"/>
      <c r="EH124" s="50"/>
      <c r="EI124" s="54"/>
      <c r="EJ124" s="1"/>
      <c r="EK124" s="52"/>
      <c r="EL124" s="49"/>
      <c r="EM124" s="49"/>
      <c r="EN124" s="238"/>
      <c r="EO124" s="238"/>
      <c r="EP124" s="238"/>
      <c r="EQ124" s="238"/>
      <c r="ER124" s="238"/>
      <c r="ES124" s="49"/>
      <c r="ET124" s="49"/>
      <c r="EU124" s="67"/>
      <c r="EV124" s="241"/>
      <c r="EW124" s="241"/>
      <c r="EX124" s="241"/>
      <c r="EY124" s="50"/>
      <c r="EZ124" s="50"/>
      <c r="FA124" s="50"/>
      <c r="FB124" s="50"/>
      <c r="FC124" s="54"/>
      <c r="FD124" s="1"/>
      <c r="FE124" s="52"/>
      <c r="FF124" s="49"/>
      <c r="FG124" s="49"/>
      <c r="FH124" s="238"/>
      <c r="FI124" s="238"/>
      <c r="FJ124" s="238"/>
      <c r="FK124" s="238"/>
      <c r="FL124" s="238"/>
      <c r="FM124" s="49"/>
      <c r="FN124" s="49"/>
      <c r="FO124" s="67"/>
      <c r="FP124" s="241"/>
      <c r="FQ124" s="241"/>
      <c r="FR124" s="241"/>
      <c r="FS124" s="50"/>
      <c r="FT124" s="50"/>
      <c r="FU124" s="50"/>
      <c r="FV124" s="50"/>
      <c r="FW124" s="54"/>
      <c r="FX124" s="1"/>
      <c r="FY124" s="52"/>
      <c r="FZ124" s="49"/>
      <c r="GA124" s="49"/>
      <c r="GB124" s="238"/>
      <c r="GC124" s="238"/>
      <c r="GD124" s="238"/>
      <c r="GE124" s="238"/>
      <c r="GF124" s="238"/>
      <c r="GG124" s="49"/>
      <c r="GH124" s="49"/>
      <c r="GI124" s="67"/>
      <c r="GJ124" s="241"/>
      <c r="GK124" s="241"/>
      <c r="GL124" s="241"/>
      <c r="GM124" s="50"/>
      <c r="GN124" s="50"/>
      <c r="GO124" s="50"/>
      <c r="GP124" s="50"/>
      <c r="GQ124" s="54"/>
      <c r="GR124" s="1"/>
      <c r="GS124" s="52"/>
      <c r="GT124" s="49"/>
      <c r="GU124" s="49"/>
      <c r="GV124" s="238"/>
      <c r="GW124" s="238"/>
      <c r="GX124" s="238"/>
      <c r="GY124" s="238"/>
      <c r="GZ124" s="238"/>
      <c r="HA124" s="49"/>
      <c r="HB124" s="49"/>
      <c r="HC124" s="67"/>
      <c r="HD124" s="241"/>
      <c r="HE124" s="241"/>
      <c r="HF124" s="241"/>
      <c r="HG124" s="50"/>
      <c r="HH124" s="50"/>
      <c r="HI124" s="50"/>
      <c r="HJ124" s="50"/>
      <c r="HK124" s="54"/>
      <c r="HL124" s="1"/>
      <c r="HM124" s="52"/>
      <c r="HN124" s="49"/>
      <c r="HO124" s="49"/>
      <c r="HP124" s="238"/>
      <c r="HQ124" s="238"/>
      <c r="HR124" s="238"/>
      <c r="HS124" s="238"/>
      <c r="HT124" s="238"/>
      <c r="HU124" s="49"/>
      <c r="HV124" s="49"/>
      <c r="HW124" s="67"/>
      <c r="HX124" s="241"/>
      <c r="HY124" s="241"/>
      <c r="HZ124" s="241"/>
      <c r="IA124" s="50"/>
      <c r="IB124" s="50"/>
      <c r="IC124" s="50"/>
      <c r="ID124" s="50"/>
      <c r="IE124" s="54"/>
      <c r="IF124" s="1"/>
      <c r="IG124" s="52"/>
      <c r="IH124" s="49"/>
      <c r="II124" s="49"/>
      <c r="IJ124" s="238"/>
      <c r="IK124" s="238"/>
      <c r="IL124" s="238"/>
      <c r="IM124" s="238"/>
      <c r="IN124" s="238"/>
      <c r="IO124" s="49"/>
      <c r="IP124" s="49"/>
      <c r="IQ124" s="67"/>
      <c r="IR124" s="241"/>
      <c r="IS124" s="241"/>
      <c r="IT124" s="241"/>
      <c r="IU124" s="50"/>
      <c r="IV124" s="50"/>
    </row>
    <row r="125" spans="1:256" x14ac:dyDescent="0.25">
      <c r="A125"/>
      <c r="D125"/>
      <c r="E125"/>
      <c r="F125"/>
      <c r="G125"/>
      <c r="H125"/>
      <c r="K125"/>
      <c r="L125"/>
      <c r="M125"/>
      <c r="O125"/>
      <c r="P125"/>
      <c r="Q125"/>
      <c r="R125"/>
      <c r="S125"/>
      <c r="U125" s="52"/>
      <c r="V125" s="49"/>
      <c r="W125" s="49"/>
      <c r="X125" s="238"/>
      <c r="Y125" s="238"/>
      <c r="Z125" s="238"/>
      <c r="AA125" s="238"/>
      <c r="AB125" s="238"/>
      <c r="AC125" s="49"/>
      <c r="AD125" s="49"/>
      <c r="AE125" s="67"/>
      <c r="AF125" s="241"/>
      <c r="AG125" s="241"/>
      <c r="AH125" s="241"/>
      <c r="AI125" s="50"/>
      <c r="AJ125" s="50"/>
      <c r="AK125" s="50"/>
      <c r="AL125" s="50"/>
      <c r="AM125" s="54"/>
      <c r="AN125" s="1"/>
      <c r="AO125" s="52"/>
      <c r="AP125" s="49"/>
      <c r="AQ125" s="49"/>
      <c r="AR125" s="238"/>
      <c r="AS125" s="238"/>
      <c r="AT125" s="238"/>
      <c r="AU125" s="238"/>
      <c r="AV125" s="238"/>
      <c r="AW125" s="49"/>
      <c r="AX125" s="49"/>
      <c r="AY125" s="67"/>
      <c r="AZ125" s="241"/>
      <c r="BA125" s="241"/>
      <c r="BB125" s="241"/>
      <c r="BC125" s="50"/>
      <c r="BD125" s="50"/>
      <c r="BE125" s="50"/>
      <c r="BF125" s="50"/>
      <c r="BG125" s="54"/>
      <c r="BH125" s="1"/>
      <c r="BI125" s="52"/>
      <c r="BJ125" s="49"/>
      <c r="BK125" s="49"/>
      <c r="BL125" s="238"/>
      <c r="BM125" s="238"/>
      <c r="BN125" s="238"/>
      <c r="BO125" s="238"/>
      <c r="BP125" s="238"/>
      <c r="BQ125" s="49"/>
      <c r="BR125" s="49"/>
      <c r="BS125" s="67"/>
      <c r="BT125" s="241"/>
      <c r="BU125" s="241"/>
      <c r="BV125" s="241"/>
      <c r="BW125" s="50"/>
      <c r="BX125" s="50"/>
      <c r="BY125" s="50"/>
      <c r="BZ125" s="50"/>
      <c r="CA125" s="54"/>
      <c r="CB125" s="1"/>
      <c r="CC125" s="52"/>
      <c r="CD125" s="49"/>
      <c r="CE125" s="49"/>
      <c r="CF125" s="238"/>
      <c r="CG125" s="238"/>
      <c r="CH125" s="238"/>
      <c r="CI125" s="238"/>
      <c r="CJ125" s="238"/>
      <c r="CK125" s="49"/>
      <c r="CL125" s="49"/>
      <c r="CM125" s="67"/>
      <c r="CN125" s="241"/>
      <c r="CO125" s="241"/>
      <c r="CP125" s="241"/>
      <c r="CQ125" s="50"/>
      <c r="CR125" s="50"/>
      <c r="CS125" s="50"/>
      <c r="CT125" s="50"/>
      <c r="CU125" s="54"/>
      <c r="CV125" s="1"/>
      <c r="CW125" s="52"/>
      <c r="CX125" s="49"/>
      <c r="CY125" s="49"/>
      <c r="CZ125" s="238"/>
      <c r="DA125" s="238"/>
      <c r="DB125" s="238"/>
      <c r="DC125" s="238"/>
      <c r="DD125" s="238"/>
      <c r="DE125" s="49"/>
      <c r="DF125" s="49"/>
      <c r="DG125" s="67"/>
      <c r="DH125" s="241"/>
      <c r="DI125" s="241"/>
      <c r="DJ125" s="241"/>
      <c r="DK125" s="50"/>
      <c r="DL125" s="50"/>
      <c r="DM125" s="50"/>
      <c r="DN125" s="50"/>
      <c r="DO125" s="54"/>
      <c r="DP125" s="1"/>
      <c r="DQ125" s="52"/>
      <c r="DR125" s="49"/>
      <c r="DS125" s="49"/>
      <c r="DT125" s="238"/>
      <c r="DU125" s="238"/>
      <c r="DV125" s="238"/>
      <c r="DW125" s="238"/>
      <c r="DX125" s="238"/>
      <c r="DY125" s="49"/>
      <c r="DZ125" s="49"/>
      <c r="EA125" s="67"/>
      <c r="EB125" s="241"/>
      <c r="EC125" s="241"/>
      <c r="ED125" s="241"/>
      <c r="EE125" s="50"/>
      <c r="EF125" s="50"/>
      <c r="EG125" s="50"/>
      <c r="EH125" s="50"/>
      <c r="EI125" s="54"/>
      <c r="EJ125" s="1"/>
      <c r="EK125" s="52"/>
      <c r="EL125" s="49"/>
      <c r="EM125" s="49"/>
      <c r="EN125" s="238"/>
      <c r="EO125" s="238"/>
      <c r="EP125" s="238"/>
      <c r="EQ125" s="238"/>
      <c r="ER125" s="238"/>
      <c r="ES125" s="49"/>
      <c r="ET125" s="49"/>
      <c r="EU125" s="67"/>
      <c r="EV125" s="241"/>
      <c r="EW125" s="241"/>
      <c r="EX125" s="241"/>
      <c r="EY125" s="50"/>
      <c r="EZ125" s="50"/>
      <c r="FA125" s="50"/>
      <c r="FB125" s="50"/>
      <c r="FC125" s="54"/>
      <c r="FD125" s="1"/>
      <c r="FE125" s="52"/>
      <c r="FF125" s="49"/>
      <c r="FG125" s="49"/>
      <c r="FH125" s="238"/>
      <c r="FI125" s="238"/>
      <c r="FJ125" s="238"/>
      <c r="FK125" s="238"/>
      <c r="FL125" s="238"/>
      <c r="FM125" s="49"/>
      <c r="FN125" s="49"/>
      <c r="FO125" s="67"/>
      <c r="FP125" s="241"/>
      <c r="FQ125" s="241"/>
      <c r="FR125" s="241"/>
      <c r="FS125" s="50"/>
      <c r="FT125" s="50"/>
      <c r="FU125" s="50"/>
      <c r="FV125" s="50"/>
      <c r="FW125" s="54"/>
      <c r="FX125" s="1"/>
      <c r="FY125" s="52"/>
      <c r="FZ125" s="49"/>
      <c r="GA125" s="49"/>
      <c r="GB125" s="238"/>
      <c r="GC125" s="238"/>
      <c r="GD125" s="238"/>
      <c r="GE125" s="238"/>
      <c r="GF125" s="238"/>
      <c r="GG125" s="49"/>
      <c r="GH125" s="49"/>
      <c r="GI125" s="67"/>
      <c r="GJ125" s="241"/>
      <c r="GK125" s="241"/>
      <c r="GL125" s="241"/>
      <c r="GM125" s="50"/>
      <c r="GN125" s="50"/>
      <c r="GO125" s="50"/>
      <c r="GP125" s="50"/>
      <c r="GQ125" s="54"/>
      <c r="GR125" s="1"/>
      <c r="GS125" s="52"/>
      <c r="GT125" s="49"/>
      <c r="GU125" s="49"/>
      <c r="GV125" s="238"/>
      <c r="GW125" s="238"/>
      <c r="GX125" s="238"/>
      <c r="GY125" s="238"/>
      <c r="GZ125" s="238"/>
      <c r="HA125" s="49"/>
      <c r="HB125" s="49"/>
      <c r="HC125" s="67"/>
      <c r="HD125" s="241"/>
      <c r="HE125" s="241"/>
      <c r="HF125" s="241"/>
      <c r="HG125" s="50"/>
      <c r="HH125" s="50"/>
      <c r="HI125" s="50"/>
      <c r="HJ125" s="50"/>
      <c r="HK125" s="54"/>
      <c r="HL125" s="1"/>
      <c r="HM125" s="52"/>
      <c r="HN125" s="49"/>
      <c r="HO125" s="49"/>
      <c r="HP125" s="238"/>
      <c r="HQ125" s="238"/>
      <c r="HR125" s="238"/>
      <c r="HS125" s="238"/>
      <c r="HT125" s="238"/>
      <c r="HU125" s="49"/>
      <c r="HV125" s="49"/>
      <c r="HW125" s="67"/>
      <c r="HX125" s="241"/>
      <c r="HY125" s="241"/>
      <c r="HZ125" s="241"/>
      <c r="IA125" s="50"/>
      <c r="IB125" s="50"/>
      <c r="IC125" s="50"/>
      <c r="ID125" s="50"/>
      <c r="IE125" s="54"/>
      <c r="IF125" s="1"/>
      <c r="IG125" s="52"/>
      <c r="IH125" s="49"/>
      <c r="II125" s="49"/>
      <c r="IJ125" s="238"/>
      <c r="IK125" s="238"/>
      <c r="IL125" s="238"/>
      <c r="IM125" s="238"/>
      <c r="IN125" s="238"/>
      <c r="IO125" s="49"/>
      <c r="IP125" s="49"/>
      <c r="IQ125" s="67"/>
      <c r="IR125" s="241"/>
      <c r="IS125" s="241"/>
      <c r="IT125" s="241"/>
      <c r="IU125" s="50"/>
      <c r="IV125" s="50"/>
    </row>
    <row r="126" spans="1:256" x14ac:dyDescent="0.25">
      <c r="A126"/>
      <c r="D126"/>
      <c r="E126"/>
      <c r="F126"/>
      <c r="G126"/>
      <c r="H126"/>
      <c r="K126"/>
      <c r="L126"/>
      <c r="M126"/>
      <c r="O126"/>
      <c r="P126"/>
      <c r="Q126"/>
      <c r="R126"/>
      <c r="S126"/>
      <c r="U126" s="52"/>
      <c r="V126" s="49"/>
      <c r="W126" s="49"/>
      <c r="X126" s="238"/>
      <c r="Y126" s="238"/>
      <c r="Z126" s="238"/>
      <c r="AA126" s="238"/>
      <c r="AB126" s="238"/>
      <c r="AC126" s="49"/>
      <c r="AD126" s="49"/>
      <c r="AE126" s="67"/>
      <c r="AF126" s="241"/>
      <c r="AG126" s="241"/>
      <c r="AH126" s="241"/>
      <c r="AI126" s="50"/>
      <c r="AJ126" s="50"/>
      <c r="AK126" s="50"/>
      <c r="AL126" s="50"/>
      <c r="AM126" s="54"/>
      <c r="AN126" s="1"/>
      <c r="AO126" s="52"/>
      <c r="AP126" s="49"/>
      <c r="AQ126" s="49"/>
      <c r="AR126" s="238"/>
      <c r="AS126" s="238"/>
      <c r="AT126" s="238"/>
      <c r="AU126" s="238"/>
      <c r="AV126" s="238"/>
      <c r="AW126" s="49"/>
      <c r="AX126" s="49"/>
      <c r="AY126" s="67"/>
      <c r="AZ126" s="241"/>
      <c r="BA126" s="241"/>
      <c r="BB126" s="241"/>
      <c r="BC126" s="50"/>
      <c r="BD126" s="50"/>
      <c r="BE126" s="50"/>
      <c r="BF126" s="50"/>
      <c r="BG126" s="54"/>
      <c r="BH126" s="1"/>
      <c r="BI126" s="52"/>
      <c r="BJ126" s="49"/>
      <c r="BK126" s="49"/>
      <c r="BL126" s="238"/>
      <c r="BM126" s="238"/>
      <c r="BN126" s="238"/>
      <c r="BO126" s="238"/>
      <c r="BP126" s="238"/>
      <c r="BQ126" s="49"/>
      <c r="BR126" s="49"/>
      <c r="BS126" s="67"/>
      <c r="BT126" s="241"/>
      <c r="BU126" s="241"/>
      <c r="BV126" s="241"/>
      <c r="BW126" s="50"/>
      <c r="BX126" s="50"/>
      <c r="BY126" s="50"/>
      <c r="BZ126" s="50"/>
      <c r="CA126" s="54"/>
      <c r="CB126" s="1"/>
      <c r="CC126" s="52"/>
      <c r="CD126" s="49"/>
      <c r="CE126" s="49"/>
      <c r="CF126" s="238"/>
      <c r="CG126" s="238"/>
      <c r="CH126" s="238"/>
      <c r="CI126" s="238"/>
      <c r="CJ126" s="238"/>
      <c r="CK126" s="49"/>
      <c r="CL126" s="49"/>
      <c r="CM126" s="67"/>
      <c r="CN126" s="241"/>
      <c r="CO126" s="241"/>
      <c r="CP126" s="241"/>
      <c r="CQ126" s="50"/>
      <c r="CR126" s="50"/>
      <c r="CS126" s="50"/>
      <c r="CT126" s="50"/>
      <c r="CU126" s="54"/>
      <c r="CV126" s="1"/>
      <c r="CW126" s="52"/>
      <c r="CX126" s="49"/>
      <c r="CY126" s="49"/>
      <c r="CZ126" s="238"/>
      <c r="DA126" s="238"/>
      <c r="DB126" s="238"/>
      <c r="DC126" s="238"/>
      <c r="DD126" s="238"/>
      <c r="DE126" s="49"/>
      <c r="DF126" s="49"/>
      <c r="DG126" s="67"/>
      <c r="DH126" s="241"/>
      <c r="DI126" s="241"/>
      <c r="DJ126" s="241"/>
      <c r="DK126" s="50"/>
      <c r="DL126" s="50"/>
      <c r="DM126" s="50"/>
      <c r="DN126" s="50"/>
      <c r="DO126" s="54"/>
      <c r="DP126" s="1"/>
      <c r="DQ126" s="52"/>
      <c r="DR126" s="49"/>
      <c r="DS126" s="49"/>
      <c r="DT126" s="238"/>
      <c r="DU126" s="238"/>
      <c r="DV126" s="238"/>
      <c r="DW126" s="238"/>
      <c r="DX126" s="238"/>
      <c r="DY126" s="49"/>
      <c r="DZ126" s="49"/>
      <c r="EA126" s="67"/>
      <c r="EB126" s="241"/>
      <c r="EC126" s="241"/>
      <c r="ED126" s="241"/>
      <c r="EE126" s="50"/>
      <c r="EF126" s="50"/>
      <c r="EG126" s="50"/>
      <c r="EH126" s="50"/>
      <c r="EI126" s="54"/>
      <c r="EJ126" s="1"/>
      <c r="EK126" s="52"/>
      <c r="EL126" s="49"/>
      <c r="EM126" s="49"/>
      <c r="EN126" s="238"/>
      <c r="EO126" s="238"/>
      <c r="EP126" s="238"/>
      <c r="EQ126" s="238"/>
      <c r="ER126" s="238"/>
      <c r="ES126" s="49"/>
      <c r="ET126" s="49"/>
      <c r="EU126" s="67"/>
      <c r="EV126" s="241"/>
      <c r="EW126" s="241"/>
      <c r="EX126" s="241"/>
      <c r="EY126" s="50"/>
      <c r="EZ126" s="50"/>
      <c r="FA126" s="50"/>
      <c r="FB126" s="50"/>
      <c r="FC126" s="54"/>
      <c r="FD126" s="1"/>
      <c r="FE126" s="52"/>
      <c r="FF126" s="49"/>
      <c r="FG126" s="49"/>
      <c r="FH126" s="238"/>
      <c r="FI126" s="238"/>
      <c r="FJ126" s="238"/>
      <c r="FK126" s="238"/>
      <c r="FL126" s="238"/>
      <c r="FM126" s="49"/>
      <c r="FN126" s="49"/>
      <c r="FO126" s="67"/>
      <c r="FP126" s="241"/>
      <c r="FQ126" s="241"/>
      <c r="FR126" s="241"/>
      <c r="FS126" s="50"/>
      <c r="FT126" s="50"/>
      <c r="FU126" s="50"/>
      <c r="FV126" s="50"/>
      <c r="FW126" s="54"/>
      <c r="FX126" s="1"/>
      <c r="FY126" s="52"/>
      <c r="FZ126" s="49"/>
      <c r="GA126" s="49"/>
      <c r="GB126" s="238"/>
      <c r="GC126" s="238"/>
      <c r="GD126" s="238"/>
      <c r="GE126" s="238"/>
      <c r="GF126" s="238"/>
      <c r="GG126" s="49"/>
      <c r="GH126" s="49"/>
      <c r="GI126" s="67"/>
      <c r="GJ126" s="241"/>
      <c r="GK126" s="241"/>
      <c r="GL126" s="241"/>
      <c r="GM126" s="50"/>
      <c r="GN126" s="50"/>
      <c r="GO126" s="50"/>
      <c r="GP126" s="50"/>
      <c r="GQ126" s="54"/>
      <c r="GR126" s="1"/>
      <c r="GS126" s="52"/>
      <c r="GT126" s="49"/>
      <c r="GU126" s="49"/>
      <c r="GV126" s="238"/>
      <c r="GW126" s="238"/>
      <c r="GX126" s="238"/>
      <c r="GY126" s="238"/>
      <c r="GZ126" s="238"/>
      <c r="HA126" s="49"/>
      <c r="HB126" s="49"/>
      <c r="HC126" s="67"/>
      <c r="HD126" s="241"/>
      <c r="HE126" s="241"/>
      <c r="HF126" s="241"/>
      <c r="HG126" s="50"/>
      <c r="HH126" s="50"/>
      <c r="HI126" s="50"/>
      <c r="HJ126" s="50"/>
      <c r="HK126" s="54"/>
      <c r="HL126" s="1"/>
      <c r="HM126" s="52"/>
      <c r="HN126" s="49"/>
      <c r="HO126" s="49"/>
      <c r="HP126" s="238"/>
      <c r="HQ126" s="238"/>
      <c r="HR126" s="238"/>
      <c r="HS126" s="238"/>
      <c r="HT126" s="238"/>
      <c r="HU126" s="49"/>
      <c r="HV126" s="49"/>
      <c r="HW126" s="67"/>
      <c r="HX126" s="241"/>
      <c r="HY126" s="241"/>
      <c r="HZ126" s="241"/>
      <c r="IA126" s="50"/>
      <c r="IB126" s="50"/>
      <c r="IC126" s="50"/>
      <c r="ID126" s="50"/>
      <c r="IE126" s="54"/>
      <c r="IF126" s="1"/>
      <c r="IG126" s="52"/>
      <c r="IH126" s="49"/>
      <c r="II126" s="49"/>
      <c r="IJ126" s="238"/>
      <c r="IK126" s="238"/>
      <c r="IL126" s="238"/>
      <c r="IM126" s="238"/>
      <c r="IN126" s="238"/>
      <c r="IO126" s="49"/>
      <c r="IP126" s="49"/>
      <c r="IQ126" s="67"/>
      <c r="IR126" s="241"/>
      <c r="IS126" s="241"/>
      <c r="IT126" s="241"/>
      <c r="IU126" s="50"/>
      <c r="IV126" s="50"/>
    </row>
    <row r="127" spans="1:256" x14ac:dyDescent="0.25">
      <c r="A127"/>
      <c r="D127"/>
      <c r="E127"/>
      <c r="F127"/>
      <c r="G127"/>
      <c r="H127"/>
      <c r="K127"/>
      <c r="L127"/>
      <c r="M127"/>
      <c r="O127"/>
      <c r="P127"/>
      <c r="Q127"/>
      <c r="R127"/>
      <c r="S127"/>
      <c r="U127" s="52"/>
      <c r="V127" s="49"/>
      <c r="W127" s="49"/>
      <c r="X127" s="238"/>
      <c r="Y127" s="238"/>
      <c r="Z127" s="238"/>
      <c r="AA127" s="238"/>
      <c r="AB127" s="238"/>
      <c r="AC127" s="49"/>
      <c r="AD127" s="49"/>
      <c r="AE127" s="67"/>
      <c r="AF127" s="241"/>
      <c r="AG127" s="241"/>
      <c r="AH127" s="241"/>
      <c r="AI127" s="50"/>
      <c r="AJ127" s="50"/>
      <c r="AK127" s="50"/>
      <c r="AL127" s="50"/>
      <c r="AM127" s="54"/>
      <c r="AN127" s="1"/>
      <c r="AO127" s="52"/>
      <c r="AP127" s="49"/>
      <c r="AQ127" s="49"/>
      <c r="AR127" s="238"/>
      <c r="AS127" s="238"/>
      <c r="AT127" s="238"/>
      <c r="AU127" s="238"/>
      <c r="AV127" s="238"/>
      <c r="AW127" s="49"/>
      <c r="AX127" s="49"/>
      <c r="AY127" s="67"/>
      <c r="AZ127" s="241"/>
      <c r="BA127" s="241"/>
      <c r="BB127" s="241"/>
      <c r="BC127" s="50"/>
      <c r="BD127" s="50"/>
      <c r="BE127" s="50"/>
      <c r="BF127" s="50"/>
      <c r="BG127" s="54"/>
      <c r="BH127" s="1"/>
      <c r="BI127" s="52"/>
      <c r="BJ127" s="49"/>
      <c r="BK127" s="49"/>
      <c r="BL127" s="238"/>
      <c r="BM127" s="238"/>
      <c r="BN127" s="238"/>
      <c r="BO127" s="238"/>
      <c r="BP127" s="238"/>
      <c r="BQ127" s="49"/>
      <c r="BR127" s="49"/>
      <c r="BS127" s="67"/>
      <c r="BT127" s="241"/>
      <c r="BU127" s="241"/>
      <c r="BV127" s="241"/>
      <c r="BW127" s="50"/>
      <c r="BX127" s="50"/>
      <c r="BY127" s="50"/>
      <c r="BZ127" s="50"/>
      <c r="CA127" s="54"/>
      <c r="CB127" s="1"/>
      <c r="CC127" s="52"/>
      <c r="CD127" s="49"/>
      <c r="CE127" s="49"/>
      <c r="CF127" s="238"/>
      <c r="CG127" s="238"/>
      <c r="CH127" s="238"/>
      <c r="CI127" s="238"/>
      <c r="CJ127" s="238"/>
      <c r="CK127" s="49"/>
      <c r="CL127" s="49"/>
      <c r="CM127" s="67"/>
      <c r="CN127" s="241"/>
      <c r="CO127" s="241"/>
      <c r="CP127" s="241"/>
      <c r="CQ127" s="50"/>
      <c r="CR127" s="50"/>
      <c r="CS127" s="50"/>
      <c r="CT127" s="50"/>
      <c r="CU127" s="54"/>
      <c r="CV127" s="1"/>
      <c r="CW127" s="52"/>
      <c r="CX127" s="49"/>
      <c r="CY127" s="49"/>
      <c r="CZ127" s="238"/>
      <c r="DA127" s="238"/>
      <c r="DB127" s="238"/>
      <c r="DC127" s="238"/>
      <c r="DD127" s="238"/>
      <c r="DE127" s="49"/>
      <c r="DF127" s="49"/>
      <c r="DG127" s="67"/>
      <c r="DH127" s="241"/>
      <c r="DI127" s="241"/>
      <c r="DJ127" s="241"/>
      <c r="DK127" s="50"/>
      <c r="DL127" s="50"/>
      <c r="DM127" s="50"/>
      <c r="DN127" s="50"/>
      <c r="DO127" s="54"/>
      <c r="DP127" s="1"/>
      <c r="DQ127" s="52"/>
      <c r="DR127" s="49"/>
      <c r="DS127" s="49"/>
      <c r="DT127" s="238"/>
      <c r="DU127" s="238"/>
      <c r="DV127" s="238"/>
      <c r="DW127" s="238"/>
      <c r="DX127" s="238"/>
      <c r="DY127" s="49"/>
      <c r="DZ127" s="49"/>
      <c r="EA127" s="67"/>
      <c r="EB127" s="241"/>
      <c r="EC127" s="241"/>
      <c r="ED127" s="241"/>
      <c r="EE127" s="50"/>
      <c r="EF127" s="50"/>
      <c r="EG127" s="50"/>
      <c r="EH127" s="50"/>
      <c r="EI127" s="54"/>
      <c r="EJ127" s="1"/>
      <c r="EK127" s="52"/>
      <c r="EL127" s="49"/>
      <c r="EM127" s="49"/>
      <c r="EN127" s="238"/>
      <c r="EO127" s="238"/>
      <c r="EP127" s="238"/>
      <c r="EQ127" s="238"/>
      <c r="ER127" s="238"/>
      <c r="ES127" s="49"/>
      <c r="ET127" s="49"/>
      <c r="EU127" s="67"/>
      <c r="EV127" s="241"/>
      <c r="EW127" s="241"/>
      <c r="EX127" s="241"/>
      <c r="EY127" s="50"/>
      <c r="EZ127" s="50"/>
      <c r="FA127" s="50"/>
      <c r="FB127" s="50"/>
      <c r="FC127" s="54"/>
      <c r="FD127" s="1"/>
      <c r="FE127" s="52"/>
      <c r="FF127" s="49"/>
      <c r="FG127" s="49"/>
      <c r="FH127" s="238"/>
      <c r="FI127" s="238"/>
      <c r="FJ127" s="238"/>
      <c r="FK127" s="238"/>
      <c r="FL127" s="238"/>
      <c r="FM127" s="49"/>
      <c r="FN127" s="49"/>
      <c r="FO127" s="67"/>
      <c r="FP127" s="241"/>
      <c r="FQ127" s="241"/>
      <c r="FR127" s="241"/>
      <c r="FS127" s="50"/>
      <c r="FT127" s="50"/>
      <c r="FU127" s="50"/>
      <c r="FV127" s="50"/>
      <c r="FW127" s="54"/>
      <c r="FX127" s="1"/>
      <c r="FY127" s="52"/>
      <c r="FZ127" s="49"/>
      <c r="GA127" s="49"/>
      <c r="GB127" s="238"/>
      <c r="GC127" s="238"/>
      <c r="GD127" s="238"/>
      <c r="GE127" s="238"/>
      <c r="GF127" s="238"/>
      <c r="GG127" s="49"/>
      <c r="GH127" s="49"/>
      <c r="GI127" s="67"/>
      <c r="GJ127" s="241"/>
      <c r="GK127" s="241"/>
      <c r="GL127" s="241"/>
      <c r="GM127" s="50"/>
      <c r="GN127" s="50"/>
      <c r="GO127" s="50"/>
      <c r="GP127" s="50"/>
      <c r="GQ127" s="54"/>
      <c r="GR127" s="1"/>
      <c r="GS127" s="52"/>
      <c r="GT127" s="49"/>
      <c r="GU127" s="49"/>
      <c r="GV127" s="238"/>
      <c r="GW127" s="238"/>
      <c r="GX127" s="238"/>
      <c r="GY127" s="238"/>
      <c r="GZ127" s="238"/>
      <c r="HA127" s="49"/>
      <c r="HB127" s="49"/>
      <c r="HC127" s="67"/>
      <c r="HD127" s="241"/>
      <c r="HE127" s="241"/>
      <c r="HF127" s="241"/>
      <c r="HG127" s="50"/>
      <c r="HH127" s="50"/>
      <c r="HI127" s="50"/>
      <c r="HJ127" s="50"/>
      <c r="HK127" s="54"/>
      <c r="HL127" s="1"/>
      <c r="HM127" s="52"/>
      <c r="HN127" s="49"/>
      <c r="HO127" s="49"/>
      <c r="HP127" s="238"/>
      <c r="HQ127" s="238"/>
      <c r="HR127" s="238"/>
      <c r="HS127" s="238"/>
      <c r="HT127" s="238"/>
      <c r="HU127" s="49"/>
      <c r="HV127" s="49"/>
      <c r="HW127" s="67"/>
      <c r="HX127" s="241"/>
      <c r="HY127" s="241"/>
      <c r="HZ127" s="241"/>
      <c r="IA127" s="50"/>
      <c r="IB127" s="50"/>
      <c r="IC127" s="50"/>
      <c r="ID127" s="50"/>
      <c r="IE127" s="54"/>
      <c r="IF127" s="1"/>
      <c r="IG127" s="52"/>
      <c r="IH127" s="49"/>
      <c r="II127" s="49"/>
      <c r="IJ127" s="238"/>
      <c r="IK127" s="238"/>
      <c r="IL127" s="238"/>
      <c r="IM127" s="238"/>
      <c r="IN127" s="238"/>
      <c r="IO127" s="49"/>
      <c r="IP127" s="49"/>
      <c r="IQ127" s="67"/>
      <c r="IR127" s="241"/>
      <c r="IS127" s="241"/>
      <c r="IT127" s="241"/>
      <c r="IU127" s="50"/>
      <c r="IV127" s="50"/>
    </row>
    <row r="128" spans="1:256" x14ac:dyDescent="0.25">
      <c r="A128"/>
      <c r="D128"/>
      <c r="E128"/>
      <c r="F128"/>
      <c r="G128"/>
      <c r="H128"/>
      <c r="K128"/>
      <c r="L128"/>
      <c r="M128"/>
      <c r="O128"/>
      <c r="P128"/>
      <c r="Q128"/>
      <c r="R128"/>
      <c r="S128"/>
      <c r="U128" s="52"/>
      <c r="V128" s="49"/>
      <c r="W128" s="49"/>
      <c r="X128" s="238"/>
      <c r="Y128" s="238"/>
      <c r="Z128" s="238"/>
      <c r="AA128" s="238"/>
      <c r="AB128" s="238"/>
      <c r="AC128" s="49"/>
      <c r="AD128" s="49"/>
      <c r="AE128" s="67"/>
      <c r="AF128" s="241"/>
      <c r="AG128" s="241"/>
      <c r="AH128" s="241"/>
      <c r="AI128" s="50"/>
      <c r="AJ128" s="50"/>
      <c r="AK128" s="50"/>
      <c r="AL128" s="50"/>
      <c r="AM128" s="54"/>
      <c r="AN128" s="1"/>
      <c r="AO128" s="52"/>
      <c r="AP128" s="49"/>
      <c r="AQ128" s="49"/>
      <c r="AR128" s="238"/>
      <c r="AS128" s="238"/>
      <c r="AT128" s="238"/>
      <c r="AU128" s="238"/>
      <c r="AV128" s="238"/>
      <c r="AW128" s="49"/>
      <c r="AX128" s="49"/>
      <c r="AY128" s="67"/>
      <c r="AZ128" s="241"/>
      <c r="BA128" s="241"/>
      <c r="BB128" s="241"/>
      <c r="BC128" s="50"/>
      <c r="BD128" s="50"/>
      <c r="BE128" s="50"/>
      <c r="BF128" s="50"/>
      <c r="BG128" s="54"/>
      <c r="BH128" s="1"/>
      <c r="BI128" s="52"/>
      <c r="BJ128" s="49"/>
      <c r="BK128" s="49"/>
      <c r="BL128" s="238"/>
      <c r="BM128" s="238"/>
      <c r="BN128" s="238"/>
      <c r="BO128" s="238"/>
      <c r="BP128" s="238"/>
      <c r="BQ128" s="49"/>
      <c r="BR128" s="49"/>
      <c r="BS128" s="67"/>
      <c r="BT128" s="241"/>
      <c r="BU128" s="241"/>
      <c r="BV128" s="241"/>
      <c r="BW128" s="50"/>
      <c r="BX128" s="50"/>
      <c r="BY128" s="50"/>
      <c r="BZ128" s="50"/>
      <c r="CA128" s="54"/>
      <c r="CB128" s="1"/>
      <c r="CC128" s="52"/>
      <c r="CD128" s="49"/>
      <c r="CE128" s="49"/>
      <c r="CF128" s="238"/>
      <c r="CG128" s="238"/>
      <c r="CH128" s="238"/>
      <c r="CI128" s="238"/>
      <c r="CJ128" s="238"/>
      <c r="CK128" s="49"/>
      <c r="CL128" s="49"/>
      <c r="CM128" s="67"/>
      <c r="CN128" s="241"/>
      <c r="CO128" s="241"/>
      <c r="CP128" s="241"/>
      <c r="CQ128" s="50"/>
      <c r="CR128" s="50"/>
      <c r="CS128" s="50"/>
      <c r="CT128" s="50"/>
      <c r="CU128" s="54"/>
      <c r="CV128" s="1"/>
      <c r="CW128" s="52"/>
      <c r="CX128" s="49"/>
      <c r="CY128" s="49"/>
      <c r="CZ128" s="238"/>
      <c r="DA128" s="238"/>
      <c r="DB128" s="238"/>
      <c r="DC128" s="238"/>
      <c r="DD128" s="238"/>
      <c r="DE128" s="49"/>
      <c r="DF128" s="49"/>
      <c r="DG128" s="67"/>
      <c r="DH128" s="241"/>
      <c r="DI128" s="241"/>
      <c r="DJ128" s="241"/>
      <c r="DK128" s="50"/>
      <c r="DL128" s="50"/>
      <c r="DM128" s="50"/>
      <c r="DN128" s="50"/>
      <c r="DO128" s="54"/>
      <c r="DP128" s="1"/>
      <c r="DQ128" s="52"/>
      <c r="DR128" s="49"/>
      <c r="DS128" s="49"/>
      <c r="DT128" s="238"/>
      <c r="DU128" s="238"/>
      <c r="DV128" s="238"/>
      <c r="DW128" s="238"/>
      <c r="DX128" s="238"/>
      <c r="DY128" s="49"/>
      <c r="DZ128" s="49"/>
      <c r="EA128" s="67"/>
      <c r="EB128" s="241"/>
      <c r="EC128" s="241"/>
      <c r="ED128" s="241"/>
      <c r="EE128" s="50"/>
      <c r="EF128" s="50"/>
      <c r="EG128" s="50"/>
      <c r="EH128" s="50"/>
      <c r="EI128" s="54"/>
      <c r="EJ128" s="1"/>
      <c r="EK128" s="52"/>
      <c r="EL128" s="49"/>
      <c r="EM128" s="49"/>
      <c r="EN128" s="238"/>
      <c r="EO128" s="238"/>
      <c r="EP128" s="238"/>
      <c r="EQ128" s="238"/>
      <c r="ER128" s="238"/>
      <c r="ES128" s="49"/>
      <c r="ET128" s="49"/>
      <c r="EU128" s="67"/>
      <c r="EV128" s="241"/>
      <c r="EW128" s="241"/>
      <c r="EX128" s="241"/>
      <c r="EY128" s="50"/>
      <c r="EZ128" s="50"/>
      <c r="FA128" s="50"/>
      <c r="FB128" s="50"/>
      <c r="FC128" s="54"/>
      <c r="FD128" s="1"/>
      <c r="FE128" s="52"/>
      <c r="FF128" s="49"/>
      <c r="FG128" s="49"/>
      <c r="FH128" s="238"/>
      <c r="FI128" s="238"/>
      <c r="FJ128" s="238"/>
      <c r="FK128" s="238"/>
      <c r="FL128" s="238"/>
      <c r="FM128" s="49"/>
      <c r="FN128" s="49"/>
      <c r="FO128" s="67"/>
      <c r="FP128" s="241"/>
      <c r="FQ128" s="241"/>
      <c r="FR128" s="241"/>
      <c r="FS128" s="50"/>
      <c r="FT128" s="50"/>
      <c r="FU128" s="50"/>
      <c r="FV128" s="50"/>
      <c r="FW128" s="54"/>
      <c r="FX128" s="1"/>
      <c r="FY128" s="52"/>
      <c r="FZ128" s="49"/>
      <c r="GA128" s="49"/>
      <c r="GB128" s="238"/>
      <c r="GC128" s="238"/>
      <c r="GD128" s="238"/>
      <c r="GE128" s="238"/>
      <c r="GF128" s="238"/>
      <c r="GG128" s="49"/>
      <c r="GH128" s="49"/>
      <c r="GI128" s="67"/>
      <c r="GJ128" s="241"/>
      <c r="GK128" s="241"/>
      <c r="GL128" s="241"/>
      <c r="GM128" s="50"/>
      <c r="GN128" s="50"/>
      <c r="GO128" s="50"/>
      <c r="GP128" s="50"/>
      <c r="GQ128" s="54"/>
      <c r="GR128" s="1"/>
      <c r="GS128" s="52"/>
      <c r="GT128" s="49"/>
      <c r="GU128" s="49"/>
      <c r="GV128" s="238"/>
      <c r="GW128" s="238"/>
      <c r="GX128" s="238"/>
      <c r="GY128" s="238"/>
      <c r="GZ128" s="238"/>
      <c r="HA128" s="49"/>
      <c r="HB128" s="49"/>
      <c r="HC128" s="67"/>
      <c r="HD128" s="241"/>
      <c r="HE128" s="241"/>
      <c r="HF128" s="241"/>
      <c r="HG128" s="50"/>
      <c r="HH128" s="50"/>
      <c r="HI128" s="50"/>
      <c r="HJ128" s="50"/>
      <c r="HK128" s="54"/>
      <c r="HL128" s="1"/>
      <c r="HM128" s="52"/>
      <c r="HN128" s="49"/>
      <c r="HO128" s="49"/>
      <c r="HP128" s="238"/>
      <c r="HQ128" s="238"/>
      <c r="HR128" s="238"/>
      <c r="HS128" s="238"/>
      <c r="HT128" s="238"/>
      <c r="HU128" s="49"/>
      <c r="HV128" s="49"/>
      <c r="HW128" s="67"/>
      <c r="HX128" s="241"/>
      <c r="HY128" s="241"/>
      <c r="HZ128" s="241"/>
      <c r="IA128" s="50"/>
      <c r="IB128" s="50"/>
      <c r="IC128" s="50"/>
      <c r="ID128" s="50"/>
      <c r="IE128" s="54"/>
      <c r="IF128" s="1"/>
      <c r="IG128" s="52"/>
      <c r="IH128" s="49"/>
      <c r="II128" s="49"/>
      <c r="IJ128" s="238"/>
      <c r="IK128" s="238"/>
      <c r="IL128" s="238"/>
      <c r="IM128" s="238"/>
      <c r="IN128" s="238"/>
      <c r="IO128" s="49"/>
      <c r="IP128" s="49"/>
      <c r="IQ128" s="67"/>
      <c r="IR128" s="241"/>
      <c r="IS128" s="241"/>
      <c r="IT128" s="241"/>
      <c r="IU128" s="50"/>
      <c r="IV128" s="50"/>
    </row>
    <row r="129" spans="1:256" x14ac:dyDescent="0.25">
      <c r="A129"/>
      <c r="D129"/>
      <c r="E129"/>
      <c r="F129"/>
      <c r="G129"/>
      <c r="H129"/>
      <c r="K129"/>
      <c r="L129"/>
      <c r="M129"/>
      <c r="O129"/>
      <c r="P129"/>
      <c r="Q129"/>
      <c r="R129"/>
      <c r="S129"/>
      <c r="U129" s="52"/>
      <c r="V129" s="49"/>
      <c r="W129" s="49"/>
      <c r="X129" s="238"/>
      <c r="Y129" s="238"/>
      <c r="Z129" s="238"/>
      <c r="AA129" s="238"/>
      <c r="AB129" s="238"/>
      <c r="AC129" s="49"/>
      <c r="AD129" s="49"/>
      <c r="AE129" s="67"/>
      <c r="AF129" s="241"/>
      <c r="AG129" s="241"/>
      <c r="AH129" s="241"/>
      <c r="AI129" s="50"/>
      <c r="AJ129" s="50"/>
      <c r="AK129" s="50"/>
      <c r="AL129" s="50"/>
      <c r="AM129" s="54"/>
      <c r="AN129" s="1"/>
      <c r="AO129" s="52"/>
      <c r="AP129" s="49"/>
      <c r="AQ129" s="49"/>
      <c r="AR129" s="238"/>
      <c r="AS129" s="238"/>
      <c r="AT129" s="238"/>
      <c r="AU129" s="238"/>
      <c r="AV129" s="238"/>
      <c r="AW129" s="49"/>
      <c r="AX129" s="49"/>
      <c r="AY129" s="67"/>
      <c r="AZ129" s="241"/>
      <c r="BA129" s="241"/>
      <c r="BB129" s="241"/>
      <c r="BC129" s="50"/>
      <c r="BD129" s="50"/>
      <c r="BE129" s="50"/>
      <c r="BF129" s="50"/>
      <c r="BG129" s="54"/>
      <c r="BH129" s="1"/>
      <c r="BI129" s="52"/>
      <c r="BJ129" s="49"/>
      <c r="BK129" s="49"/>
      <c r="BL129" s="238"/>
      <c r="BM129" s="238"/>
      <c r="BN129" s="238"/>
      <c r="BO129" s="238"/>
      <c r="BP129" s="238"/>
      <c r="BQ129" s="49"/>
      <c r="BR129" s="49"/>
      <c r="BS129" s="67"/>
      <c r="BT129" s="241"/>
      <c r="BU129" s="241"/>
      <c r="BV129" s="241"/>
      <c r="BW129" s="50"/>
      <c r="BX129" s="50"/>
      <c r="BY129" s="50"/>
      <c r="BZ129" s="50"/>
      <c r="CA129" s="54"/>
      <c r="CB129" s="1"/>
      <c r="CC129" s="52"/>
      <c r="CD129" s="49"/>
      <c r="CE129" s="49"/>
      <c r="CF129" s="238"/>
      <c r="CG129" s="238"/>
      <c r="CH129" s="238"/>
      <c r="CI129" s="238"/>
      <c r="CJ129" s="238"/>
      <c r="CK129" s="49"/>
      <c r="CL129" s="49"/>
      <c r="CM129" s="67"/>
      <c r="CN129" s="241"/>
      <c r="CO129" s="241"/>
      <c r="CP129" s="241"/>
      <c r="CQ129" s="50"/>
      <c r="CR129" s="50"/>
      <c r="CS129" s="50"/>
      <c r="CT129" s="50"/>
      <c r="CU129" s="54"/>
      <c r="CV129" s="1"/>
      <c r="CW129" s="52"/>
      <c r="CX129" s="49"/>
      <c r="CY129" s="49"/>
      <c r="CZ129" s="238"/>
      <c r="DA129" s="238"/>
      <c r="DB129" s="238"/>
      <c r="DC129" s="238"/>
      <c r="DD129" s="238"/>
      <c r="DE129" s="49"/>
      <c r="DF129" s="49"/>
      <c r="DG129" s="67"/>
      <c r="DH129" s="241"/>
      <c r="DI129" s="241"/>
      <c r="DJ129" s="241"/>
      <c r="DK129" s="50"/>
      <c r="DL129" s="50"/>
      <c r="DM129" s="50"/>
      <c r="DN129" s="50"/>
      <c r="DO129" s="54"/>
      <c r="DP129" s="1"/>
      <c r="DQ129" s="52"/>
      <c r="DR129" s="49"/>
      <c r="DS129" s="49"/>
      <c r="DT129" s="238"/>
      <c r="DU129" s="238"/>
      <c r="DV129" s="238"/>
      <c r="DW129" s="238"/>
      <c r="DX129" s="238"/>
      <c r="DY129" s="49"/>
      <c r="DZ129" s="49"/>
      <c r="EA129" s="67"/>
      <c r="EB129" s="241"/>
      <c r="EC129" s="241"/>
      <c r="ED129" s="241"/>
      <c r="EE129" s="50"/>
      <c r="EF129" s="50"/>
      <c r="EG129" s="50"/>
      <c r="EH129" s="50"/>
      <c r="EI129" s="54"/>
      <c r="EJ129" s="1"/>
      <c r="EK129" s="52"/>
      <c r="EL129" s="49"/>
      <c r="EM129" s="49"/>
      <c r="EN129" s="238"/>
      <c r="EO129" s="238"/>
      <c r="EP129" s="238"/>
      <c r="EQ129" s="238"/>
      <c r="ER129" s="238"/>
      <c r="ES129" s="49"/>
      <c r="ET129" s="49"/>
      <c r="EU129" s="67"/>
      <c r="EV129" s="241"/>
      <c r="EW129" s="241"/>
      <c r="EX129" s="241"/>
      <c r="EY129" s="50"/>
      <c r="EZ129" s="50"/>
      <c r="FA129" s="50"/>
      <c r="FB129" s="50"/>
      <c r="FC129" s="54"/>
      <c r="FD129" s="1"/>
      <c r="FE129" s="52"/>
      <c r="FF129" s="49"/>
      <c r="FG129" s="49"/>
      <c r="FH129" s="238"/>
      <c r="FI129" s="238"/>
      <c r="FJ129" s="238"/>
      <c r="FK129" s="238"/>
      <c r="FL129" s="238"/>
      <c r="FM129" s="49"/>
      <c r="FN129" s="49"/>
      <c r="FO129" s="67"/>
      <c r="FP129" s="241"/>
      <c r="FQ129" s="241"/>
      <c r="FR129" s="241"/>
      <c r="FS129" s="50"/>
      <c r="FT129" s="50"/>
      <c r="FU129" s="50"/>
      <c r="FV129" s="50"/>
      <c r="FW129" s="54"/>
      <c r="FX129" s="1"/>
      <c r="FY129" s="52"/>
      <c r="FZ129" s="49"/>
      <c r="GA129" s="49"/>
      <c r="GB129" s="238"/>
      <c r="GC129" s="238"/>
      <c r="GD129" s="238"/>
      <c r="GE129" s="238"/>
      <c r="GF129" s="238"/>
      <c r="GG129" s="49"/>
      <c r="GH129" s="49"/>
      <c r="GI129" s="67"/>
      <c r="GJ129" s="241"/>
      <c r="GK129" s="241"/>
      <c r="GL129" s="241"/>
      <c r="GM129" s="50"/>
      <c r="GN129" s="50"/>
      <c r="GO129" s="50"/>
      <c r="GP129" s="50"/>
      <c r="GQ129" s="54"/>
      <c r="GR129" s="1"/>
      <c r="GS129" s="52"/>
      <c r="GT129" s="49"/>
      <c r="GU129" s="49"/>
      <c r="GV129" s="238"/>
      <c r="GW129" s="238"/>
      <c r="GX129" s="238"/>
      <c r="GY129" s="238"/>
      <c r="GZ129" s="238"/>
      <c r="HA129" s="49"/>
      <c r="HB129" s="49"/>
      <c r="HC129" s="67"/>
      <c r="HD129" s="241"/>
      <c r="HE129" s="241"/>
      <c r="HF129" s="241"/>
      <c r="HG129" s="50"/>
      <c r="HH129" s="50"/>
      <c r="HI129" s="50"/>
      <c r="HJ129" s="50"/>
      <c r="HK129" s="54"/>
      <c r="HL129" s="1"/>
      <c r="HM129" s="52"/>
      <c r="HN129" s="49"/>
      <c r="HO129" s="49"/>
      <c r="HP129" s="238"/>
      <c r="HQ129" s="238"/>
      <c r="HR129" s="238"/>
      <c r="HS129" s="238"/>
      <c r="HT129" s="238"/>
      <c r="HU129" s="49"/>
      <c r="HV129" s="49"/>
      <c r="HW129" s="67"/>
      <c r="HX129" s="241"/>
      <c r="HY129" s="241"/>
      <c r="HZ129" s="241"/>
      <c r="IA129" s="50"/>
      <c r="IB129" s="50"/>
      <c r="IC129" s="50"/>
      <c r="ID129" s="50"/>
      <c r="IE129" s="54"/>
      <c r="IF129" s="1"/>
      <c r="IG129" s="52"/>
      <c r="IH129" s="49"/>
      <c r="II129" s="49"/>
      <c r="IJ129" s="238"/>
      <c r="IK129" s="238"/>
      <c r="IL129" s="238"/>
      <c r="IM129" s="238"/>
      <c r="IN129" s="238"/>
      <c r="IO129" s="49"/>
      <c r="IP129" s="49"/>
      <c r="IQ129" s="67"/>
      <c r="IR129" s="241"/>
      <c r="IS129" s="241"/>
      <c r="IT129" s="241"/>
      <c r="IU129" s="50"/>
      <c r="IV129" s="50"/>
    </row>
    <row r="130" spans="1:256" x14ac:dyDescent="0.25">
      <c r="A130"/>
      <c r="D130"/>
      <c r="E130"/>
      <c r="F130"/>
      <c r="G130"/>
      <c r="H130"/>
      <c r="K130"/>
      <c r="L130"/>
      <c r="M130"/>
      <c r="O130"/>
      <c r="P130"/>
      <c r="Q130"/>
      <c r="R130"/>
      <c r="S130"/>
      <c r="U130" s="52"/>
      <c r="V130" s="49"/>
      <c r="W130" s="49"/>
      <c r="X130" s="238"/>
      <c r="Y130" s="238"/>
      <c r="Z130" s="238"/>
      <c r="AA130" s="238"/>
      <c r="AB130" s="238"/>
      <c r="AC130" s="49"/>
      <c r="AD130" s="49"/>
      <c r="AE130" s="67"/>
      <c r="AF130" s="241"/>
      <c r="AG130" s="241"/>
      <c r="AH130" s="241"/>
      <c r="AI130" s="50"/>
      <c r="AJ130" s="50"/>
      <c r="AK130" s="50"/>
      <c r="AL130" s="50"/>
      <c r="AM130" s="54"/>
      <c r="AN130" s="1"/>
      <c r="AO130" s="52"/>
      <c r="AP130" s="49"/>
      <c r="AQ130" s="49"/>
      <c r="AR130" s="238"/>
      <c r="AS130" s="238"/>
      <c r="AT130" s="238"/>
      <c r="AU130" s="238"/>
      <c r="AV130" s="238"/>
      <c r="AW130" s="49"/>
      <c r="AX130" s="49"/>
      <c r="AY130" s="67"/>
      <c r="AZ130" s="241"/>
      <c r="BA130" s="241"/>
      <c r="BB130" s="241"/>
      <c r="BC130" s="50"/>
      <c r="BD130" s="50"/>
      <c r="BE130" s="50"/>
      <c r="BF130" s="50"/>
      <c r="BG130" s="54"/>
      <c r="BH130" s="1"/>
      <c r="BI130" s="52"/>
      <c r="BJ130" s="49"/>
      <c r="BK130" s="49"/>
      <c r="BL130" s="238"/>
      <c r="BM130" s="238"/>
      <c r="BN130" s="238"/>
      <c r="BO130" s="238"/>
      <c r="BP130" s="238"/>
      <c r="BQ130" s="49"/>
      <c r="BR130" s="49"/>
      <c r="BS130" s="67"/>
      <c r="BT130" s="241"/>
      <c r="BU130" s="241"/>
      <c r="BV130" s="241"/>
      <c r="BW130" s="50"/>
      <c r="BX130" s="50"/>
      <c r="BY130" s="50"/>
      <c r="BZ130" s="50"/>
      <c r="CA130" s="54"/>
      <c r="CB130" s="1"/>
      <c r="CC130" s="52"/>
      <c r="CD130" s="49"/>
      <c r="CE130" s="49"/>
      <c r="CF130" s="238"/>
      <c r="CG130" s="238"/>
      <c r="CH130" s="238"/>
      <c r="CI130" s="238"/>
      <c r="CJ130" s="238"/>
      <c r="CK130" s="49"/>
      <c r="CL130" s="49"/>
      <c r="CM130" s="67"/>
      <c r="CN130" s="241"/>
      <c r="CO130" s="241"/>
      <c r="CP130" s="241"/>
      <c r="CQ130" s="50"/>
      <c r="CR130" s="50"/>
      <c r="CS130" s="50"/>
      <c r="CT130" s="50"/>
      <c r="CU130" s="54"/>
      <c r="CV130" s="1"/>
      <c r="CW130" s="52"/>
      <c r="CX130" s="49"/>
      <c r="CY130" s="49"/>
      <c r="CZ130" s="238"/>
      <c r="DA130" s="238"/>
      <c r="DB130" s="238"/>
      <c r="DC130" s="238"/>
      <c r="DD130" s="238"/>
      <c r="DE130" s="49"/>
      <c r="DF130" s="49"/>
      <c r="DG130" s="67"/>
      <c r="DH130" s="241"/>
      <c r="DI130" s="241"/>
      <c r="DJ130" s="241"/>
      <c r="DK130" s="50"/>
      <c r="DL130" s="50"/>
      <c r="DM130" s="50"/>
      <c r="DN130" s="50"/>
      <c r="DO130" s="54"/>
      <c r="DP130" s="1"/>
      <c r="DQ130" s="52"/>
      <c r="DR130" s="49"/>
      <c r="DS130" s="49"/>
      <c r="DT130" s="238"/>
      <c r="DU130" s="238"/>
      <c r="DV130" s="238"/>
      <c r="DW130" s="238"/>
      <c r="DX130" s="238"/>
      <c r="DY130" s="49"/>
      <c r="DZ130" s="49"/>
      <c r="EA130" s="67"/>
      <c r="EB130" s="241"/>
      <c r="EC130" s="241"/>
      <c r="ED130" s="241"/>
      <c r="EE130" s="50"/>
      <c r="EF130" s="50"/>
      <c r="EG130" s="50"/>
      <c r="EH130" s="50"/>
      <c r="EI130" s="54"/>
      <c r="EJ130" s="1"/>
      <c r="EK130" s="52"/>
      <c r="EL130" s="49"/>
      <c r="EM130" s="49"/>
      <c r="EN130" s="238"/>
      <c r="EO130" s="238"/>
      <c r="EP130" s="238"/>
      <c r="EQ130" s="238"/>
      <c r="ER130" s="238"/>
      <c r="ES130" s="49"/>
      <c r="ET130" s="49"/>
      <c r="EU130" s="67"/>
      <c r="EV130" s="241"/>
      <c r="EW130" s="241"/>
      <c r="EX130" s="241"/>
      <c r="EY130" s="50"/>
      <c r="EZ130" s="50"/>
      <c r="FA130" s="50"/>
      <c r="FB130" s="50"/>
      <c r="FC130" s="54"/>
      <c r="FD130" s="1"/>
      <c r="FE130" s="52"/>
      <c r="FF130" s="49"/>
      <c r="FG130" s="49"/>
      <c r="FH130" s="238"/>
      <c r="FI130" s="238"/>
      <c r="FJ130" s="238"/>
      <c r="FK130" s="238"/>
      <c r="FL130" s="238"/>
      <c r="FM130" s="49"/>
      <c r="FN130" s="49"/>
      <c r="FO130" s="67"/>
      <c r="FP130" s="241"/>
      <c r="FQ130" s="241"/>
      <c r="FR130" s="241"/>
      <c r="FS130" s="50"/>
      <c r="FT130" s="50"/>
      <c r="FU130" s="50"/>
      <c r="FV130" s="50"/>
      <c r="FW130" s="54"/>
      <c r="FX130" s="1"/>
      <c r="FY130" s="52"/>
      <c r="FZ130" s="49"/>
      <c r="GA130" s="49"/>
      <c r="GB130" s="238"/>
      <c r="GC130" s="238"/>
      <c r="GD130" s="238"/>
      <c r="GE130" s="238"/>
      <c r="GF130" s="238"/>
      <c r="GG130" s="49"/>
      <c r="GH130" s="49"/>
      <c r="GI130" s="67"/>
      <c r="GJ130" s="241"/>
      <c r="GK130" s="241"/>
      <c r="GL130" s="241"/>
      <c r="GM130" s="50"/>
      <c r="GN130" s="50"/>
      <c r="GO130" s="50"/>
      <c r="GP130" s="50"/>
      <c r="GQ130" s="54"/>
      <c r="GR130" s="1"/>
      <c r="GS130" s="52"/>
      <c r="GT130" s="49"/>
      <c r="GU130" s="49"/>
      <c r="GV130" s="238"/>
      <c r="GW130" s="238"/>
      <c r="GX130" s="238"/>
      <c r="GY130" s="238"/>
      <c r="GZ130" s="238"/>
      <c r="HA130" s="49"/>
      <c r="HB130" s="49"/>
      <c r="HC130" s="67"/>
      <c r="HD130" s="241"/>
      <c r="HE130" s="241"/>
      <c r="HF130" s="241"/>
      <c r="HG130" s="50"/>
      <c r="HH130" s="50"/>
      <c r="HI130" s="50"/>
      <c r="HJ130" s="50"/>
      <c r="HK130" s="54"/>
      <c r="HL130" s="1"/>
      <c r="HM130" s="52"/>
      <c r="HN130" s="49"/>
      <c r="HO130" s="49"/>
      <c r="HP130" s="238"/>
      <c r="HQ130" s="238"/>
      <c r="HR130" s="238"/>
      <c r="HS130" s="238"/>
      <c r="HT130" s="238"/>
      <c r="HU130" s="49"/>
      <c r="HV130" s="49"/>
      <c r="HW130" s="67"/>
      <c r="HX130" s="241"/>
      <c r="HY130" s="241"/>
      <c r="HZ130" s="241"/>
      <c r="IA130" s="50"/>
      <c r="IB130" s="50"/>
      <c r="IC130" s="50"/>
      <c r="ID130" s="50"/>
      <c r="IE130" s="54"/>
      <c r="IF130" s="1"/>
      <c r="IG130" s="52"/>
      <c r="IH130" s="49"/>
      <c r="II130" s="49"/>
      <c r="IJ130" s="238"/>
      <c r="IK130" s="238"/>
      <c r="IL130" s="238"/>
      <c r="IM130" s="238"/>
      <c r="IN130" s="238"/>
      <c r="IO130" s="49"/>
      <c r="IP130" s="49"/>
      <c r="IQ130" s="67"/>
      <c r="IR130" s="241"/>
      <c r="IS130" s="241"/>
      <c r="IT130" s="241"/>
      <c r="IU130" s="50"/>
      <c r="IV130" s="50"/>
    </row>
    <row r="131" spans="1:256" x14ac:dyDescent="0.25">
      <c r="A131"/>
      <c r="D131"/>
      <c r="E131"/>
      <c r="F131"/>
      <c r="G131"/>
      <c r="H131"/>
      <c r="K131"/>
      <c r="L131"/>
      <c r="M131"/>
      <c r="O131"/>
      <c r="P131"/>
      <c r="Q131"/>
      <c r="R131"/>
      <c r="S131"/>
      <c r="U131" s="52"/>
      <c r="V131" s="49"/>
      <c r="W131" s="49"/>
      <c r="X131" s="238"/>
      <c r="Y131" s="238"/>
      <c r="Z131" s="238"/>
      <c r="AA131" s="238"/>
      <c r="AB131" s="238"/>
      <c r="AC131" s="49"/>
      <c r="AD131" s="49"/>
      <c r="AE131" s="67"/>
      <c r="AF131" s="241"/>
      <c r="AG131" s="241"/>
      <c r="AH131" s="241"/>
      <c r="AI131" s="50"/>
      <c r="AJ131" s="50"/>
      <c r="AK131" s="50"/>
      <c r="AL131" s="50"/>
      <c r="AM131" s="54"/>
      <c r="AN131" s="1"/>
      <c r="AO131" s="52"/>
      <c r="AP131" s="49"/>
      <c r="AQ131" s="49"/>
      <c r="AR131" s="238"/>
      <c r="AS131" s="238"/>
      <c r="AT131" s="238"/>
      <c r="AU131" s="238"/>
      <c r="AV131" s="238"/>
      <c r="AW131" s="49"/>
      <c r="AX131" s="49"/>
      <c r="AY131" s="67"/>
      <c r="AZ131" s="241"/>
      <c r="BA131" s="241"/>
      <c r="BB131" s="241"/>
      <c r="BC131" s="50"/>
      <c r="BD131" s="50"/>
      <c r="BE131" s="50"/>
      <c r="BF131" s="50"/>
      <c r="BG131" s="54"/>
      <c r="BH131" s="1"/>
      <c r="BI131" s="52"/>
      <c r="BJ131" s="49"/>
      <c r="BK131" s="49"/>
      <c r="BL131" s="238"/>
      <c r="BM131" s="238"/>
      <c r="BN131" s="238"/>
      <c r="BO131" s="238"/>
      <c r="BP131" s="238"/>
      <c r="BQ131" s="49"/>
      <c r="BR131" s="49"/>
      <c r="BS131" s="67"/>
      <c r="BT131" s="241"/>
      <c r="BU131" s="241"/>
      <c r="BV131" s="241"/>
      <c r="BW131" s="50"/>
      <c r="BX131" s="50"/>
      <c r="BY131" s="50"/>
      <c r="BZ131" s="50"/>
      <c r="CA131" s="54"/>
      <c r="CB131" s="1"/>
      <c r="CC131" s="52"/>
      <c r="CD131" s="49"/>
      <c r="CE131" s="49"/>
      <c r="CF131" s="238"/>
      <c r="CG131" s="238"/>
      <c r="CH131" s="238"/>
      <c r="CI131" s="238"/>
      <c r="CJ131" s="238"/>
      <c r="CK131" s="49"/>
      <c r="CL131" s="49"/>
      <c r="CM131" s="67"/>
      <c r="CN131" s="241"/>
      <c r="CO131" s="241"/>
      <c r="CP131" s="241"/>
      <c r="CQ131" s="50"/>
      <c r="CR131" s="50"/>
      <c r="CS131" s="50"/>
      <c r="CT131" s="50"/>
      <c r="CU131" s="54"/>
      <c r="CV131" s="1"/>
      <c r="CW131" s="52"/>
      <c r="CX131" s="49"/>
      <c r="CY131" s="49"/>
      <c r="CZ131" s="238"/>
      <c r="DA131" s="238"/>
      <c r="DB131" s="238"/>
      <c r="DC131" s="238"/>
      <c r="DD131" s="238"/>
      <c r="DE131" s="49"/>
      <c r="DF131" s="49"/>
      <c r="DG131" s="67"/>
      <c r="DH131" s="241"/>
      <c r="DI131" s="241"/>
      <c r="DJ131" s="241"/>
      <c r="DK131" s="50"/>
      <c r="DL131" s="50"/>
      <c r="DM131" s="50"/>
      <c r="DN131" s="50"/>
      <c r="DO131" s="54"/>
      <c r="DP131" s="1"/>
      <c r="DQ131" s="52"/>
      <c r="DR131" s="49"/>
      <c r="DS131" s="49"/>
      <c r="DT131" s="238"/>
      <c r="DU131" s="238"/>
      <c r="DV131" s="238"/>
      <c r="DW131" s="238"/>
      <c r="DX131" s="238"/>
      <c r="DY131" s="49"/>
      <c r="DZ131" s="49"/>
      <c r="EA131" s="67"/>
      <c r="EB131" s="241"/>
      <c r="EC131" s="241"/>
      <c r="ED131" s="241"/>
      <c r="EE131" s="50"/>
      <c r="EF131" s="50"/>
      <c r="EG131" s="50"/>
      <c r="EH131" s="50"/>
      <c r="EI131" s="54"/>
      <c r="EJ131" s="1"/>
      <c r="EK131" s="52"/>
      <c r="EL131" s="49"/>
      <c r="EM131" s="49"/>
      <c r="EN131" s="238"/>
      <c r="EO131" s="238"/>
      <c r="EP131" s="238"/>
      <c r="EQ131" s="238"/>
      <c r="ER131" s="238"/>
      <c r="ES131" s="49"/>
      <c r="ET131" s="49"/>
      <c r="EU131" s="67"/>
      <c r="EV131" s="241"/>
      <c r="EW131" s="241"/>
      <c r="EX131" s="241"/>
      <c r="EY131" s="50"/>
      <c r="EZ131" s="50"/>
      <c r="FA131" s="50"/>
      <c r="FB131" s="50"/>
      <c r="FC131" s="54"/>
      <c r="FD131" s="1"/>
      <c r="FE131" s="52"/>
      <c r="FF131" s="49"/>
      <c r="FG131" s="49"/>
      <c r="FH131" s="238"/>
      <c r="FI131" s="238"/>
      <c r="FJ131" s="238"/>
      <c r="FK131" s="238"/>
      <c r="FL131" s="238"/>
      <c r="FM131" s="49"/>
      <c r="FN131" s="49"/>
      <c r="FO131" s="67"/>
      <c r="FP131" s="241"/>
      <c r="FQ131" s="241"/>
      <c r="FR131" s="241"/>
      <c r="FS131" s="50"/>
      <c r="FT131" s="50"/>
      <c r="FU131" s="50"/>
      <c r="FV131" s="50"/>
      <c r="FW131" s="54"/>
      <c r="FX131" s="1"/>
      <c r="FY131" s="52"/>
      <c r="FZ131" s="49"/>
      <c r="GA131" s="49"/>
      <c r="GB131" s="238"/>
      <c r="GC131" s="238"/>
      <c r="GD131" s="238"/>
      <c r="GE131" s="238"/>
      <c r="GF131" s="238"/>
      <c r="GG131" s="49"/>
      <c r="GH131" s="49"/>
      <c r="GI131" s="67"/>
      <c r="GJ131" s="241"/>
      <c r="GK131" s="241"/>
      <c r="GL131" s="241"/>
      <c r="GM131" s="50"/>
      <c r="GN131" s="50"/>
      <c r="GO131" s="50"/>
      <c r="GP131" s="50"/>
      <c r="GQ131" s="54"/>
      <c r="GR131" s="1"/>
      <c r="GS131" s="52"/>
      <c r="GT131" s="49"/>
      <c r="GU131" s="49"/>
      <c r="GV131" s="238"/>
      <c r="GW131" s="238"/>
      <c r="GX131" s="238"/>
      <c r="GY131" s="238"/>
      <c r="GZ131" s="238"/>
      <c r="HA131" s="49"/>
      <c r="HB131" s="49"/>
      <c r="HC131" s="67"/>
      <c r="HD131" s="241"/>
      <c r="HE131" s="241"/>
      <c r="HF131" s="241"/>
      <c r="HG131" s="50"/>
      <c r="HH131" s="50"/>
      <c r="HI131" s="50"/>
      <c r="HJ131" s="50"/>
      <c r="HK131" s="54"/>
      <c r="HL131" s="1"/>
      <c r="HM131" s="52"/>
      <c r="HN131" s="49"/>
      <c r="HO131" s="49"/>
      <c r="HP131" s="238"/>
      <c r="HQ131" s="238"/>
      <c r="HR131" s="238"/>
      <c r="HS131" s="238"/>
      <c r="HT131" s="238"/>
      <c r="HU131" s="49"/>
      <c r="HV131" s="49"/>
      <c r="HW131" s="67"/>
      <c r="HX131" s="241"/>
      <c r="HY131" s="241"/>
      <c r="HZ131" s="241"/>
      <c r="IA131" s="50"/>
      <c r="IB131" s="50"/>
      <c r="IC131" s="50"/>
      <c r="ID131" s="50"/>
      <c r="IE131" s="54"/>
      <c r="IF131" s="1"/>
      <c r="IG131" s="52"/>
      <c r="IH131" s="49"/>
      <c r="II131" s="49"/>
      <c r="IJ131" s="238"/>
      <c r="IK131" s="238"/>
      <c r="IL131" s="238"/>
      <c r="IM131" s="238"/>
      <c r="IN131" s="238"/>
      <c r="IO131" s="49"/>
      <c r="IP131" s="49"/>
      <c r="IQ131" s="67"/>
      <c r="IR131" s="241"/>
      <c r="IS131" s="241"/>
      <c r="IT131" s="241"/>
      <c r="IU131" s="50"/>
      <c r="IV131" s="50"/>
    </row>
    <row r="132" spans="1:256" x14ac:dyDescent="0.25">
      <c r="A132"/>
      <c r="D132"/>
      <c r="E132"/>
      <c r="F132"/>
      <c r="G132"/>
      <c r="H132"/>
      <c r="K132"/>
      <c r="L132"/>
      <c r="M132"/>
      <c r="O132"/>
      <c r="P132"/>
      <c r="Q132"/>
      <c r="R132"/>
      <c r="S132"/>
      <c r="U132" s="52"/>
      <c r="V132" s="49"/>
      <c r="W132" s="49"/>
      <c r="X132" s="238"/>
      <c r="Y132" s="238"/>
      <c r="Z132" s="238"/>
      <c r="AA132" s="238"/>
      <c r="AB132" s="238"/>
      <c r="AC132" s="49"/>
      <c r="AD132" s="49"/>
      <c r="AE132" s="67"/>
      <c r="AF132" s="241"/>
      <c r="AG132" s="241"/>
      <c r="AH132" s="241"/>
      <c r="AI132" s="50"/>
      <c r="AJ132" s="50"/>
      <c r="AK132" s="50"/>
      <c r="AL132" s="50"/>
      <c r="AM132" s="54"/>
      <c r="AN132" s="1"/>
      <c r="AO132" s="52"/>
      <c r="AP132" s="49"/>
      <c r="AQ132" s="49"/>
      <c r="AR132" s="238"/>
      <c r="AS132" s="238"/>
      <c r="AT132" s="238"/>
      <c r="AU132" s="238"/>
      <c r="AV132" s="238"/>
      <c r="AW132" s="49"/>
      <c r="AX132" s="49"/>
      <c r="AY132" s="67"/>
      <c r="AZ132" s="241"/>
      <c r="BA132" s="241"/>
      <c r="BB132" s="241"/>
      <c r="BC132" s="50"/>
      <c r="BD132" s="50"/>
      <c r="BE132" s="50"/>
      <c r="BF132" s="50"/>
      <c r="BG132" s="54"/>
      <c r="BH132" s="1"/>
      <c r="BI132" s="52"/>
      <c r="BJ132" s="49"/>
      <c r="BK132" s="49"/>
      <c r="BL132" s="238"/>
      <c r="BM132" s="238"/>
      <c r="BN132" s="238"/>
      <c r="BO132" s="238"/>
      <c r="BP132" s="238"/>
      <c r="BQ132" s="49"/>
      <c r="BR132" s="49"/>
      <c r="BS132" s="67"/>
      <c r="BT132" s="241"/>
      <c r="BU132" s="241"/>
      <c r="BV132" s="241"/>
      <c r="BW132" s="50"/>
      <c r="BX132" s="50"/>
      <c r="BY132" s="50"/>
      <c r="BZ132" s="50"/>
      <c r="CA132" s="54"/>
      <c r="CB132" s="1"/>
      <c r="CC132" s="52"/>
      <c r="CD132" s="49"/>
      <c r="CE132" s="49"/>
      <c r="CF132" s="238"/>
      <c r="CG132" s="238"/>
      <c r="CH132" s="238"/>
      <c r="CI132" s="238"/>
      <c r="CJ132" s="238"/>
      <c r="CK132" s="49"/>
      <c r="CL132" s="49"/>
      <c r="CM132" s="67"/>
      <c r="CN132" s="241"/>
      <c r="CO132" s="241"/>
      <c r="CP132" s="241"/>
      <c r="CQ132" s="50"/>
      <c r="CR132" s="50"/>
      <c r="CS132" s="50"/>
      <c r="CT132" s="50"/>
      <c r="CU132" s="54"/>
      <c r="CV132" s="1"/>
      <c r="CW132" s="52"/>
      <c r="CX132" s="49"/>
      <c r="CY132" s="49"/>
      <c r="CZ132" s="238"/>
      <c r="DA132" s="238"/>
      <c r="DB132" s="238"/>
      <c r="DC132" s="238"/>
      <c r="DD132" s="238"/>
      <c r="DE132" s="49"/>
      <c r="DF132" s="49"/>
      <c r="DG132" s="67"/>
      <c r="DH132" s="241"/>
      <c r="DI132" s="241"/>
      <c r="DJ132" s="241"/>
      <c r="DK132" s="50"/>
      <c r="DL132" s="50"/>
      <c r="DM132" s="50"/>
      <c r="DN132" s="50"/>
      <c r="DO132" s="54"/>
      <c r="DP132" s="1"/>
      <c r="DQ132" s="52"/>
      <c r="DR132" s="49"/>
      <c r="DS132" s="49"/>
      <c r="DT132" s="238"/>
      <c r="DU132" s="238"/>
      <c r="DV132" s="238"/>
      <c r="DW132" s="238"/>
      <c r="DX132" s="238"/>
      <c r="DY132" s="49"/>
      <c r="DZ132" s="49"/>
      <c r="EA132" s="67"/>
      <c r="EB132" s="241"/>
      <c r="EC132" s="241"/>
      <c r="ED132" s="241"/>
      <c r="EE132" s="50"/>
      <c r="EF132" s="50"/>
      <c r="EG132" s="50"/>
      <c r="EH132" s="50"/>
      <c r="EI132" s="54"/>
      <c r="EJ132" s="1"/>
      <c r="EK132" s="52"/>
      <c r="EL132" s="49"/>
      <c r="EM132" s="49"/>
      <c r="EN132" s="238"/>
      <c r="EO132" s="238"/>
      <c r="EP132" s="238"/>
      <c r="EQ132" s="238"/>
      <c r="ER132" s="238"/>
      <c r="ES132" s="49"/>
      <c r="ET132" s="49"/>
      <c r="EU132" s="67"/>
      <c r="EV132" s="241"/>
      <c r="EW132" s="241"/>
      <c r="EX132" s="241"/>
      <c r="EY132" s="50"/>
      <c r="EZ132" s="50"/>
      <c r="FA132" s="50"/>
      <c r="FB132" s="50"/>
      <c r="FC132" s="54"/>
      <c r="FD132" s="1"/>
      <c r="FE132" s="52"/>
      <c r="FF132" s="49"/>
      <c r="FG132" s="49"/>
      <c r="FH132" s="238"/>
      <c r="FI132" s="238"/>
      <c r="FJ132" s="238"/>
      <c r="FK132" s="238"/>
      <c r="FL132" s="238"/>
      <c r="FM132" s="49"/>
      <c r="FN132" s="49"/>
      <c r="FO132" s="67"/>
      <c r="FP132" s="241"/>
      <c r="FQ132" s="241"/>
      <c r="FR132" s="241"/>
      <c r="FS132" s="50"/>
      <c r="FT132" s="50"/>
      <c r="FU132" s="50"/>
      <c r="FV132" s="50"/>
      <c r="FW132" s="54"/>
      <c r="FX132" s="1"/>
      <c r="FY132" s="52"/>
      <c r="FZ132" s="49"/>
      <c r="GA132" s="49"/>
      <c r="GB132" s="238"/>
      <c r="GC132" s="238"/>
      <c r="GD132" s="238"/>
      <c r="GE132" s="238"/>
      <c r="GF132" s="238"/>
      <c r="GG132" s="49"/>
      <c r="GH132" s="49"/>
      <c r="GI132" s="67"/>
      <c r="GJ132" s="241"/>
      <c r="GK132" s="241"/>
      <c r="GL132" s="241"/>
      <c r="GM132" s="50"/>
      <c r="GN132" s="50"/>
      <c r="GO132" s="50"/>
      <c r="GP132" s="50"/>
      <c r="GQ132" s="54"/>
      <c r="GR132" s="1"/>
      <c r="GS132" s="52"/>
      <c r="GT132" s="49"/>
      <c r="GU132" s="49"/>
      <c r="GV132" s="238"/>
      <c r="GW132" s="238"/>
      <c r="GX132" s="238"/>
      <c r="GY132" s="238"/>
      <c r="GZ132" s="238"/>
      <c r="HA132" s="49"/>
      <c r="HB132" s="49"/>
      <c r="HC132" s="67"/>
      <c r="HD132" s="241"/>
      <c r="HE132" s="241"/>
      <c r="HF132" s="241"/>
      <c r="HG132" s="50"/>
      <c r="HH132" s="50"/>
      <c r="HI132" s="50"/>
      <c r="HJ132" s="50"/>
      <c r="HK132" s="54"/>
      <c r="HL132" s="1"/>
      <c r="HM132" s="52"/>
      <c r="HN132" s="49"/>
      <c r="HO132" s="49"/>
      <c r="HP132" s="238"/>
      <c r="HQ132" s="238"/>
      <c r="HR132" s="238"/>
      <c r="HS132" s="238"/>
      <c r="HT132" s="238"/>
      <c r="HU132" s="49"/>
      <c r="HV132" s="49"/>
      <c r="HW132" s="67"/>
      <c r="HX132" s="241"/>
      <c r="HY132" s="241"/>
      <c r="HZ132" s="241"/>
      <c r="IA132" s="50"/>
      <c r="IB132" s="50"/>
      <c r="IC132" s="50"/>
      <c r="ID132" s="50"/>
      <c r="IE132" s="54"/>
      <c r="IF132" s="1"/>
      <c r="IG132" s="52"/>
      <c r="IH132" s="49"/>
      <c r="II132" s="49"/>
      <c r="IJ132" s="238"/>
      <c r="IK132" s="238"/>
      <c r="IL132" s="238"/>
      <c r="IM132" s="238"/>
      <c r="IN132" s="238"/>
      <c r="IO132" s="49"/>
      <c r="IP132" s="49"/>
      <c r="IQ132" s="67"/>
      <c r="IR132" s="241"/>
      <c r="IS132" s="241"/>
      <c r="IT132" s="241"/>
      <c r="IU132" s="50"/>
      <c r="IV132" s="50"/>
    </row>
    <row r="133" spans="1:256" x14ac:dyDescent="0.25">
      <c r="A133"/>
      <c r="D133"/>
      <c r="E133"/>
      <c r="F133"/>
      <c r="G133"/>
      <c r="H133"/>
      <c r="K133"/>
      <c r="L133"/>
      <c r="M133"/>
      <c r="O133"/>
      <c r="P133"/>
      <c r="Q133"/>
      <c r="R133"/>
      <c r="S133"/>
      <c r="U133" s="52"/>
      <c r="V133" s="49"/>
      <c r="W133" s="49"/>
      <c r="X133" s="238"/>
      <c r="Y133" s="238"/>
      <c r="Z133" s="238"/>
      <c r="AA133" s="238"/>
      <c r="AB133" s="238"/>
      <c r="AC133" s="49"/>
      <c r="AD133" s="49"/>
      <c r="AE133" s="67"/>
      <c r="AF133" s="241"/>
      <c r="AG133" s="241"/>
      <c r="AH133" s="241"/>
      <c r="AI133" s="50"/>
      <c r="AJ133" s="50"/>
      <c r="AK133" s="50"/>
      <c r="AL133" s="50"/>
      <c r="AM133" s="54"/>
      <c r="AN133" s="1"/>
      <c r="AO133" s="52"/>
      <c r="AP133" s="49"/>
      <c r="AQ133" s="49"/>
      <c r="AR133" s="238"/>
      <c r="AS133" s="238"/>
      <c r="AT133" s="238"/>
      <c r="AU133" s="238"/>
      <c r="AV133" s="238"/>
      <c r="AW133" s="49"/>
      <c r="AX133" s="49"/>
      <c r="AY133" s="67"/>
      <c r="AZ133" s="241"/>
      <c r="BA133" s="241"/>
      <c r="BB133" s="241"/>
      <c r="BC133" s="50"/>
      <c r="BD133" s="50"/>
      <c r="BE133" s="50"/>
      <c r="BF133" s="50"/>
      <c r="BG133" s="54"/>
      <c r="BH133" s="1"/>
      <c r="BI133" s="52"/>
      <c r="BJ133" s="49"/>
      <c r="BK133" s="49"/>
      <c r="BL133" s="238"/>
      <c r="BM133" s="238"/>
      <c r="BN133" s="238"/>
      <c r="BO133" s="238"/>
      <c r="BP133" s="238"/>
      <c r="BQ133" s="49"/>
      <c r="BR133" s="49"/>
      <c r="BS133" s="67"/>
      <c r="BT133" s="241"/>
      <c r="BU133" s="241"/>
      <c r="BV133" s="241"/>
      <c r="BW133" s="50"/>
      <c r="BX133" s="50"/>
      <c r="BY133" s="50"/>
      <c r="BZ133" s="50"/>
      <c r="CA133" s="54"/>
      <c r="CB133" s="1"/>
      <c r="CC133" s="52"/>
      <c r="CD133" s="49"/>
      <c r="CE133" s="49"/>
      <c r="CF133" s="238"/>
      <c r="CG133" s="238"/>
      <c r="CH133" s="238"/>
      <c r="CI133" s="238"/>
      <c r="CJ133" s="238"/>
      <c r="CK133" s="49"/>
      <c r="CL133" s="49"/>
      <c r="CM133" s="67"/>
      <c r="CN133" s="241"/>
      <c r="CO133" s="241"/>
      <c r="CP133" s="241"/>
      <c r="CQ133" s="50"/>
      <c r="CR133" s="50"/>
      <c r="CS133" s="50"/>
      <c r="CT133" s="50"/>
      <c r="CU133" s="54"/>
      <c r="CV133" s="1"/>
      <c r="CW133" s="52"/>
      <c r="CX133" s="49"/>
      <c r="CY133" s="49"/>
      <c r="CZ133" s="238"/>
      <c r="DA133" s="238"/>
      <c r="DB133" s="238"/>
      <c r="DC133" s="238"/>
      <c r="DD133" s="238"/>
      <c r="DE133" s="49"/>
      <c r="DF133" s="49"/>
      <c r="DG133" s="67"/>
      <c r="DH133" s="241"/>
      <c r="DI133" s="241"/>
      <c r="DJ133" s="241"/>
      <c r="DK133" s="50"/>
      <c r="DL133" s="50"/>
      <c r="DM133" s="50"/>
      <c r="DN133" s="50"/>
      <c r="DO133" s="54"/>
      <c r="DP133" s="1"/>
      <c r="DQ133" s="52"/>
      <c r="DR133" s="49"/>
      <c r="DS133" s="49"/>
      <c r="DT133" s="238"/>
      <c r="DU133" s="238"/>
      <c r="DV133" s="238"/>
      <c r="DW133" s="238"/>
      <c r="DX133" s="238"/>
      <c r="DY133" s="49"/>
      <c r="DZ133" s="49"/>
      <c r="EA133" s="67"/>
      <c r="EB133" s="241"/>
      <c r="EC133" s="241"/>
      <c r="ED133" s="241"/>
      <c r="EE133" s="50"/>
      <c r="EF133" s="50"/>
      <c r="EG133" s="50"/>
      <c r="EH133" s="50"/>
      <c r="EI133" s="54"/>
      <c r="EJ133" s="1"/>
      <c r="EK133" s="52"/>
      <c r="EL133" s="49"/>
      <c r="EM133" s="49"/>
      <c r="EN133" s="238"/>
      <c r="EO133" s="238"/>
      <c r="EP133" s="238"/>
      <c r="EQ133" s="238"/>
      <c r="ER133" s="238"/>
      <c r="ES133" s="49"/>
      <c r="ET133" s="49"/>
      <c r="EU133" s="67"/>
      <c r="EV133" s="241"/>
      <c r="EW133" s="241"/>
      <c r="EX133" s="241"/>
      <c r="EY133" s="50"/>
      <c r="EZ133" s="50"/>
      <c r="FA133" s="50"/>
      <c r="FB133" s="50"/>
      <c r="FC133" s="54"/>
      <c r="FD133" s="1"/>
      <c r="FE133" s="52"/>
      <c r="FF133" s="49"/>
      <c r="FG133" s="49"/>
      <c r="FH133" s="238"/>
      <c r="FI133" s="238"/>
      <c r="FJ133" s="238"/>
      <c r="FK133" s="238"/>
      <c r="FL133" s="238"/>
      <c r="FM133" s="49"/>
      <c r="FN133" s="49"/>
      <c r="FO133" s="67"/>
      <c r="FP133" s="241"/>
      <c r="FQ133" s="241"/>
      <c r="FR133" s="241"/>
      <c r="FS133" s="50"/>
      <c r="FT133" s="50"/>
      <c r="FU133" s="50"/>
      <c r="FV133" s="50"/>
      <c r="FW133" s="54"/>
      <c r="FX133" s="1"/>
      <c r="FY133" s="52"/>
      <c r="FZ133" s="49"/>
      <c r="GA133" s="49"/>
      <c r="GB133" s="238"/>
      <c r="GC133" s="238"/>
      <c r="GD133" s="238"/>
      <c r="GE133" s="238"/>
      <c r="GF133" s="238"/>
      <c r="GG133" s="49"/>
      <c r="GH133" s="49"/>
      <c r="GI133" s="67"/>
      <c r="GJ133" s="241"/>
      <c r="GK133" s="241"/>
      <c r="GL133" s="241"/>
      <c r="GM133" s="50"/>
      <c r="GN133" s="50"/>
      <c r="GO133" s="50"/>
      <c r="GP133" s="50"/>
      <c r="GQ133" s="54"/>
      <c r="GR133" s="1"/>
      <c r="GS133" s="52"/>
      <c r="GT133" s="49"/>
      <c r="GU133" s="49"/>
      <c r="GV133" s="238"/>
      <c r="GW133" s="238"/>
      <c r="GX133" s="238"/>
      <c r="GY133" s="238"/>
      <c r="GZ133" s="238"/>
      <c r="HA133" s="49"/>
      <c r="HB133" s="49"/>
      <c r="HC133" s="67"/>
      <c r="HD133" s="241"/>
      <c r="HE133" s="241"/>
      <c r="HF133" s="241"/>
      <c r="HG133" s="50"/>
      <c r="HH133" s="50"/>
      <c r="HI133" s="50"/>
      <c r="HJ133" s="50"/>
      <c r="HK133" s="54"/>
      <c r="HL133" s="1"/>
      <c r="HM133" s="52"/>
      <c r="HN133" s="49"/>
      <c r="HO133" s="49"/>
      <c r="HP133" s="238"/>
      <c r="HQ133" s="238"/>
      <c r="HR133" s="238"/>
      <c r="HS133" s="238"/>
      <c r="HT133" s="238"/>
      <c r="HU133" s="49"/>
      <c r="HV133" s="49"/>
      <c r="HW133" s="67"/>
      <c r="HX133" s="241"/>
      <c r="HY133" s="241"/>
      <c r="HZ133" s="241"/>
      <c r="IA133" s="50"/>
      <c r="IB133" s="50"/>
      <c r="IC133" s="50"/>
      <c r="ID133" s="50"/>
      <c r="IE133" s="54"/>
      <c r="IF133" s="1"/>
      <c r="IG133" s="52"/>
      <c r="IH133" s="49"/>
      <c r="II133" s="49"/>
      <c r="IJ133" s="238"/>
      <c r="IK133" s="238"/>
      <c r="IL133" s="238"/>
      <c r="IM133" s="238"/>
      <c r="IN133" s="238"/>
      <c r="IO133" s="49"/>
      <c r="IP133" s="49"/>
      <c r="IQ133" s="67"/>
      <c r="IR133" s="241"/>
      <c r="IS133" s="241"/>
      <c r="IT133" s="241"/>
      <c r="IU133" s="50"/>
      <c r="IV133" s="50"/>
    </row>
    <row r="134" spans="1:256" x14ac:dyDescent="0.25">
      <c r="A134"/>
      <c r="D134"/>
      <c r="E134"/>
      <c r="F134"/>
      <c r="G134"/>
      <c r="H134"/>
      <c r="K134"/>
      <c r="L134"/>
      <c r="M134"/>
      <c r="O134"/>
      <c r="P134"/>
      <c r="Q134"/>
      <c r="R134"/>
      <c r="S134"/>
      <c r="U134" s="52"/>
      <c r="V134" s="49"/>
      <c r="W134" s="49"/>
      <c r="X134" s="238"/>
      <c r="Y134" s="238"/>
      <c r="Z134" s="238"/>
      <c r="AA134" s="238"/>
      <c r="AB134" s="238"/>
      <c r="AC134" s="49"/>
      <c r="AD134" s="49"/>
      <c r="AE134" s="67"/>
      <c r="AF134" s="241"/>
      <c r="AG134" s="241"/>
      <c r="AH134" s="241"/>
      <c r="AI134" s="50"/>
      <c r="AJ134" s="50"/>
      <c r="AK134" s="50"/>
      <c r="AL134" s="50"/>
      <c r="AM134" s="54"/>
      <c r="AN134" s="1"/>
      <c r="AO134" s="52"/>
      <c r="AP134" s="49"/>
      <c r="AQ134" s="49"/>
      <c r="AR134" s="238"/>
      <c r="AS134" s="238"/>
      <c r="AT134" s="238"/>
      <c r="AU134" s="238"/>
      <c r="AV134" s="238"/>
      <c r="AW134" s="49"/>
      <c r="AX134" s="49"/>
      <c r="AY134" s="67"/>
      <c r="AZ134" s="241"/>
      <c r="BA134" s="241"/>
      <c r="BB134" s="241"/>
      <c r="BC134" s="50"/>
      <c r="BD134" s="50"/>
      <c r="BE134" s="50"/>
      <c r="BF134" s="50"/>
      <c r="BG134" s="54"/>
      <c r="BH134" s="1"/>
      <c r="BI134" s="52"/>
      <c r="BJ134" s="49"/>
      <c r="BK134" s="49"/>
      <c r="BL134" s="238"/>
      <c r="BM134" s="238"/>
      <c r="BN134" s="238"/>
      <c r="BO134" s="238"/>
      <c r="BP134" s="238"/>
      <c r="BQ134" s="49"/>
      <c r="BR134" s="49"/>
      <c r="BS134" s="67"/>
      <c r="BT134" s="241"/>
      <c r="BU134" s="241"/>
      <c r="BV134" s="241"/>
      <c r="BW134" s="50"/>
      <c r="BX134" s="50"/>
      <c r="BY134" s="50"/>
      <c r="BZ134" s="50"/>
      <c r="CA134" s="54"/>
      <c r="CB134" s="1"/>
      <c r="CC134" s="52"/>
      <c r="CD134" s="49"/>
      <c r="CE134" s="49"/>
      <c r="CF134" s="238"/>
      <c r="CG134" s="238"/>
      <c r="CH134" s="238"/>
      <c r="CI134" s="238"/>
      <c r="CJ134" s="238"/>
      <c r="CK134" s="49"/>
      <c r="CL134" s="49"/>
      <c r="CM134" s="67"/>
      <c r="CN134" s="241"/>
      <c r="CO134" s="241"/>
      <c r="CP134" s="241"/>
      <c r="CQ134" s="50"/>
      <c r="CR134" s="50"/>
      <c r="CS134" s="50"/>
      <c r="CT134" s="50"/>
      <c r="CU134" s="54"/>
      <c r="CV134" s="1"/>
      <c r="CW134" s="52"/>
      <c r="CX134" s="49"/>
      <c r="CY134" s="49"/>
      <c r="CZ134" s="238"/>
      <c r="DA134" s="238"/>
      <c r="DB134" s="238"/>
      <c r="DC134" s="238"/>
      <c r="DD134" s="238"/>
      <c r="DE134" s="49"/>
      <c r="DF134" s="49"/>
      <c r="DG134" s="67"/>
      <c r="DH134" s="241"/>
      <c r="DI134" s="241"/>
      <c r="DJ134" s="241"/>
      <c r="DK134" s="50"/>
      <c r="DL134" s="50"/>
      <c r="DM134" s="50"/>
      <c r="DN134" s="50"/>
      <c r="DO134" s="54"/>
      <c r="DP134" s="1"/>
      <c r="DQ134" s="52"/>
      <c r="DR134" s="49"/>
      <c r="DS134" s="49"/>
      <c r="DT134" s="238"/>
      <c r="DU134" s="238"/>
      <c r="DV134" s="238"/>
      <c r="DW134" s="238"/>
      <c r="DX134" s="238"/>
      <c r="DY134" s="49"/>
      <c r="DZ134" s="49"/>
      <c r="EA134" s="67"/>
      <c r="EB134" s="241"/>
      <c r="EC134" s="241"/>
      <c r="ED134" s="241"/>
      <c r="EE134" s="50"/>
      <c r="EF134" s="50"/>
      <c r="EG134" s="50"/>
      <c r="EH134" s="50"/>
      <c r="EI134" s="54"/>
      <c r="EJ134" s="1"/>
      <c r="EK134" s="52"/>
      <c r="EL134" s="49"/>
      <c r="EM134" s="49"/>
      <c r="EN134" s="238"/>
      <c r="EO134" s="238"/>
      <c r="EP134" s="238"/>
      <c r="EQ134" s="238"/>
      <c r="ER134" s="238"/>
      <c r="ES134" s="49"/>
      <c r="ET134" s="49"/>
      <c r="EU134" s="67"/>
      <c r="EV134" s="241"/>
      <c r="EW134" s="241"/>
      <c r="EX134" s="241"/>
      <c r="EY134" s="50"/>
      <c r="EZ134" s="50"/>
      <c r="FA134" s="50"/>
      <c r="FB134" s="50"/>
      <c r="FC134" s="54"/>
      <c r="FD134" s="1"/>
      <c r="FE134" s="52"/>
      <c r="FF134" s="49"/>
      <c r="FG134" s="49"/>
      <c r="FH134" s="238"/>
      <c r="FI134" s="238"/>
      <c r="FJ134" s="238"/>
      <c r="FK134" s="238"/>
      <c r="FL134" s="238"/>
      <c r="FM134" s="49"/>
      <c r="FN134" s="49"/>
      <c r="FO134" s="67"/>
      <c r="FP134" s="241"/>
      <c r="FQ134" s="241"/>
      <c r="FR134" s="241"/>
      <c r="FS134" s="50"/>
      <c r="FT134" s="50"/>
      <c r="FU134" s="50"/>
      <c r="FV134" s="50"/>
      <c r="FW134" s="54"/>
      <c r="FX134" s="1"/>
      <c r="FY134" s="52"/>
      <c r="FZ134" s="49"/>
      <c r="GA134" s="49"/>
      <c r="GB134" s="238"/>
      <c r="GC134" s="238"/>
      <c r="GD134" s="238"/>
      <c r="GE134" s="238"/>
      <c r="GF134" s="238"/>
      <c r="GG134" s="49"/>
      <c r="GH134" s="49"/>
      <c r="GI134" s="67"/>
      <c r="GJ134" s="241"/>
      <c r="GK134" s="241"/>
      <c r="GL134" s="241"/>
      <c r="GM134" s="50"/>
      <c r="GN134" s="50"/>
      <c r="GO134" s="50"/>
      <c r="GP134" s="50"/>
      <c r="GQ134" s="54"/>
      <c r="GR134" s="1"/>
      <c r="GS134" s="52"/>
      <c r="GT134" s="49"/>
      <c r="GU134" s="49"/>
      <c r="GV134" s="238"/>
      <c r="GW134" s="238"/>
      <c r="GX134" s="238"/>
      <c r="GY134" s="238"/>
      <c r="GZ134" s="238"/>
      <c r="HA134" s="49"/>
      <c r="HB134" s="49"/>
      <c r="HC134" s="67"/>
      <c r="HD134" s="241"/>
      <c r="HE134" s="241"/>
      <c r="HF134" s="241"/>
      <c r="HG134" s="50"/>
      <c r="HH134" s="50"/>
      <c r="HI134" s="50"/>
      <c r="HJ134" s="50"/>
      <c r="HK134" s="54"/>
      <c r="HL134" s="1"/>
      <c r="HM134" s="52"/>
      <c r="HN134" s="49"/>
      <c r="HO134" s="49"/>
      <c r="HP134" s="238"/>
      <c r="HQ134" s="238"/>
      <c r="HR134" s="238"/>
      <c r="HS134" s="238"/>
      <c r="HT134" s="238"/>
      <c r="HU134" s="49"/>
      <c r="HV134" s="49"/>
      <c r="HW134" s="67"/>
      <c r="HX134" s="241"/>
      <c r="HY134" s="241"/>
      <c r="HZ134" s="241"/>
      <c r="IA134" s="50"/>
      <c r="IB134" s="50"/>
      <c r="IC134" s="50"/>
      <c r="ID134" s="50"/>
      <c r="IE134" s="54"/>
      <c r="IF134" s="1"/>
      <c r="IG134" s="52"/>
      <c r="IH134" s="49"/>
      <c r="II134" s="49"/>
      <c r="IJ134" s="238"/>
      <c r="IK134" s="238"/>
      <c r="IL134" s="238"/>
      <c r="IM134" s="238"/>
      <c r="IN134" s="238"/>
      <c r="IO134" s="49"/>
      <c r="IP134" s="49"/>
      <c r="IQ134" s="67"/>
      <c r="IR134" s="241"/>
      <c r="IS134" s="241"/>
      <c r="IT134" s="241"/>
      <c r="IU134" s="50"/>
      <c r="IV134" s="50"/>
    </row>
    <row r="135" spans="1:256" x14ac:dyDescent="0.25">
      <c r="A135"/>
      <c r="D135"/>
      <c r="E135"/>
      <c r="F135"/>
      <c r="G135"/>
      <c r="H135"/>
      <c r="K135"/>
      <c r="L135"/>
      <c r="M135"/>
      <c r="O135"/>
      <c r="P135"/>
      <c r="Q135"/>
      <c r="R135"/>
      <c r="S135"/>
      <c r="U135" s="52"/>
      <c r="V135" s="49"/>
      <c r="W135" s="49"/>
      <c r="X135" s="238"/>
      <c r="Y135" s="238"/>
      <c r="Z135" s="238"/>
      <c r="AA135" s="238"/>
      <c r="AB135" s="238"/>
      <c r="AC135" s="49"/>
      <c r="AD135" s="49"/>
      <c r="AE135" s="67"/>
      <c r="AF135" s="241"/>
      <c r="AG135" s="241"/>
      <c r="AH135" s="241"/>
      <c r="AI135" s="50"/>
      <c r="AJ135" s="50"/>
      <c r="AK135" s="50"/>
      <c r="AL135" s="50"/>
      <c r="AM135" s="54"/>
      <c r="AN135" s="1"/>
      <c r="AO135" s="52"/>
      <c r="AP135" s="49"/>
      <c r="AQ135" s="49"/>
      <c r="AR135" s="238"/>
      <c r="AS135" s="238"/>
      <c r="AT135" s="238"/>
      <c r="AU135" s="238"/>
      <c r="AV135" s="238"/>
      <c r="AW135" s="49"/>
      <c r="AX135" s="49"/>
      <c r="AY135" s="67"/>
      <c r="AZ135" s="241"/>
      <c r="BA135" s="241"/>
      <c r="BB135" s="241"/>
      <c r="BC135" s="50"/>
      <c r="BD135" s="50"/>
      <c r="BE135" s="50"/>
      <c r="BF135" s="50"/>
      <c r="BG135" s="54"/>
      <c r="BH135" s="1"/>
      <c r="BI135" s="52"/>
      <c r="BJ135" s="49"/>
      <c r="BK135" s="49"/>
      <c r="BL135" s="238"/>
      <c r="BM135" s="238"/>
      <c r="BN135" s="238"/>
      <c r="BO135" s="238"/>
      <c r="BP135" s="238"/>
      <c r="BQ135" s="49"/>
      <c r="BR135" s="49"/>
      <c r="BS135" s="67"/>
      <c r="BT135" s="241"/>
      <c r="BU135" s="241"/>
      <c r="BV135" s="241"/>
      <c r="BW135" s="50"/>
      <c r="BX135" s="50"/>
      <c r="BY135" s="50"/>
      <c r="BZ135" s="50"/>
      <c r="CA135" s="54"/>
      <c r="CB135" s="1"/>
      <c r="CC135" s="52"/>
      <c r="CD135" s="49"/>
      <c r="CE135" s="49"/>
      <c r="CF135" s="238"/>
      <c r="CG135" s="238"/>
      <c r="CH135" s="238"/>
      <c r="CI135" s="238"/>
      <c r="CJ135" s="238"/>
      <c r="CK135" s="49"/>
      <c r="CL135" s="49"/>
      <c r="CM135" s="67"/>
      <c r="CN135" s="241"/>
      <c r="CO135" s="241"/>
      <c r="CP135" s="241"/>
      <c r="CQ135" s="50"/>
      <c r="CR135" s="50"/>
      <c r="CS135" s="50"/>
      <c r="CT135" s="50"/>
      <c r="CU135" s="54"/>
      <c r="CV135" s="1"/>
      <c r="CW135" s="52"/>
      <c r="CX135" s="49"/>
      <c r="CY135" s="49"/>
      <c r="CZ135" s="238"/>
      <c r="DA135" s="238"/>
      <c r="DB135" s="238"/>
      <c r="DC135" s="238"/>
      <c r="DD135" s="238"/>
      <c r="DE135" s="49"/>
      <c r="DF135" s="49"/>
      <c r="DG135" s="67"/>
      <c r="DH135" s="241"/>
      <c r="DI135" s="241"/>
      <c r="DJ135" s="241"/>
      <c r="DK135" s="50"/>
      <c r="DL135" s="50"/>
      <c r="DM135" s="50"/>
      <c r="DN135" s="50"/>
      <c r="DO135" s="54"/>
      <c r="DP135" s="1"/>
      <c r="DQ135" s="52"/>
      <c r="DR135" s="49"/>
      <c r="DS135" s="49"/>
      <c r="DT135" s="238"/>
      <c r="DU135" s="238"/>
      <c r="DV135" s="238"/>
      <c r="DW135" s="238"/>
      <c r="DX135" s="238"/>
      <c r="DY135" s="49"/>
      <c r="DZ135" s="49"/>
      <c r="EA135" s="67"/>
      <c r="EB135" s="241"/>
      <c r="EC135" s="241"/>
      <c r="ED135" s="241"/>
      <c r="EE135" s="50"/>
      <c r="EF135" s="50"/>
      <c r="EG135" s="50"/>
      <c r="EH135" s="50"/>
      <c r="EI135" s="54"/>
      <c r="EJ135" s="1"/>
      <c r="EK135" s="52"/>
      <c r="EL135" s="49"/>
      <c r="EM135" s="49"/>
      <c r="EN135" s="238"/>
      <c r="EO135" s="238"/>
      <c r="EP135" s="238"/>
      <c r="EQ135" s="238"/>
      <c r="ER135" s="238"/>
      <c r="ES135" s="49"/>
      <c r="ET135" s="49"/>
      <c r="EU135" s="67"/>
      <c r="EV135" s="241"/>
      <c r="EW135" s="241"/>
      <c r="EX135" s="241"/>
      <c r="EY135" s="50"/>
      <c r="EZ135" s="50"/>
      <c r="FA135" s="50"/>
      <c r="FB135" s="50"/>
      <c r="FC135" s="54"/>
      <c r="FD135" s="1"/>
      <c r="FE135" s="52"/>
      <c r="FF135" s="49"/>
      <c r="FG135" s="49"/>
      <c r="FH135" s="238"/>
      <c r="FI135" s="238"/>
      <c r="FJ135" s="238"/>
      <c r="FK135" s="238"/>
      <c r="FL135" s="238"/>
      <c r="FM135" s="49"/>
      <c r="FN135" s="49"/>
      <c r="FO135" s="67"/>
      <c r="FP135" s="241"/>
      <c r="FQ135" s="241"/>
      <c r="FR135" s="241"/>
      <c r="FS135" s="50"/>
      <c r="FT135" s="50"/>
      <c r="FU135" s="50"/>
      <c r="FV135" s="50"/>
      <c r="FW135" s="54"/>
      <c r="FX135" s="1"/>
      <c r="FY135" s="52"/>
      <c r="FZ135" s="49"/>
      <c r="GA135" s="49"/>
      <c r="GB135" s="238"/>
      <c r="GC135" s="238"/>
      <c r="GD135" s="238"/>
      <c r="GE135" s="238"/>
      <c r="GF135" s="238"/>
      <c r="GG135" s="49"/>
      <c r="GH135" s="49"/>
      <c r="GI135" s="67"/>
      <c r="GJ135" s="241"/>
      <c r="GK135" s="241"/>
      <c r="GL135" s="241"/>
      <c r="GM135" s="50"/>
      <c r="GN135" s="50"/>
      <c r="GO135" s="50"/>
      <c r="GP135" s="50"/>
      <c r="GQ135" s="54"/>
      <c r="GR135" s="1"/>
      <c r="GS135" s="52"/>
      <c r="GT135" s="49"/>
      <c r="GU135" s="49"/>
      <c r="GV135" s="238"/>
      <c r="GW135" s="238"/>
      <c r="GX135" s="238"/>
      <c r="GY135" s="238"/>
      <c r="GZ135" s="238"/>
      <c r="HA135" s="49"/>
      <c r="HB135" s="49"/>
      <c r="HC135" s="67"/>
      <c r="HD135" s="241"/>
      <c r="HE135" s="241"/>
      <c r="HF135" s="241"/>
      <c r="HG135" s="50"/>
      <c r="HH135" s="50"/>
      <c r="HI135" s="50"/>
      <c r="HJ135" s="50"/>
      <c r="HK135" s="54"/>
      <c r="HL135" s="1"/>
      <c r="HM135" s="52"/>
      <c r="HN135" s="49"/>
      <c r="HO135" s="49"/>
      <c r="HP135" s="238"/>
      <c r="HQ135" s="238"/>
      <c r="HR135" s="238"/>
      <c r="HS135" s="238"/>
      <c r="HT135" s="238"/>
      <c r="HU135" s="49"/>
      <c r="HV135" s="49"/>
      <c r="HW135" s="67"/>
      <c r="HX135" s="241"/>
      <c r="HY135" s="241"/>
      <c r="HZ135" s="241"/>
      <c r="IA135" s="50"/>
      <c r="IB135" s="50"/>
      <c r="IC135" s="50"/>
      <c r="ID135" s="50"/>
      <c r="IE135" s="54"/>
      <c r="IF135" s="1"/>
      <c r="IG135" s="52"/>
      <c r="IH135" s="49"/>
      <c r="II135" s="49"/>
      <c r="IJ135" s="238"/>
      <c r="IK135" s="238"/>
      <c r="IL135" s="238"/>
      <c r="IM135" s="238"/>
      <c r="IN135" s="238"/>
      <c r="IO135" s="49"/>
      <c r="IP135" s="49"/>
      <c r="IQ135" s="67"/>
      <c r="IR135" s="241"/>
      <c r="IS135" s="241"/>
      <c r="IT135" s="241"/>
      <c r="IU135" s="50"/>
      <c r="IV135" s="50"/>
    </row>
    <row r="136" spans="1:256" x14ac:dyDescent="0.25">
      <c r="A136"/>
      <c r="D136"/>
      <c r="E136"/>
      <c r="F136"/>
      <c r="G136"/>
      <c r="H136"/>
      <c r="K136"/>
      <c r="L136"/>
      <c r="M136"/>
      <c r="O136"/>
      <c r="P136"/>
      <c r="Q136"/>
      <c r="R136"/>
      <c r="S136"/>
      <c r="U136" s="52"/>
      <c r="V136" s="49"/>
      <c r="W136" s="49"/>
      <c r="X136" s="238"/>
      <c r="Y136" s="238"/>
      <c r="Z136" s="238"/>
      <c r="AA136" s="238"/>
      <c r="AB136" s="238"/>
      <c r="AC136" s="49"/>
      <c r="AD136" s="49"/>
      <c r="AE136" s="67"/>
      <c r="AF136" s="241"/>
      <c r="AG136" s="241"/>
      <c r="AH136" s="241"/>
      <c r="AI136" s="50"/>
      <c r="AJ136" s="50"/>
      <c r="AK136" s="50"/>
      <c r="AL136" s="50"/>
      <c r="AM136" s="54"/>
      <c r="AN136" s="1"/>
      <c r="AO136" s="52"/>
      <c r="AP136" s="49"/>
      <c r="AQ136" s="49"/>
      <c r="AR136" s="238"/>
      <c r="AS136" s="238"/>
      <c r="AT136" s="238"/>
      <c r="AU136" s="238"/>
      <c r="AV136" s="238"/>
      <c r="AW136" s="49"/>
      <c r="AX136" s="49"/>
      <c r="AY136" s="67"/>
      <c r="AZ136" s="241"/>
      <c r="BA136" s="241"/>
      <c r="BB136" s="241"/>
      <c r="BC136" s="50"/>
      <c r="BD136" s="50"/>
      <c r="BE136" s="50"/>
      <c r="BF136" s="50"/>
      <c r="BG136" s="54"/>
      <c r="BH136" s="1"/>
      <c r="BI136" s="52"/>
      <c r="BJ136" s="49"/>
      <c r="BK136" s="49"/>
      <c r="BL136" s="238"/>
      <c r="BM136" s="238"/>
      <c r="BN136" s="238"/>
      <c r="BO136" s="238"/>
      <c r="BP136" s="238"/>
      <c r="BQ136" s="49"/>
      <c r="BR136" s="49"/>
      <c r="BS136" s="67"/>
      <c r="BT136" s="241"/>
      <c r="BU136" s="241"/>
      <c r="BV136" s="241"/>
      <c r="BW136" s="50"/>
      <c r="BX136" s="50"/>
      <c r="BY136" s="50"/>
      <c r="BZ136" s="50"/>
      <c r="CA136" s="54"/>
      <c r="CB136" s="1"/>
      <c r="CC136" s="52"/>
      <c r="CD136" s="49"/>
      <c r="CE136" s="49"/>
      <c r="CF136" s="238"/>
      <c r="CG136" s="238"/>
      <c r="CH136" s="238"/>
      <c r="CI136" s="238"/>
      <c r="CJ136" s="238"/>
      <c r="CK136" s="49"/>
      <c r="CL136" s="49"/>
      <c r="CM136" s="67"/>
      <c r="CN136" s="241"/>
      <c r="CO136" s="241"/>
      <c r="CP136" s="241"/>
      <c r="CQ136" s="50"/>
      <c r="CR136" s="50"/>
      <c r="CS136" s="50"/>
      <c r="CT136" s="50"/>
      <c r="CU136" s="54"/>
      <c r="CV136" s="1"/>
      <c r="CW136" s="52"/>
      <c r="CX136" s="49"/>
      <c r="CY136" s="49"/>
      <c r="CZ136" s="238"/>
      <c r="DA136" s="238"/>
      <c r="DB136" s="238"/>
      <c r="DC136" s="238"/>
      <c r="DD136" s="238"/>
      <c r="DE136" s="49"/>
      <c r="DF136" s="49"/>
      <c r="DG136" s="67"/>
      <c r="DH136" s="241"/>
      <c r="DI136" s="241"/>
      <c r="DJ136" s="241"/>
      <c r="DK136" s="50"/>
      <c r="DL136" s="50"/>
      <c r="DM136" s="50"/>
      <c r="DN136" s="50"/>
      <c r="DO136" s="54"/>
      <c r="DP136" s="1"/>
      <c r="DQ136" s="52"/>
      <c r="DR136" s="49"/>
      <c r="DS136" s="49"/>
      <c r="DT136" s="238"/>
      <c r="DU136" s="238"/>
      <c r="DV136" s="238"/>
      <c r="DW136" s="238"/>
      <c r="DX136" s="238"/>
      <c r="DY136" s="49"/>
      <c r="DZ136" s="49"/>
      <c r="EA136" s="67"/>
      <c r="EB136" s="241"/>
      <c r="EC136" s="241"/>
      <c r="ED136" s="241"/>
      <c r="EE136" s="50"/>
      <c r="EF136" s="50"/>
      <c r="EG136" s="50"/>
      <c r="EH136" s="50"/>
      <c r="EI136" s="54"/>
      <c r="EJ136" s="1"/>
      <c r="EK136" s="52"/>
      <c r="EL136" s="49"/>
      <c r="EM136" s="49"/>
      <c r="EN136" s="238"/>
      <c r="EO136" s="238"/>
      <c r="EP136" s="238"/>
      <c r="EQ136" s="238"/>
      <c r="ER136" s="238"/>
      <c r="ES136" s="49"/>
      <c r="ET136" s="49"/>
      <c r="EU136" s="67"/>
      <c r="EV136" s="241"/>
      <c r="EW136" s="241"/>
      <c r="EX136" s="241"/>
      <c r="EY136" s="50"/>
      <c r="EZ136" s="50"/>
      <c r="FA136" s="50"/>
      <c r="FB136" s="50"/>
      <c r="FC136" s="54"/>
      <c r="FD136" s="1"/>
      <c r="FE136" s="52"/>
      <c r="FF136" s="49"/>
      <c r="FG136" s="49"/>
      <c r="FH136" s="238"/>
      <c r="FI136" s="238"/>
      <c r="FJ136" s="238"/>
      <c r="FK136" s="238"/>
      <c r="FL136" s="238"/>
      <c r="FM136" s="49"/>
      <c r="FN136" s="49"/>
      <c r="FO136" s="67"/>
      <c r="FP136" s="241"/>
      <c r="FQ136" s="241"/>
      <c r="FR136" s="241"/>
      <c r="FS136" s="50"/>
      <c r="FT136" s="50"/>
      <c r="FU136" s="50"/>
      <c r="FV136" s="50"/>
      <c r="FW136" s="54"/>
      <c r="FX136" s="1"/>
      <c r="FY136" s="52"/>
      <c r="FZ136" s="49"/>
      <c r="GA136" s="49"/>
      <c r="GB136" s="238"/>
      <c r="GC136" s="238"/>
      <c r="GD136" s="238"/>
      <c r="GE136" s="238"/>
      <c r="GF136" s="238"/>
      <c r="GG136" s="49"/>
      <c r="GH136" s="49"/>
      <c r="GI136" s="67"/>
      <c r="GJ136" s="241"/>
      <c r="GK136" s="241"/>
      <c r="GL136" s="241"/>
      <c r="GM136" s="50"/>
      <c r="GN136" s="50"/>
      <c r="GO136" s="50"/>
      <c r="GP136" s="50"/>
      <c r="GQ136" s="54"/>
      <c r="GR136" s="1"/>
      <c r="GS136" s="52"/>
      <c r="GT136" s="49"/>
      <c r="GU136" s="49"/>
      <c r="GV136" s="238"/>
      <c r="GW136" s="238"/>
      <c r="GX136" s="238"/>
      <c r="GY136" s="238"/>
      <c r="GZ136" s="238"/>
      <c r="HA136" s="49"/>
      <c r="HB136" s="49"/>
      <c r="HC136" s="67"/>
      <c r="HD136" s="241"/>
      <c r="HE136" s="241"/>
      <c r="HF136" s="241"/>
      <c r="HG136" s="50"/>
      <c r="HH136" s="50"/>
      <c r="HI136" s="50"/>
      <c r="HJ136" s="50"/>
      <c r="HK136" s="54"/>
      <c r="HL136" s="1"/>
      <c r="HM136" s="52"/>
      <c r="HN136" s="49"/>
      <c r="HO136" s="49"/>
      <c r="HP136" s="238"/>
      <c r="HQ136" s="238"/>
      <c r="HR136" s="238"/>
      <c r="HS136" s="238"/>
      <c r="HT136" s="238"/>
      <c r="HU136" s="49"/>
      <c r="HV136" s="49"/>
      <c r="HW136" s="67"/>
      <c r="HX136" s="241"/>
      <c r="HY136" s="241"/>
      <c r="HZ136" s="241"/>
      <c r="IA136" s="50"/>
      <c r="IB136" s="50"/>
      <c r="IC136" s="50"/>
      <c r="ID136" s="50"/>
      <c r="IE136" s="54"/>
      <c r="IF136" s="1"/>
      <c r="IG136" s="52"/>
      <c r="IH136" s="49"/>
      <c r="II136" s="49"/>
      <c r="IJ136" s="238"/>
      <c r="IK136" s="238"/>
      <c r="IL136" s="238"/>
      <c r="IM136" s="238"/>
      <c r="IN136" s="238"/>
      <c r="IO136" s="49"/>
      <c r="IP136" s="49"/>
      <c r="IQ136" s="67"/>
      <c r="IR136" s="241"/>
      <c r="IS136" s="241"/>
      <c r="IT136" s="241"/>
      <c r="IU136" s="50"/>
      <c r="IV136" s="50"/>
    </row>
    <row r="137" spans="1:256" x14ac:dyDescent="0.25">
      <c r="A137"/>
      <c r="D137"/>
      <c r="E137"/>
      <c r="F137"/>
      <c r="G137"/>
      <c r="H137"/>
      <c r="K137"/>
      <c r="L137"/>
      <c r="M137"/>
      <c r="O137"/>
      <c r="P137"/>
      <c r="Q137"/>
      <c r="R137"/>
      <c r="S137"/>
      <c r="U137" s="52"/>
      <c r="V137" s="49"/>
      <c r="W137" s="49"/>
      <c r="X137" s="238"/>
      <c r="Y137" s="238"/>
      <c r="Z137" s="238"/>
      <c r="AA137" s="238"/>
      <c r="AB137" s="238"/>
      <c r="AC137" s="49"/>
      <c r="AD137" s="49"/>
      <c r="AE137" s="67"/>
      <c r="AF137" s="241"/>
      <c r="AG137" s="241"/>
      <c r="AH137" s="241"/>
      <c r="AI137" s="50"/>
      <c r="AJ137" s="50"/>
      <c r="AK137" s="50"/>
      <c r="AL137" s="50"/>
      <c r="AM137" s="54"/>
      <c r="AN137" s="1"/>
      <c r="AO137" s="52"/>
      <c r="AP137" s="49"/>
      <c r="AQ137" s="49"/>
      <c r="AR137" s="238"/>
      <c r="AS137" s="238"/>
      <c r="AT137" s="238"/>
      <c r="AU137" s="238"/>
      <c r="AV137" s="238"/>
      <c r="AW137" s="49"/>
      <c r="AX137" s="49"/>
      <c r="AY137" s="67"/>
      <c r="AZ137" s="241"/>
      <c r="BA137" s="241"/>
      <c r="BB137" s="241"/>
      <c r="BC137" s="50"/>
      <c r="BD137" s="50"/>
      <c r="BE137" s="50"/>
      <c r="BF137" s="50"/>
      <c r="BG137" s="54"/>
      <c r="BH137" s="1"/>
      <c r="BI137" s="52"/>
      <c r="BJ137" s="49"/>
      <c r="BK137" s="49"/>
      <c r="BL137" s="238"/>
      <c r="BM137" s="238"/>
      <c r="BN137" s="238"/>
      <c r="BO137" s="238"/>
      <c r="BP137" s="238"/>
      <c r="BQ137" s="49"/>
      <c r="BR137" s="49"/>
      <c r="BS137" s="67"/>
      <c r="BT137" s="241"/>
      <c r="BU137" s="241"/>
      <c r="BV137" s="241"/>
      <c r="BW137" s="50"/>
      <c r="BX137" s="50"/>
      <c r="BY137" s="50"/>
      <c r="BZ137" s="50"/>
      <c r="CA137" s="54"/>
      <c r="CB137" s="1"/>
      <c r="CC137" s="52"/>
      <c r="CD137" s="49"/>
      <c r="CE137" s="49"/>
      <c r="CF137" s="238"/>
      <c r="CG137" s="238"/>
      <c r="CH137" s="238"/>
      <c r="CI137" s="238"/>
      <c r="CJ137" s="238"/>
      <c r="CK137" s="49"/>
      <c r="CL137" s="49"/>
      <c r="CM137" s="67"/>
      <c r="CN137" s="241"/>
      <c r="CO137" s="241"/>
      <c r="CP137" s="241"/>
      <c r="CQ137" s="50"/>
      <c r="CR137" s="50"/>
      <c r="CS137" s="50"/>
      <c r="CT137" s="50"/>
      <c r="CU137" s="54"/>
      <c r="CV137" s="1"/>
      <c r="CW137" s="52"/>
      <c r="CX137" s="49"/>
      <c r="CY137" s="49"/>
      <c r="CZ137" s="238"/>
      <c r="DA137" s="238"/>
      <c r="DB137" s="238"/>
      <c r="DC137" s="238"/>
      <c r="DD137" s="238"/>
      <c r="DE137" s="49"/>
      <c r="DF137" s="49"/>
      <c r="DG137" s="67"/>
      <c r="DH137" s="241"/>
      <c r="DI137" s="241"/>
      <c r="DJ137" s="241"/>
      <c r="DK137" s="50"/>
      <c r="DL137" s="50"/>
      <c r="DM137" s="50"/>
      <c r="DN137" s="50"/>
      <c r="DO137" s="54"/>
      <c r="DP137" s="1"/>
      <c r="DQ137" s="52"/>
      <c r="DR137" s="49"/>
      <c r="DS137" s="49"/>
      <c r="DT137" s="238"/>
      <c r="DU137" s="238"/>
      <c r="DV137" s="238"/>
      <c r="DW137" s="238"/>
      <c r="DX137" s="238"/>
      <c r="DY137" s="49"/>
      <c r="DZ137" s="49"/>
      <c r="EA137" s="67"/>
      <c r="EB137" s="241"/>
      <c r="EC137" s="241"/>
      <c r="ED137" s="241"/>
      <c r="EE137" s="50"/>
      <c r="EF137" s="50"/>
      <c r="EG137" s="50"/>
      <c r="EH137" s="50"/>
      <c r="EI137" s="54"/>
      <c r="EJ137" s="1"/>
      <c r="EK137" s="52"/>
      <c r="EL137" s="49"/>
      <c r="EM137" s="49"/>
      <c r="EN137" s="238"/>
      <c r="EO137" s="238"/>
      <c r="EP137" s="238"/>
      <c r="EQ137" s="238"/>
      <c r="ER137" s="238"/>
      <c r="ES137" s="49"/>
      <c r="ET137" s="49"/>
      <c r="EU137" s="67"/>
      <c r="EV137" s="241"/>
      <c r="EW137" s="241"/>
      <c r="EX137" s="241"/>
      <c r="EY137" s="50"/>
      <c r="EZ137" s="50"/>
      <c r="FA137" s="50"/>
      <c r="FB137" s="50"/>
      <c r="FC137" s="54"/>
      <c r="FD137" s="1"/>
      <c r="FE137" s="52"/>
      <c r="FF137" s="49"/>
      <c r="FG137" s="49"/>
      <c r="FH137" s="238"/>
      <c r="FI137" s="238"/>
      <c r="FJ137" s="238"/>
      <c r="FK137" s="238"/>
      <c r="FL137" s="238"/>
      <c r="FM137" s="49"/>
      <c r="FN137" s="49"/>
      <c r="FO137" s="67"/>
      <c r="FP137" s="241"/>
      <c r="FQ137" s="241"/>
      <c r="FR137" s="241"/>
      <c r="FS137" s="50"/>
      <c r="FT137" s="50"/>
      <c r="FU137" s="50"/>
      <c r="FV137" s="50"/>
      <c r="FW137" s="54"/>
      <c r="FX137" s="1"/>
      <c r="FY137" s="52"/>
      <c r="FZ137" s="49"/>
      <c r="GA137" s="49"/>
      <c r="GB137" s="238"/>
      <c r="GC137" s="238"/>
      <c r="GD137" s="238"/>
      <c r="GE137" s="238"/>
      <c r="GF137" s="238"/>
      <c r="GG137" s="49"/>
      <c r="GH137" s="49"/>
      <c r="GI137" s="67"/>
      <c r="GJ137" s="241"/>
      <c r="GK137" s="241"/>
      <c r="GL137" s="241"/>
      <c r="GM137" s="50"/>
      <c r="GN137" s="50"/>
      <c r="GO137" s="50"/>
      <c r="GP137" s="50"/>
      <c r="GQ137" s="54"/>
      <c r="GR137" s="1"/>
      <c r="GS137" s="52"/>
      <c r="GT137" s="49"/>
      <c r="GU137" s="49"/>
      <c r="GV137" s="238"/>
      <c r="GW137" s="238"/>
      <c r="GX137" s="238"/>
      <c r="GY137" s="238"/>
      <c r="GZ137" s="238"/>
      <c r="HA137" s="49"/>
      <c r="HB137" s="49"/>
      <c r="HC137" s="67"/>
      <c r="HD137" s="241"/>
      <c r="HE137" s="241"/>
      <c r="HF137" s="241"/>
      <c r="HG137" s="50"/>
      <c r="HH137" s="50"/>
      <c r="HI137" s="50"/>
      <c r="HJ137" s="50"/>
      <c r="HK137" s="54"/>
      <c r="HL137" s="1"/>
      <c r="HM137" s="52"/>
      <c r="HN137" s="49"/>
      <c r="HO137" s="49"/>
      <c r="HP137" s="238"/>
      <c r="HQ137" s="238"/>
      <c r="HR137" s="238"/>
      <c r="HS137" s="238"/>
      <c r="HT137" s="238"/>
      <c r="HU137" s="49"/>
      <c r="HV137" s="49"/>
      <c r="HW137" s="67"/>
      <c r="HX137" s="241"/>
      <c r="HY137" s="241"/>
      <c r="HZ137" s="241"/>
      <c r="IA137" s="50"/>
      <c r="IB137" s="50"/>
      <c r="IC137" s="50"/>
      <c r="ID137" s="50"/>
      <c r="IE137" s="54"/>
      <c r="IF137" s="1"/>
      <c r="IG137" s="52"/>
      <c r="IH137" s="49"/>
      <c r="II137" s="49"/>
      <c r="IJ137" s="238"/>
      <c r="IK137" s="238"/>
      <c r="IL137" s="238"/>
      <c r="IM137" s="238"/>
      <c r="IN137" s="238"/>
      <c r="IO137" s="49"/>
      <c r="IP137" s="49"/>
      <c r="IQ137" s="67"/>
      <c r="IR137" s="241"/>
      <c r="IS137" s="241"/>
      <c r="IT137" s="241"/>
      <c r="IU137" s="50"/>
      <c r="IV137" s="50"/>
    </row>
    <row r="138" spans="1:256" x14ac:dyDescent="0.25">
      <c r="A138"/>
      <c r="D138"/>
      <c r="E138"/>
      <c r="F138"/>
      <c r="G138"/>
      <c r="H138"/>
      <c r="K138"/>
      <c r="L138"/>
      <c r="M138"/>
      <c r="O138"/>
      <c r="P138"/>
      <c r="Q138"/>
      <c r="R138"/>
      <c r="S138"/>
      <c r="U138" s="52"/>
      <c r="V138" s="49"/>
      <c r="W138" s="49"/>
      <c r="X138" s="238"/>
      <c r="Y138" s="238"/>
      <c r="Z138" s="238"/>
      <c r="AA138" s="238"/>
      <c r="AB138" s="238"/>
      <c r="AC138" s="49"/>
      <c r="AD138" s="49"/>
      <c r="AE138" s="67"/>
      <c r="AF138" s="241"/>
      <c r="AG138" s="241"/>
      <c r="AH138" s="241"/>
      <c r="AI138" s="50"/>
      <c r="AJ138" s="50"/>
      <c r="AK138" s="50"/>
      <c r="AL138" s="50"/>
      <c r="AM138" s="54"/>
      <c r="AN138" s="1"/>
      <c r="AO138" s="52"/>
      <c r="AP138" s="49"/>
      <c r="AQ138" s="49"/>
      <c r="AR138" s="238"/>
      <c r="AS138" s="238"/>
      <c r="AT138" s="238"/>
      <c r="AU138" s="238"/>
      <c r="AV138" s="238"/>
      <c r="AW138" s="49"/>
      <c r="AX138" s="49"/>
      <c r="AY138" s="67"/>
      <c r="AZ138" s="241"/>
      <c r="BA138" s="241"/>
      <c r="BB138" s="241"/>
      <c r="BC138" s="50"/>
      <c r="BD138" s="50"/>
      <c r="BE138" s="50"/>
      <c r="BF138" s="50"/>
      <c r="BG138" s="54"/>
      <c r="BH138" s="1"/>
      <c r="BI138" s="52"/>
      <c r="BJ138" s="49"/>
      <c r="BK138" s="49"/>
      <c r="BL138" s="238"/>
      <c r="BM138" s="238"/>
      <c r="BN138" s="238"/>
      <c r="BO138" s="238"/>
      <c r="BP138" s="238"/>
      <c r="BQ138" s="49"/>
      <c r="BR138" s="49"/>
      <c r="BS138" s="67"/>
      <c r="BT138" s="241"/>
      <c r="BU138" s="241"/>
      <c r="BV138" s="241"/>
      <c r="BW138" s="50"/>
      <c r="BX138" s="50"/>
      <c r="BY138" s="50"/>
      <c r="BZ138" s="50"/>
      <c r="CA138" s="54"/>
      <c r="CB138" s="1"/>
      <c r="CC138" s="52"/>
      <c r="CD138" s="49"/>
      <c r="CE138" s="49"/>
      <c r="CF138" s="238"/>
      <c r="CG138" s="238"/>
      <c r="CH138" s="238"/>
      <c r="CI138" s="238"/>
      <c r="CJ138" s="238"/>
      <c r="CK138" s="49"/>
      <c r="CL138" s="49"/>
      <c r="CM138" s="67"/>
      <c r="CN138" s="241"/>
      <c r="CO138" s="241"/>
      <c r="CP138" s="241"/>
      <c r="CQ138" s="50"/>
      <c r="CR138" s="50"/>
      <c r="CS138" s="50"/>
      <c r="CT138" s="50"/>
      <c r="CU138" s="54"/>
      <c r="CV138" s="1"/>
      <c r="CW138" s="52"/>
      <c r="CX138" s="49"/>
      <c r="CY138" s="49"/>
      <c r="CZ138" s="238"/>
      <c r="DA138" s="238"/>
      <c r="DB138" s="238"/>
      <c r="DC138" s="238"/>
      <c r="DD138" s="238"/>
      <c r="DE138" s="49"/>
      <c r="DF138" s="49"/>
      <c r="DG138" s="67"/>
      <c r="DH138" s="241"/>
      <c r="DI138" s="241"/>
      <c r="DJ138" s="241"/>
      <c r="DK138" s="50"/>
      <c r="DL138" s="50"/>
      <c r="DM138" s="50"/>
      <c r="DN138" s="50"/>
      <c r="DO138" s="54"/>
      <c r="DP138" s="1"/>
      <c r="DQ138" s="52"/>
      <c r="DR138" s="49"/>
      <c r="DS138" s="49"/>
      <c r="DT138" s="238"/>
      <c r="DU138" s="238"/>
      <c r="DV138" s="238"/>
      <c r="DW138" s="238"/>
      <c r="DX138" s="238"/>
      <c r="DY138" s="49"/>
      <c r="DZ138" s="49"/>
      <c r="EA138" s="67"/>
      <c r="EB138" s="241"/>
      <c r="EC138" s="241"/>
      <c r="ED138" s="241"/>
      <c r="EE138" s="50"/>
      <c r="EF138" s="50"/>
      <c r="EG138" s="50"/>
      <c r="EH138" s="50"/>
      <c r="EI138" s="54"/>
      <c r="EJ138" s="1"/>
      <c r="EK138" s="52"/>
      <c r="EL138" s="49"/>
      <c r="EM138" s="49"/>
      <c r="EN138" s="238"/>
      <c r="EO138" s="238"/>
      <c r="EP138" s="238"/>
      <c r="EQ138" s="238"/>
      <c r="ER138" s="238"/>
      <c r="ES138" s="49"/>
      <c r="ET138" s="49"/>
      <c r="EU138" s="67"/>
      <c r="EV138" s="241"/>
      <c r="EW138" s="241"/>
      <c r="EX138" s="241"/>
      <c r="EY138" s="50"/>
      <c r="EZ138" s="50"/>
      <c r="FA138" s="50"/>
      <c r="FB138" s="50"/>
      <c r="FC138" s="54"/>
      <c r="FD138" s="1"/>
      <c r="FE138" s="52"/>
      <c r="FF138" s="49"/>
      <c r="FG138" s="49"/>
      <c r="FH138" s="238"/>
      <c r="FI138" s="238"/>
      <c r="FJ138" s="238"/>
      <c r="FK138" s="238"/>
      <c r="FL138" s="238"/>
      <c r="FM138" s="49"/>
      <c r="FN138" s="49"/>
      <c r="FO138" s="67"/>
      <c r="FP138" s="241"/>
      <c r="FQ138" s="241"/>
      <c r="FR138" s="241"/>
      <c r="FS138" s="50"/>
      <c r="FT138" s="50"/>
      <c r="FU138" s="50"/>
      <c r="FV138" s="50"/>
      <c r="FW138" s="54"/>
      <c r="FX138" s="1"/>
      <c r="FY138" s="52"/>
      <c r="FZ138" s="49"/>
      <c r="GA138" s="49"/>
      <c r="GB138" s="238"/>
      <c r="GC138" s="238"/>
      <c r="GD138" s="238"/>
      <c r="GE138" s="238"/>
      <c r="GF138" s="238"/>
      <c r="GG138" s="49"/>
      <c r="GH138" s="49"/>
      <c r="GI138" s="67"/>
      <c r="GJ138" s="241"/>
      <c r="GK138" s="241"/>
      <c r="GL138" s="241"/>
      <c r="GM138" s="50"/>
      <c r="GN138" s="50"/>
      <c r="GO138" s="50"/>
      <c r="GP138" s="50"/>
      <c r="GQ138" s="54"/>
      <c r="GR138" s="1"/>
      <c r="GS138" s="52"/>
      <c r="GT138" s="49"/>
      <c r="GU138" s="49"/>
      <c r="GV138" s="238"/>
      <c r="GW138" s="238"/>
      <c r="GX138" s="238"/>
      <c r="GY138" s="238"/>
      <c r="GZ138" s="238"/>
      <c r="HA138" s="49"/>
      <c r="HB138" s="49"/>
      <c r="HC138" s="67"/>
      <c r="HD138" s="241"/>
      <c r="HE138" s="241"/>
      <c r="HF138" s="241"/>
      <c r="HG138" s="50"/>
      <c r="HH138" s="50"/>
      <c r="HI138" s="50"/>
      <c r="HJ138" s="50"/>
      <c r="HK138" s="54"/>
      <c r="HL138" s="1"/>
      <c r="HM138" s="52"/>
      <c r="HN138" s="49"/>
      <c r="HO138" s="49"/>
      <c r="HP138" s="238"/>
      <c r="HQ138" s="238"/>
      <c r="HR138" s="238"/>
      <c r="HS138" s="238"/>
      <c r="HT138" s="238"/>
      <c r="HU138" s="49"/>
      <c r="HV138" s="49"/>
      <c r="HW138" s="67"/>
      <c r="HX138" s="241"/>
      <c r="HY138" s="241"/>
      <c r="HZ138" s="241"/>
      <c r="IA138" s="50"/>
      <c r="IB138" s="50"/>
      <c r="IC138" s="50"/>
      <c r="ID138" s="50"/>
      <c r="IE138" s="54"/>
      <c r="IF138" s="1"/>
      <c r="IG138" s="52"/>
      <c r="IH138" s="49"/>
      <c r="II138" s="49"/>
      <c r="IJ138" s="238"/>
      <c r="IK138" s="238"/>
      <c r="IL138" s="238"/>
      <c r="IM138" s="238"/>
      <c r="IN138" s="238"/>
      <c r="IO138" s="49"/>
      <c r="IP138" s="49"/>
      <c r="IQ138" s="67"/>
      <c r="IR138" s="241"/>
      <c r="IS138" s="241"/>
      <c r="IT138" s="241"/>
      <c r="IU138" s="50"/>
      <c r="IV138" s="50"/>
    </row>
    <row r="139" spans="1:256" x14ac:dyDescent="0.25">
      <c r="A139"/>
      <c r="D139"/>
      <c r="E139"/>
      <c r="F139"/>
      <c r="G139"/>
      <c r="H139"/>
      <c r="K139"/>
      <c r="L139"/>
      <c r="M139"/>
      <c r="O139"/>
      <c r="P139"/>
      <c r="Q139"/>
      <c r="R139"/>
      <c r="S139"/>
      <c r="U139" s="52"/>
      <c r="V139" s="49"/>
      <c r="W139" s="49"/>
      <c r="X139" s="238"/>
      <c r="Y139" s="238"/>
      <c r="Z139" s="238"/>
      <c r="AA139" s="238"/>
      <c r="AB139" s="238"/>
      <c r="AC139" s="49"/>
      <c r="AD139" s="49"/>
      <c r="AE139" s="67"/>
      <c r="AF139" s="241"/>
      <c r="AG139" s="241"/>
      <c r="AH139" s="241"/>
      <c r="AI139" s="50"/>
      <c r="AJ139" s="50"/>
      <c r="AK139" s="50"/>
      <c r="AL139" s="50"/>
      <c r="AM139" s="54"/>
      <c r="AN139" s="1"/>
      <c r="AO139" s="52"/>
      <c r="AP139" s="49"/>
      <c r="AQ139" s="49"/>
      <c r="AR139" s="238"/>
      <c r="AS139" s="238"/>
      <c r="AT139" s="238"/>
      <c r="AU139" s="238"/>
      <c r="AV139" s="238"/>
      <c r="AW139" s="49"/>
      <c r="AX139" s="49"/>
      <c r="AY139" s="67"/>
      <c r="AZ139" s="241"/>
      <c r="BA139" s="241"/>
      <c r="BB139" s="241"/>
      <c r="BC139" s="50"/>
      <c r="BD139" s="50"/>
      <c r="BE139" s="50"/>
      <c r="BF139" s="50"/>
      <c r="BG139" s="54"/>
      <c r="BH139" s="1"/>
      <c r="BI139" s="52"/>
      <c r="BJ139" s="49"/>
      <c r="BK139" s="49"/>
      <c r="BL139" s="238"/>
      <c r="BM139" s="238"/>
      <c r="BN139" s="238"/>
      <c r="BO139" s="238"/>
      <c r="BP139" s="238"/>
      <c r="BQ139" s="49"/>
      <c r="BR139" s="49"/>
      <c r="BS139" s="67"/>
      <c r="BT139" s="241"/>
      <c r="BU139" s="241"/>
      <c r="BV139" s="241"/>
      <c r="BW139" s="50"/>
      <c r="BX139" s="50"/>
      <c r="BY139" s="50"/>
      <c r="BZ139" s="50"/>
      <c r="CA139" s="54"/>
      <c r="CB139" s="1"/>
      <c r="CC139" s="52"/>
      <c r="CD139" s="49"/>
      <c r="CE139" s="49"/>
      <c r="CF139" s="238"/>
      <c r="CG139" s="238"/>
      <c r="CH139" s="238"/>
      <c r="CI139" s="238"/>
      <c r="CJ139" s="238"/>
      <c r="CK139" s="49"/>
      <c r="CL139" s="49"/>
      <c r="CM139" s="67"/>
      <c r="CN139" s="241"/>
      <c r="CO139" s="241"/>
      <c r="CP139" s="241"/>
      <c r="CQ139" s="50"/>
      <c r="CR139" s="50"/>
      <c r="CS139" s="50"/>
      <c r="CT139" s="50"/>
      <c r="CU139" s="54"/>
      <c r="CV139" s="1"/>
      <c r="CW139" s="52"/>
      <c r="CX139" s="49"/>
      <c r="CY139" s="49"/>
      <c r="CZ139" s="238"/>
      <c r="DA139" s="238"/>
      <c r="DB139" s="238"/>
      <c r="DC139" s="238"/>
      <c r="DD139" s="238"/>
      <c r="DE139" s="49"/>
      <c r="DF139" s="49"/>
      <c r="DG139" s="67"/>
      <c r="DH139" s="241"/>
      <c r="DI139" s="241"/>
      <c r="DJ139" s="241"/>
      <c r="DK139" s="50"/>
      <c r="DL139" s="50"/>
      <c r="DM139" s="50"/>
      <c r="DN139" s="50"/>
      <c r="DO139" s="54"/>
      <c r="DP139" s="1"/>
      <c r="DQ139" s="52"/>
      <c r="DR139" s="49"/>
      <c r="DS139" s="49"/>
      <c r="DT139" s="238"/>
      <c r="DU139" s="238"/>
      <c r="DV139" s="238"/>
      <c r="DW139" s="238"/>
      <c r="DX139" s="238"/>
      <c r="DY139" s="49"/>
      <c r="DZ139" s="49"/>
      <c r="EA139" s="67"/>
      <c r="EB139" s="241"/>
      <c r="EC139" s="241"/>
      <c r="ED139" s="241"/>
      <c r="EE139" s="50"/>
      <c r="EF139" s="50"/>
      <c r="EG139" s="50"/>
      <c r="EH139" s="50"/>
      <c r="EI139" s="54"/>
      <c r="EJ139" s="1"/>
      <c r="EK139" s="52"/>
      <c r="EL139" s="49"/>
      <c r="EM139" s="49"/>
      <c r="EN139" s="238"/>
      <c r="EO139" s="238"/>
      <c r="EP139" s="238"/>
      <c r="EQ139" s="238"/>
      <c r="ER139" s="238"/>
      <c r="ES139" s="49"/>
      <c r="ET139" s="49"/>
      <c r="EU139" s="67"/>
      <c r="EV139" s="241"/>
      <c r="EW139" s="241"/>
      <c r="EX139" s="241"/>
      <c r="EY139" s="50"/>
      <c r="EZ139" s="50"/>
      <c r="FA139" s="50"/>
      <c r="FB139" s="50"/>
      <c r="FC139" s="54"/>
      <c r="FD139" s="1"/>
      <c r="FE139" s="52"/>
      <c r="FF139" s="49"/>
      <c r="FG139" s="49"/>
      <c r="FH139" s="238"/>
      <c r="FI139" s="238"/>
      <c r="FJ139" s="238"/>
      <c r="FK139" s="238"/>
      <c r="FL139" s="238"/>
      <c r="FM139" s="49"/>
      <c r="FN139" s="49"/>
      <c r="FO139" s="67"/>
      <c r="FP139" s="241"/>
      <c r="FQ139" s="241"/>
      <c r="FR139" s="241"/>
      <c r="FS139" s="50"/>
      <c r="FT139" s="50"/>
      <c r="FU139" s="50"/>
      <c r="FV139" s="50"/>
      <c r="FW139" s="54"/>
      <c r="FX139" s="1"/>
      <c r="FY139" s="52"/>
      <c r="FZ139" s="49"/>
      <c r="GA139" s="49"/>
      <c r="GB139" s="238"/>
      <c r="GC139" s="238"/>
      <c r="GD139" s="238"/>
      <c r="GE139" s="238"/>
      <c r="GF139" s="238"/>
      <c r="GG139" s="49"/>
      <c r="GH139" s="49"/>
      <c r="GI139" s="67"/>
      <c r="GJ139" s="241"/>
      <c r="GK139" s="241"/>
      <c r="GL139" s="241"/>
      <c r="GM139" s="50"/>
      <c r="GN139" s="50"/>
      <c r="GO139" s="50"/>
      <c r="GP139" s="50"/>
      <c r="GQ139" s="54"/>
      <c r="GR139" s="1"/>
      <c r="GS139" s="52"/>
      <c r="GT139" s="49"/>
      <c r="GU139" s="49"/>
      <c r="GV139" s="238"/>
      <c r="GW139" s="238"/>
      <c r="GX139" s="238"/>
      <c r="GY139" s="238"/>
      <c r="GZ139" s="238"/>
      <c r="HA139" s="49"/>
      <c r="HB139" s="49"/>
      <c r="HC139" s="67"/>
      <c r="HD139" s="241"/>
      <c r="HE139" s="241"/>
      <c r="HF139" s="241"/>
      <c r="HG139" s="50"/>
      <c r="HH139" s="50"/>
      <c r="HI139" s="50"/>
      <c r="HJ139" s="50"/>
      <c r="HK139" s="54"/>
      <c r="HL139" s="1"/>
      <c r="HM139" s="52"/>
      <c r="HN139" s="49"/>
      <c r="HO139" s="49"/>
      <c r="HP139" s="238"/>
      <c r="HQ139" s="238"/>
      <c r="HR139" s="238"/>
      <c r="HS139" s="238"/>
      <c r="HT139" s="238"/>
      <c r="HU139" s="49"/>
      <c r="HV139" s="49"/>
      <c r="HW139" s="67"/>
      <c r="HX139" s="241"/>
      <c r="HY139" s="241"/>
      <c r="HZ139" s="241"/>
      <c r="IA139" s="50"/>
      <c r="IB139" s="50"/>
      <c r="IC139" s="50"/>
      <c r="ID139" s="50"/>
      <c r="IE139" s="54"/>
      <c r="IF139" s="1"/>
      <c r="IG139" s="52"/>
      <c r="IH139" s="49"/>
      <c r="II139" s="49"/>
      <c r="IJ139" s="238"/>
      <c r="IK139" s="238"/>
      <c r="IL139" s="238"/>
      <c r="IM139" s="238"/>
      <c r="IN139" s="238"/>
      <c r="IO139" s="49"/>
      <c r="IP139" s="49"/>
      <c r="IQ139" s="67"/>
      <c r="IR139" s="241"/>
      <c r="IS139" s="241"/>
      <c r="IT139" s="241"/>
      <c r="IU139" s="50"/>
      <c r="IV139" s="50"/>
    </row>
    <row r="140" spans="1:256" x14ac:dyDescent="0.25">
      <c r="A140"/>
      <c r="D140"/>
      <c r="E140"/>
      <c r="F140"/>
      <c r="G140"/>
      <c r="H140"/>
      <c r="K140"/>
      <c r="L140"/>
      <c r="M140"/>
      <c r="O140"/>
      <c r="P140"/>
      <c r="Q140"/>
      <c r="R140"/>
      <c r="S140"/>
      <c r="U140" s="52"/>
      <c r="V140" s="49"/>
      <c r="W140" s="49"/>
      <c r="X140" s="238"/>
      <c r="Y140" s="238"/>
      <c r="Z140" s="238"/>
      <c r="AA140" s="238"/>
      <c r="AB140" s="238"/>
      <c r="AC140" s="49"/>
      <c r="AD140" s="49"/>
      <c r="AE140" s="67"/>
      <c r="AF140" s="241"/>
      <c r="AG140" s="241"/>
      <c r="AH140" s="241"/>
      <c r="AI140" s="50"/>
      <c r="AJ140" s="50"/>
      <c r="AK140" s="50"/>
      <c r="AL140" s="50"/>
      <c r="AM140" s="54"/>
      <c r="AN140" s="1"/>
      <c r="AO140" s="52"/>
      <c r="AP140" s="49"/>
      <c r="AQ140" s="49"/>
      <c r="AR140" s="238"/>
      <c r="AS140" s="238"/>
      <c r="AT140" s="238"/>
      <c r="AU140" s="238"/>
      <c r="AV140" s="238"/>
      <c r="AW140" s="49"/>
      <c r="AX140" s="49"/>
      <c r="AY140" s="67"/>
      <c r="AZ140" s="241"/>
      <c r="BA140" s="241"/>
      <c r="BB140" s="241"/>
      <c r="BC140" s="50"/>
      <c r="BD140" s="50"/>
      <c r="BE140" s="50"/>
      <c r="BF140" s="50"/>
      <c r="BG140" s="54"/>
      <c r="BH140" s="1"/>
      <c r="BI140" s="52"/>
      <c r="BJ140" s="49"/>
      <c r="BK140" s="49"/>
      <c r="BL140" s="238"/>
      <c r="BM140" s="238"/>
      <c r="BN140" s="238"/>
      <c r="BO140" s="238"/>
      <c r="BP140" s="238"/>
      <c r="BQ140" s="49"/>
      <c r="BR140" s="49"/>
      <c r="BS140" s="67"/>
      <c r="BT140" s="241"/>
      <c r="BU140" s="241"/>
      <c r="BV140" s="241"/>
      <c r="BW140" s="50"/>
      <c r="BX140" s="50"/>
      <c r="BY140" s="50"/>
      <c r="BZ140" s="50"/>
      <c r="CA140" s="54"/>
      <c r="CB140" s="1"/>
      <c r="CC140" s="52"/>
      <c r="CD140" s="49"/>
      <c r="CE140" s="49"/>
      <c r="CF140" s="238"/>
      <c r="CG140" s="238"/>
      <c r="CH140" s="238"/>
      <c r="CI140" s="238"/>
      <c r="CJ140" s="238"/>
      <c r="CK140" s="49"/>
      <c r="CL140" s="49"/>
      <c r="CM140" s="67"/>
      <c r="CN140" s="241"/>
      <c r="CO140" s="241"/>
      <c r="CP140" s="241"/>
      <c r="CQ140" s="50"/>
      <c r="CR140" s="50"/>
      <c r="CS140" s="50"/>
      <c r="CT140" s="50"/>
      <c r="CU140" s="54"/>
      <c r="CV140" s="1"/>
      <c r="CW140" s="52"/>
      <c r="CX140" s="49"/>
      <c r="CY140" s="49"/>
      <c r="CZ140" s="238"/>
      <c r="DA140" s="238"/>
      <c r="DB140" s="238"/>
      <c r="DC140" s="238"/>
      <c r="DD140" s="238"/>
      <c r="DE140" s="49"/>
      <c r="DF140" s="49"/>
      <c r="DG140" s="67"/>
      <c r="DH140" s="241"/>
      <c r="DI140" s="241"/>
      <c r="DJ140" s="241"/>
      <c r="DK140" s="50"/>
      <c r="DL140" s="50"/>
      <c r="DM140" s="50"/>
      <c r="DN140" s="50"/>
      <c r="DO140" s="54"/>
      <c r="DP140" s="1"/>
      <c r="DQ140" s="52"/>
      <c r="DR140" s="49"/>
      <c r="DS140" s="49"/>
      <c r="DT140" s="238"/>
      <c r="DU140" s="238"/>
      <c r="DV140" s="238"/>
      <c r="DW140" s="238"/>
      <c r="DX140" s="238"/>
      <c r="DY140" s="49"/>
      <c r="DZ140" s="49"/>
      <c r="EA140" s="67"/>
      <c r="EB140" s="241"/>
      <c r="EC140" s="241"/>
      <c r="ED140" s="241"/>
      <c r="EE140" s="50"/>
      <c r="EF140" s="50"/>
      <c r="EG140" s="50"/>
      <c r="EH140" s="50"/>
      <c r="EI140" s="54"/>
      <c r="EJ140" s="1"/>
      <c r="EK140" s="52"/>
      <c r="EL140" s="49"/>
      <c r="EM140" s="49"/>
      <c r="EN140" s="238"/>
      <c r="EO140" s="238"/>
      <c r="EP140" s="238"/>
      <c r="EQ140" s="238"/>
      <c r="ER140" s="238"/>
      <c r="ES140" s="49"/>
      <c r="ET140" s="49"/>
      <c r="EU140" s="67"/>
      <c r="EV140" s="241"/>
      <c r="EW140" s="241"/>
      <c r="EX140" s="241"/>
      <c r="EY140" s="50"/>
      <c r="EZ140" s="50"/>
      <c r="FA140" s="50"/>
      <c r="FB140" s="50"/>
      <c r="FC140" s="54"/>
      <c r="FD140" s="1"/>
      <c r="FE140" s="52"/>
      <c r="FF140" s="49"/>
      <c r="FG140" s="49"/>
      <c r="FH140" s="238"/>
      <c r="FI140" s="238"/>
      <c r="FJ140" s="238"/>
      <c r="FK140" s="238"/>
      <c r="FL140" s="238"/>
      <c r="FM140" s="49"/>
      <c r="FN140" s="49"/>
      <c r="FO140" s="67"/>
      <c r="FP140" s="241"/>
      <c r="FQ140" s="241"/>
      <c r="FR140" s="241"/>
      <c r="FS140" s="50"/>
      <c r="FT140" s="50"/>
      <c r="FU140" s="50"/>
      <c r="FV140" s="50"/>
      <c r="FW140" s="54"/>
      <c r="FX140" s="1"/>
      <c r="FY140" s="52"/>
      <c r="FZ140" s="49"/>
      <c r="GA140" s="49"/>
      <c r="GB140" s="238"/>
      <c r="GC140" s="238"/>
      <c r="GD140" s="238"/>
      <c r="GE140" s="238"/>
      <c r="GF140" s="238"/>
      <c r="GG140" s="49"/>
      <c r="GH140" s="49"/>
      <c r="GI140" s="67"/>
      <c r="GJ140" s="241"/>
      <c r="GK140" s="241"/>
      <c r="GL140" s="241"/>
      <c r="GM140" s="50"/>
      <c r="GN140" s="50"/>
      <c r="GO140" s="50"/>
      <c r="GP140" s="50"/>
      <c r="GQ140" s="54"/>
      <c r="GR140" s="1"/>
      <c r="GS140" s="52"/>
      <c r="GT140" s="49"/>
      <c r="GU140" s="49"/>
      <c r="GV140" s="238"/>
      <c r="GW140" s="238"/>
      <c r="GX140" s="238"/>
      <c r="GY140" s="238"/>
      <c r="GZ140" s="238"/>
      <c r="HA140" s="49"/>
      <c r="HB140" s="49"/>
      <c r="HC140" s="67"/>
      <c r="HD140" s="241"/>
      <c r="HE140" s="241"/>
      <c r="HF140" s="241"/>
      <c r="HG140" s="50"/>
      <c r="HH140" s="50"/>
      <c r="HI140" s="50"/>
      <c r="HJ140" s="50"/>
      <c r="HK140" s="54"/>
      <c r="HL140" s="1"/>
      <c r="HM140" s="52"/>
      <c r="HN140" s="49"/>
      <c r="HO140" s="49"/>
      <c r="HP140" s="238"/>
      <c r="HQ140" s="238"/>
      <c r="HR140" s="238"/>
      <c r="HS140" s="238"/>
      <c r="HT140" s="238"/>
      <c r="HU140" s="49"/>
      <c r="HV140" s="49"/>
      <c r="HW140" s="67"/>
      <c r="HX140" s="241"/>
      <c r="HY140" s="241"/>
      <c r="HZ140" s="241"/>
      <c r="IA140" s="50"/>
      <c r="IB140" s="50"/>
      <c r="IC140" s="50"/>
      <c r="ID140" s="50"/>
      <c r="IE140" s="54"/>
      <c r="IF140" s="1"/>
      <c r="IG140" s="52"/>
      <c r="IH140" s="49"/>
      <c r="II140" s="49"/>
      <c r="IJ140" s="238"/>
      <c r="IK140" s="238"/>
      <c r="IL140" s="238"/>
      <c r="IM140" s="238"/>
      <c r="IN140" s="238"/>
      <c r="IO140" s="49"/>
      <c r="IP140" s="49"/>
      <c r="IQ140" s="67"/>
      <c r="IR140" s="241"/>
      <c r="IS140" s="241"/>
      <c r="IT140" s="241"/>
      <c r="IU140" s="50"/>
      <c r="IV140" s="50"/>
    </row>
    <row r="141" spans="1:256" x14ac:dyDescent="0.25">
      <c r="A141"/>
      <c r="D141"/>
      <c r="E141"/>
      <c r="F141"/>
      <c r="G141"/>
      <c r="H141"/>
      <c r="K141"/>
      <c r="L141"/>
      <c r="M141"/>
      <c r="O141"/>
      <c r="P141"/>
      <c r="Q141"/>
      <c r="R141"/>
      <c r="S141"/>
      <c r="U141" s="52"/>
      <c r="V141" s="49"/>
      <c r="W141" s="49"/>
      <c r="X141" s="238"/>
      <c r="Y141" s="238"/>
      <c r="Z141" s="238"/>
      <c r="AA141" s="238"/>
      <c r="AB141" s="238"/>
      <c r="AC141" s="49"/>
      <c r="AD141" s="49"/>
      <c r="AE141" s="67"/>
      <c r="AF141" s="241"/>
      <c r="AG141" s="241"/>
      <c r="AH141" s="241"/>
      <c r="AI141" s="50"/>
      <c r="AJ141" s="50"/>
      <c r="AK141" s="50"/>
      <c r="AL141" s="50"/>
      <c r="AM141" s="54"/>
      <c r="AN141" s="1"/>
      <c r="AO141" s="52"/>
      <c r="AP141" s="49"/>
      <c r="AQ141" s="49"/>
      <c r="AR141" s="238"/>
      <c r="AS141" s="238"/>
      <c r="AT141" s="238"/>
      <c r="AU141" s="238"/>
      <c r="AV141" s="238"/>
      <c r="AW141" s="49"/>
      <c r="AX141" s="49"/>
      <c r="AY141" s="67"/>
      <c r="AZ141" s="241"/>
      <c r="BA141" s="241"/>
      <c r="BB141" s="241"/>
      <c r="BC141" s="50"/>
      <c r="BD141" s="50"/>
      <c r="BE141" s="50"/>
      <c r="BF141" s="50"/>
      <c r="BG141" s="54"/>
      <c r="BH141" s="1"/>
      <c r="BI141" s="52"/>
      <c r="BJ141" s="49"/>
      <c r="BK141" s="49"/>
      <c r="BL141" s="238"/>
      <c r="BM141" s="238"/>
      <c r="BN141" s="238"/>
      <c r="BO141" s="238"/>
      <c r="BP141" s="238"/>
      <c r="BQ141" s="49"/>
      <c r="BR141" s="49"/>
      <c r="BS141" s="67"/>
      <c r="BT141" s="241"/>
      <c r="BU141" s="241"/>
      <c r="BV141" s="241"/>
      <c r="BW141" s="50"/>
      <c r="BX141" s="50"/>
      <c r="BY141" s="50"/>
      <c r="BZ141" s="50"/>
      <c r="CA141" s="54"/>
      <c r="CB141" s="1"/>
      <c r="CC141" s="52"/>
      <c r="CD141" s="49"/>
      <c r="CE141" s="49"/>
      <c r="CF141" s="238"/>
      <c r="CG141" s="238"/>
      <c r="CH141" s="238"/>
      <c r="CI141" s="238"/>
      <c r="CJ141" s="238"/>
      <c r="CK141" s="49"/>
      <c r="CL141" s="49"/>
      <c r="CM141" s="67"/>
      <c r="CN141" s="241"/>
      <c r="CO141" s="241"/>
      <c r="CP141" s="241"/>
      <c r="CQ141" s="50"/>
      <c r="CR141" s="50"/>
      <c r="CS141" s="50"/>
      <c r="CT141" s="50"/>
      <c r="CU141" s="54"/>
      <c r="CV141" s="1"/>
      <c r="CW141" s="52"/>
      <c r="CX141" s="49"/>
      <c r="CY141" s="49"/>
      <c r="CZ141" s="238"/>
      <c r="DA141" s="238"/>
      <c r="DB141" s="238"/>
      <c r="DC141" s="238"/>
      <c r="DD141" s="238"/>
      <c r="DE141" s="49"/>
      <c r="DF141" s="49"/>
      <c r="DG141" s="67"/>
      <c r="DH141" s="241"/>
      <c r="DI141" s="241"/>
      <c r="DJ141" s="241"/>
      <c r="DK141" s="50"/>
      <c r="DL141" s="50"/>
      <c r="DM141" s="50"/>
      <c r="DN141" s="50"/>
      <c r="DO141" s="54"/>
      <c r="DP141" s="1"/>
      <c r="DQ141" s="52"/>
      <c r="DR141" s="49"/>
      <c r="DS141" s="49"/>
      <c r="DT141" s="238"/>
      <c r="DU141" s="238"/>
      <c r="DV141" s="238"/>
      <c r="DW141" s="238"/>
      <c r="DX141" s="238"/>
      <c r="DY141" s="49"/>
      <c r="DZ141" s="49"/>
      <c r="EA141" s="67"/>
      <c r="EB141" s="241"/>
      <c r="EC141" s="241"/>
      <c r="ED141" s="241"/>
      <c r="EE141" s="50"/>
      <c r="EF141" s="50"/>
      <c r="EG141" s="50"/>
      <c r="EH141" s="50"/>
      <c r="EI141" s="54"/>
      <c r="EJ141" s="1"/>
      <c r="EK141" s="52"/>
      <c r="EL141" s="49"/>
      <c r="EM141" s="49"/>
      <c r="EN141" s="238"/>
      <c r="EO141" s="238"/>
      <c r="EP141" s="238"/>
      <c r="EQ141" s="238"/>
      <c r="ER141" s="238"/>
      <c r="ES141" s="49"/>
      <c r="ET141" s="49"/>
      <c r="EU141" s="67"/>
      <c r="EV141" s="241"/>
      <c r="EW141" s="241"/>
      <c r="EX141" s="241"/>
      <c r="EY141" s="50"/>
      <c r="EZ141" s="50"/>
      <c r="FA141" s="50"/>
      <c r="FB141" s="50"/>
      <c r="FC141" s="54"/>
      <c r="FD141" s="1"/>
      <c r="FE141" s="52"/>
      <c r="FF141" s="49"/>
      <c r="FG141" s="49"/>
      <c r="FH141" s="238"/>
      <c r="FI141" s="238"/>
      <c r="FJ141" s="238"/>
      <c r="FK141" s="238"/>
      <c r="FL141" s="238"/>
      <c r="FM141" s="49"/>
      <c r="FN141" s="49"/>
      <c r="FO141" s="67"/>
      <c r="FP141" s="241"/>
      <c r="FQ141" s="241"/>
      <c r="FR141" s="241"/>
      <c r="FS141" s="50"/>
      <c r="FT141" s="50"/>
      <c r="FU141" s="50"/>
      <c r="FV141" s="50"/>
      <c r="FW141" s="54"/>
      <c r="FX141" s="1"/>
      <c r="FY141" s="52"/>
      <c r="FZ141" s="49"/>
      <c r="GA141" s="49"/>
      <c r="GB141" s="238"/>
      <c r="GC141" s="238"/>
      <c r="GD141" s="238"/>
      <c r="GE141" s="238"/>
      <c r="GF141" s="238"/>
      <c r="GG141" s="49"/>
      <c r="GH141" s="49"/>
      <c r="GI141" s="67"/>
      <c r="GJ141" s="241"/>
      <c r="GK141" s="241"/>
      <c r="GL141" s="241"/>
      <c r="GM141" s="50"/>
      <c r="GN141" s="50"/>
      <c r="GO141" s="50"/>
      <c r="GP141" s="50"/>
      <c r="GQ141" s="54"/>
      <c r="GR141" s="1"/>
      <c r="GS141" s="52"/>
      <c r="GT141" s="49"/>
      <c r="GU141" s="49"/>
      <c r="GV141" s="238"/>
      <c r="GW141" s="238"/>
      <c r="GX141" s="238"/>
      <c r="GY141" s="238"/>
      <c r="GZ141" s="238"/>
      <c r="HA141" s="49"/>
      <c r="HB141" s="49"/>
      <c r="HC141" s="67"/>
      <c r="HD141" s="241"/>
      <c r="HE141" s="241"/>
      <c r="HF141" s="241"/>
      <c r="HG141" s="50"/>
      <c r="HH141" s="50"/>
      <c r="HI141" s="50"/>
      <c r="HJ141" s="50"/>
      <c r="HK141" s="54"/>
      <c r="HL141" s="1"/>
      <c r="HM141" s="52"/>
      <c r="HN141" s="49"/>
      <c r="HO141" s="49"/>
      <c r="HP141" s="238"/>
      <c r="HQ141" s="238"/>
      <c r="HR141" s="238"/>
      <c r="HS141" s="238"/>
      <c r="HT141" s="238"/>
      <c r="HU141" s="49"/>
      <c r="HV141" s="49"/>
      <c r="HW141" s="67"/>
      <c r="HX141" s="241"/>
      <c r="HY141" s="241"/>
      <c r="HZ141" s="241"/>
      <c r="IA141" s="50"/>
      <c r="IB141" s="50"/>
      <c r="IC141" s="50"/>
      <c r="ID141" s="50"/>
      <c r="IE141" s="54"/>
      <c r="IF141" s="1"/>
      <c r="IG141" s="52"/>
      <c r="IH141" s="49"/>
      <c r="II141" s="49"/>
      <c r="IJ141" s="238"/>
      <c r="IK141" s="238"/>
      <c r="IL141" s="238"/>
      <c r="IM141" s="238"/>
      <c r="IN141" s="238"/>
      <c r="IO141" s="49"/>
      <c r="IP141" s="49"/>
      <c r="IQ141" s="67"/>
      <c r="IR141" s="241"/>
      <c r="IS141" s="241"/>
      <c r="IT141" s="241"/>
      <c r="IU141" s="50"/>
      <c r="IV141" s="50"/>
    </row>
    <row r="142" spans="1:256" x14ac:dyDescent="0.25">
      <c r="A142"/>
      <c r="D142"/>
      <c r="E142"/>
      <c r="F142"/>
      <c r="G142"/>
      <c r="H142"/>
      <c r="K142"/>
      <c r="L142"/>
      <c r="M142"/>
      <c r="O142"/>
      <c r="P142"/>
      <c r="Q142"/>
      <c r="R142"/>
      <c r="S142"/>
      <c r="U142" s="52"/>
      <c r="V142" s="49"/>
      <c r="W142" s="49"/>
      <c r="X142" s="238"/>
      <c r="Y142" s="238"/>
      <c r="Z142" s="238"/>
      <c r="AA142" s="238"/>
      <c r="AB142" s="238"/>
      <c r="AC142" s="49"/>
      <c r="AD142" s="49"/>
      <c r="AE142" s="67"/>
      <c r="AF142" s="241"/>
      <c r="AG142" s="241"/>
      <c r="AH142" s="241"/>
      <c r="AI142" s="50"/>
      <c r="AJ142" s="50"/>
      <c r="AK142" s="50"/>
      <c r="AL142" s="50"/>
      <c r="AM142" s="54"/>
      <c r="AN142" s="1"/>
      <c r="AO142" s="52"/>
      <c r="AP142" s="49"/>
      <c r="AQ142" s="49"/>
      <c r="AR142" s="238"/>
      <c r="AS142" s="238"/>
      <c r="AT142" s="238"/>
      <c r="AU142" s="238"/>
      <c r="AV142" s="238"/>
      <c r="AW142" s="49"/>
      <c r="AX142" s="49"/>
      <c r="AY142" s="67"/>
      <c r="AZ142" s="241"/>
      <c r="BA142" s="241"/>
      <c r="BB142" s="241"/>
      <c r="BC142" s="50"/>
      <c r="BD142" s="50"/>
      <c r="BE142" s="50"/>
      <c r="BF142" s="50"/>
      <c r="BG142" s="54"/>
      <c r="BH142" s="1"/>
      <c r="BI142" s="52"/>
      <c r="BJ142" s="49"/>
      <c r="BK142" s="49"/>
      <c r="BL142" s="238"/>
      <c r="BM142" s="238"/>
      <c r="BN142" s="238"/>
      <c r="BO142" s="238"/>
      <c r="BP142" s="238"/>
      <c r="BQ142" s="49"/>
      <c r="BR142" s="49"/>
      <c r="BS142" s="67"/>
      <c r="BT142" s="241"/>
      <c r="BU142" s="241"/>
      <c r="BV142" s="241"/>
      <c r="BW142" s="50"/>
      <c r="BX142" s="50"/>
      <c r="BY142" s="50"/>
      <c r="BZ142" s="50"/>
      <c r="CA142" s="54"/>
      <c r="CB142" s="1"/>
      <c r="CC142" s="52"/>
      <c r="CD142" s="49"/>
      <c r="CE142" s="49"/>
      <c r="CF142" s="238"/>
      <c r="CG142" s="238"/>
      <c r="CH142" s="238"/>
      <c r="CI142" s="238"/>
      <c r="CJ142" s="238"/>
      <c r="CK142" s="49"/>
      <c r="CL142" s="49"/>
      <c r="CM142" s="67"/>
      <c r="CN142" s="241"/>
      <c r="CO142" s="241"/>
      <c r="CP142" s="241"/>
      <c r="CQ142" s="50"/>
      <c r="CR142" s="50"/>
      <c r="CS142" s="50"/>
      <c r="CT142" s="50"/>
      <c r="CU142" s="54"/>
      <c r="CV142" s="1"/>
      <c r="CW142" s="52"/>
      <c r="CX142" s="49"/>
      <c r="CY142" s="49"/>
      <c r="CZ142" s="238"/>
      <c r="DA142" s="238"/>
      <c r="DB142" s="238"/>
      <c r="DC142" s="238"/>
      <c r="DD142" s="238"/>
      <c r="DE142" s="49"/>
      <c r="DF142" s="49"/>
      <c r="DG142" s="67"/>
      <c r="DH142" s="241"/>
      <c r="DI142" s="241"/>
      <c r="DJ142" s="241"/>
      <c r="DK142" s="50"/>
      <c r="DL142" s="50"/>
      <c r="DM142" s="50"/>
      <c r="DN142" s="50"/>
      <c r="DO142" s="54"/>
      <c r="DP142" s="1"/>
      <c r="DQ142" s="52"/>
      <c r="DR142" s="49"/>
      <c r="DS142" s="49"/>
      <c r="DT142" s="238"/>
      <c r="DU142" s="238"/>
      <c r="DV142" s="238"/>
      <c r="DW142" s="238"/>
      <c r="DX142" s="238"/>
      <c r="DY142" s="49"/>
      <c r="DZ142" s="49"/>
      <c r="EA142" s="67"/>
      <c r="EB142" s="241"/>
      <c r="EC142" s="241"/>
      <c r="ED142" s="241"/>
      <c r="EE142" s="50"/>
      <c r="EF142" s="50"/>
      <c r="EG142" s="50"/>
      <c r="EH142" s="50"/>
      <c r="EI142" s="54"/>
      <c r="EJ142" s="1"/>
      <c r="EK142" s="52"/>
      <c r="EL142" s="49"/>
      <c r="EM142" s="49"/>
      <c r="EN142" s="238"/>
      <c r="EO142" s="238"/>
      <c r="EP142" s="238"/>
      <c r="EQ142" s="238"/>
      <c r="ER142" s="238"/>
      <c r="ES142" s="49"/>
      <c r="ET142" s="49"/>
      <c r="EU142" s="67"/>
      <c r="EV142" s="241"/>
      <c r="EW142" s="241"/>
      <c r="EX142" s="241"/>
      <c r="EY142" s="50"/>
      <c r="EZ142" s="50"/>
      <c r="FA142" s="50"/>
      <c r="FB142" s="50"/>
      <c r="FC142" s="54"/>
      <c r="FD142" s="1"/>
      <c r="FE142" s="52"/>
      <c r="FF142" s="49"/>
      <c r="FG142" s="49"/>
      <c r="FH142" s="238"/>
      <c r="FI142" s="238"/>
      <c r="FJ142" s="238"/>
      <c r="FK142" s="238"/>
      <c r="FL142" s="238"/>
      <c r="FM142" s="49"/>
      <c r="FN142" s="49"/>
      <c r="FO142" s="67"/>
      <c r="FP142" s="241"/>
      <c r="FQ142" s="241"/>
      <c r="FR142" s="241"/>
      <c r="FS142" s="50"/>
      <c r="FT142" s="50"/>
      <c r="FU142" s="50"/>
      <c r="FV142" s="50"/>
      <c r="FW142" s="54"/>
      <c r="FX142" s="1"/>
      <c r="FY142" s="52"/>
      <c r="FZ142" s="49"/>
      <c r="GA142" s="49"/>
      <c r="GB142" s="238"/>
      <c r="GC142" s="238"/>
      <c r="GD142" s="238"/>
      <c r="GE142" s="238"/>
      <c r="GF142" s="238"/>
      <c r="GG142" s="49"/>
      <c r="GH142" s="49"/>
      <c r="GI142" s="67"/>
      <c r="GJ142" s="241"/>
      <c r="GK142" s="241"/>
      <c r="GL142" s="241"/>
      <c r="GM142" s="50"/>
      <c r="GN142" s="50"/>
      <c r="GO142" s="50"/>
      <c r="GP142" s="50"/>
      <c r="GQ142" s="54"/>
      <c r="GR142" s="1"/>
      <c r="GS142" s="52"/>
      <c r="GT142" s="49"/>
      <c r="GU142" s="49"/>
      <c r="GV142" s="238"/>
      <c r="GW142" s="238"/>
      <c r="GX142" s="238"/>
      <c r="GY142" s="238"/>
      <c r="GZ142" s="238"/>
      <c r="HA142" s="49"/>
      <c r="HB142" s="49"/>
      <c r="HC142" s="67"/>
      <c r="HD142" s="241"/>
      <c r="HE142" s="241"/>
      <c r="HF142" s="241"/>
      <c r="HG142" s="50"/>
      <c r="HH142" s="50"/>
      <c r="HI142" s="50"/>
      <c r="HJ142" s="50"/>
      <c r="HK142" s="54"/>
      <c r="HL142" s="1"/>
      <c r="HM142" s="52"/>
      <c r="HN142" s="49"/>
      <c r="HO142" s="49"/>
      <c r="HP142" s="238"/>
      <c r="HQ142" s="238"/>
      <c r="HR142" s="238"/>
      <c r="HS142" s="238"/>
      <c r="HT142" s="238"/>
      <c r="HU142" s="49"/>
      <c r="HV142" s="49"/>
      <c r="HW142" s="67"/>
      <c r="HX142" s="241"/>
      <c r="HY142" s="241"/>
      <c r="HZ142" s="241"/>
      <c r="IA142" s="50"/>
      <c r="IB142" s="50"/>
      <c r="IC142" s="50"/>
      <c r="ID142" s="50"/>
      <c r="IE142" s="54"/>
      <c r="IF142" s="1"/>
      <c r="IG142" s="52"/>
      <c r="IH142" s="49"/>
      <c r="II142" s="49"/>
      <c r="IJ142" s="238"/>
      <c r="IK142" s="238"/>
      <c r="IL142" s="238"/>
      <c r="IM142" s="238"/>
      <c r="IN142" s="238"/>
      <c r="IO142" s="49"/>
      <c r="IP142" s="49"/>
      <c r="IQ142" s="67"/>
      <c r="IR142" s="241"/>
      <c r="IS142" s="241"/>
      <c r="IT142" s="241"/>
      <c r="IU142" s="50"/>
      <c r="IV142" s="50"/>
    </row>
    <row r="143" spans="1:256" x14ac:dyDescent="0.25">
      <c r="A143"/>
      <c r="D143"/>
      <c r="E143"/>
      <c r="F143"/>
      <c r="G143"/>
      <c r="H143"/>
      <c r="K143"/>
      <c r="L143"/>
      <c r="M143"/>
      <c r="O143"/>
      <c r="P143"/>
      <c r="Q143"/>
      <c r="R143"/>
      <c r="S143"/>
      <c r="U143" s="52"/>
      <c r="V143" s="49"/>
      <c r="W143" s="49"/>
      <c r="X143" s="238"/>
      <c r="Y143" s="238"/>
      <c r="Z143" s="238"/>
      <c r="AA143" s="238"/>
      <c r="AB143" s="238"/>
      <c r="AC143" s="49"/>
      <c r="AD143" s="49"/>
      <c r="AE143" s="67"/>
      <c r="AF143" s="241"/>
      <c r="AG143" s="241"/>
      <c r="AH143" s="241"/>
      <c r="AI143" s="50"/>
      <c r="AJ143" s="50"/>
      <c r="AK143" s="50"/>
      <c r="AL143" s="50"/>
      <c r="AM143" s="54"/>
      <c r="AN143" s="1"/>
      <c r="AO143" s="52"/>
      <c r="AP143" s="49"/>
      <c r="AQ143" s="49"/>
      <c r="AR143" s="238"/>
      <c r="AS143" s="238"/>
      <c r="AT143" s="238"/>
      <c r="AU143" s="238"/>
      <c r="AV143" s="238"/>
      <c r="AW143" s="49"/>
      <c r="AX143" s="49"/>
      <c r="AY143" s="67"/>
      <c r="AZ143" s="241"/>
      <c r="BA143" s="241"/>
      <c r="BB143" s="241"/>
      <c r="BC143" s="50"/>
      <c r="BD143" s="50"/>
      <c r="BE143" s="50"/>
      <c r="BF143" s="50"/>
      <c r="BG143" s="54"/>
      <c r="BH143" s="1"/>
      <c r="BI143" s="52"/>
      <c r="BJ143" s="49"/>
      <c r="BK143" s="49"/>
      <c r="BL143" s="238"/>
      <c r="BM143" s="238"/>
      <c r="BN143" s="238"/>
      <c r="BO143" s="238"/>
      <c r="BP143" s="238"/>
      <c r="BQ143" s="49"/>
      <c r="BR143" s="49"/>
      <c r="BS143" s="67"/>
      <c r="BT143" s="241"/>
      <c r="BU143" s="241"/>
      <c r="BV143" s="241"/>
      <c r="BW143" s="50"/>
      <c r="BX143" s="50"/>
      <c r="BY143" s="50"/>
      <c r="BZ143" s="50"/>
      <c r="CA143" s="54"/>
      <c r="CB143" s="1"/>
      <c r="CC143" s="52"/>
      <c r="CD143" s="49"/>
      <c r="CE143" s="49"/>
      <c r="CF143" s="238"/>
      <c r="CG143" s="238"/>
      <c r="CH143" s="238"/>
      <c r="CI143" s="238"/>
      <c r="CJ143" s="238"/>
      <c r="CK143" s="49"/>
      <c r="CL143" s="49"/>
      <c r="CM143" s="67"/>
      <c r="CN143" s="241"/>
      <c r="CO143" s="241"/>
      <c r="CP143" s="241"/>
      <c r="CQ143" s="50"/>
      <c r="CR143" s="50"/>
      <c r="CS143" s="50"/>
      <c r="CT143" s="50"/>
      <c r="CU143" s="54"/>
      <c r="CV143" s="1"/>
      <c r="CW143" s="52"/>
      <c r="CX143" s="49"/>
      <c r="CY143" s="49"/>
      <c r="CZ143" s="238"/>
      <c r="DA143" s="238"/>
      <c r="DB143" s="238"/>
      <c r="DC143" s="238"/>
      <c r="DD143" s="238"/>
      <c r="DE143" s="49"/>
      <c r="DF143" s="49"/>
      <c r="DG143" s="67"/>
      <c r="DH143" s="241"/>
      <c r="DI143" s="241"/>
      <c r="DJ143" s="241"/>
      <c r="DK143" s="50"/>
      <c r="DL143" s="50"/>
      <c r="DM143" s="50"/>
      <c r="DN143" s="50"/>
      <c r="DO143" s="54"/>
      <c r="DP143" s="1"/>
      <c r="DQ143" s="52"/>
      <c r="DR143" s="49"/>
      <c r="DS143" s="49"/>
      <c r="DT143" s="238"/>
      <c r="DU143" s="238"/>
      <c r="DV143" s="238"/>
      <c r="DW143" s="238"/>
      <c r="DX143" s="238"/>
      <c r="DY143" s="49"/>
      <c r="DZ143" s="49"/>
      <c r="EA143" s="67"/>
      <c r="EB143" s="241"/>
      <c r="EC143" s="241"/>
      <c r="ED143" s="241"/>
      <c r="EE143" s="50"/>
      <c r="EF143" s="50"/>
      <c r="EG143" s="50"/>
      <c r="EH143" s="50"/>
      <c r="EI143" s="54"/>
      <c r="EJ143" s="1"/>
      <c r="EK143" s="52"/>
      <c r="EL143" s="49"/>
      <c r="EM143" s="49"/>
      <c r="EN143" s="238"/>
      <c r="EO143" s="238"/>
      <c r="EP143" s="238"/>
      <c r="EQ143" s="238"/>
      <c r="ER143" s="238"/>
      <c r="ES143" s="49"/>
      <c r="ET143" s="49"/>
      <c r="EU143" s="67"/>
      <c r="EV143" s="241"/>
      <c r="EW143" s="241"/>
      <c r="EX143" s="241"/>
      <c r="EY143" s="50"/>
      <c r="EZ143" s="50"/>
      <c r="FA143" s="50"/>
      <c r="FB143" s="50"/>
      <c r="FC143" s="54"/>
      <c r="FD143" s="1"/>
      <c r="FE143" s="52"/>
      <c r="FF143" s="49"/>
      <c r="FG143" s="49"/>
      <c r="FH143" s="238"/>
      <c r="FI143" s="238"/>
      <c r="FJ143" s="238"/>
      <c r="FK143" s="238"/>
      <c r="FL143" s="238"/>
      <c r="FM143" s="49"/>
      <c r="FN143" s="49"/>
      <c r="FO143" s="67"/>
      <c r="FP143" s="241"/>
      <c r="FQ143" s="241"/>
      <c r="FR143" s="241"/>
      <c r="FS143" s="50"/>
      <c r="FT143" s="50"/>
      <c r="FU143" s="50"/>
      <c r="FV143" s="50"/>
      <c r="FW143" s="54"/>
      <c r="FX143" s="1"/>
      <c r="FY143" s="52"/>
      <c r="FZ143" s="49"/>
      <c r="GA143" s="49"/>
      <c r="GB143" s="238"/>
      <c r="GC143" s="238"/>
      <c r="GD143" s="238"/>
      <c r="GE143" s="238"/>
      <c r="GF143" s="238"/>
      <c r="GG143" s="49"/>
      <c r="GH143" s="49"/>
      <c r="GI143" s="67"/>
      <c r="GJ143" s="241"/>
      <c r="GK143" s="241"/>
      <c r="GL143" s="241"/>
      <c r="GM143" s="50"/>
      <c r="GN143" s="50"/>
      <c r="GO143" s="50"/>
      <c r="GP143" s="50"/>
      <c r="GQ143" s="54"/>
      <c r="GR143" s="1"/>
      <c r="GS143" s="52"/>
      <c r="GT143" s="49"/>
      <c r="GU143" s="49"/>
      <c r="GV143" s="238"/>
      <c r="GW143" s="238"/>
      <c r="GX143" s="238"/>
      <c r="GY143" s="238"/>
      <c r="GZ143" s="238"/>
      <c r="HA143" s="49"/>
      <c r="HB143" s="49"/>
      <c r="HC143" s="67"/>
      <c r="HD143" s="241"/>
      <c r="HE143" s="241"/>
      <c r="HF143" s="241"/>
      <c r="HG143" s="50"/>
      <c r="HH143" s="50"/>
      <c r="HI143" s="50"/>
      <c r="HJ143" s="50"/>
      <c r="HK143" s="54"/>
      <c r="HL143" s="1"/>
      <c r="HM143" s="52"/>
      <c r="HN143" s="49"/>
      <c r="HO143" s="49"/>
      <c r="HP143" s="238"/>
      <c r="HQ143" s="238"/>
      <c r="HR143" s="238"/>
      <c r="HS143" s="238"/>
      <c r="HT143" s="238"/>
      <c r="HU143" s="49"/>
      <c r="HV143" s="49"/>
      <c r="HW143" s="67"/>
      <c r="HX143" s="241"/>
      <c r="HY143" s="241"/>
      <c r="HZ143" s="241"/>
      <c r="IA143" s="50"/>
      <c r="IB143" s="50"/>
      <c r="IC143" s="50"/>
      <c r="ID143" s="50"/>
      <c r="IE143" s="54"/>
      <c r="IF143" s="1"/>
      <c r="IG143" s="52"/>
      <c r="IH143" s="49"/>
      <c r="II143" s="49"/>
      <c r="IJ143" s="238"/>
      <c r="IK143" s="238"/>
      <c r="IL143" s="238"/>
      <c r="IM143" s="238"/>
      <c r="IN143" s="238"/>
      <c r="IO143" s="49"/>
      <c r="IP143" s="49"/>
      <c r="IQ143" s="67"/>
      <c r="IR143" s="241"/>
      <c r="IS143" s="241"/>
      <c r="IT143" s="241"/>
      <c r="IU143" s="50"/>
      <c r="IV143" s="50"/>
    </row>
    <row r="144" spans="1:256" x14ac:dyDescent="0.25">
      <c r="A144"/>
      <c r="D144"/>
      <c r="E144"/>
      <c r="F144"/>
      <c r="G144"/>
      <c r="H144"/>
      <c r="K144"/>
      <c r="L144"/>
      <c r="M144"/>
      <c r="O144"/>
      <c r="P144"/>
      <c r="Q144"/>
      <c r="R144"/>
      <c r="S144"/>
      <c r="U144" s="52"/>
      <c r="V144" s="49"/>
      <c r="W144" s="49"/>
      <c r="X144" s="238"/>
      <c r="Y144" s="238"/>
      <c r="Z144" s="238"/>
      <c r="AA144" s="238"/>
      <c r="AB144" s="238"/>
      <c r="AC144" s="49"/>
      <c r="AD144" s="49"/>
      <c r="AE144" s="67"/>
      <c r="AF144" s="241"/>
      <c r="AG144" s="241"/>
      <c r="AH144" s="241"/>
      <c r="AI144" s="50"/>
      <c r="AJ144" s="50"/>
      <c r="AK144" s="50"/>
      <c r="AL144" s="50"/>
      <c r="AM144" s="54"/>
      <c r="AN144" s="1"/>
      <c r="AO144" s="52"/>
      <c r="AP144" s="49"/>
      <c r="AQ144" s="49"/>
      <c r="AR144" s="238"/>
      <c r="AS144" s="238"/>
      <c r="AT144" s="238"/>
      <c r="AU144" s="238"/>
      <c r="AV144" s="238"/>
      <c r="AW144" s="49"/>
      <c r="AX144" s="49"/>
      <c r="AY144" s="67"/>
      <c r="AZ144" s="241"/>
      <c r="BA144" s="241"/>
      <c r="BB144" s="241"/>
      <c r="BC144" s="50"/>
      <c r="BD144" s="50"/>
      <c r="BE144" s="50"/>
      <c r="BF144" s="50"/>
      <c r="BG144" s="54"/>
      <c r="BH144" s="1"/>
      <c r="BI144" s="52"/>
      <c r="BJ144" s="49"/>
      <c r="BK144" s="49"/>
      <c r="BL144" s="238"/>
      <c r="BM144" s="238"/>
      <c r="BN144" s="238"/>
      <c r="BO144" s="238"/>
      <c r="BP144" s="238"/>
      <c r="BQ144" s="49"/>
      <c r="BR144" s="49"/>
      <c r="BS144" s="67"/>
      <c r="BT144" s="241"/>
      <c r="BU144" s="241"/>
      <c r="BV144" s="241"/>
      <c r="BW144" s="50"/>
      <c r="BX144" s="50"/>
      <c r="BY144" s="50"/>
      <c r="BZ144" s="50"/>
      <c r="CA144" s="54"/>
      <c r="CB144" s="1"/>
      <c r="CC144" s="52"/>
      <c r="CD144" s="49"/>
      <c r="CE144" s="49"/>
      <c r="CF144" s="238"/>
      <c r="CG144" s="238"/>
      <c r="CH144" s="238"/>
      <c r="CI144" s="238"/>
      <c r="CJ144" s="238"/>
      <c r="CK144" s="49"/>
      <c r="CL144" s="49"/>
      <c r="CM144" s="67"/>
      <c r="CN144" s="241"/>
      <c r="CO144" s="241"/>
      <c r="CP144" s="241"/>
      <c r="CQ144" s="50"/>
      <c r="CR144" s="50"/>
      <c r="CS144" s="50"/>
      <c r="CT144" s="50"/>
      <c r="CU144" s="54"/>
      <c r="CV144" s="1"/>
      <c r="CW144" s="52"/>
      <c r="CX144" s="49"/>
      <c r="CY144" s="49"/>
      <c r="CZ144" s="238"/>
      <c r="DA144" s="238"/>
      <c r="DB144" s="238"/>
      <c r="DC144" s="238"/>
      <c r="DD144" s="238"/>
      <c r="DE144" s="49"/>
      <c r="DF144" s="49"/>
      <c r="DG144" s="67"/>
      <c r="DH144" s="241"/>
      <c r="DI144" s="241"/>
      <c r="DJ144" s="241"/>
      <c r="DK144" s="50"/>
      <c r="DL144" s="50"/>
      <c r="DM144" s="50"/>
      <c r="DN144" s="50"/>
      <c r="DO144" s="54"/>
      <c r="DP144" s="1"/>
      <c r="DQ144" s="52"/>
      <c r="DR144" s="49"/>
      <c r="DS144" s="49"/>
      <c r="DT144" s="238"/>
      <c r="DU144" s="238"/>
      <c r="DV144" s="238"/>
      <c r="DW144" s="238"/>
      <c r="DX144" s="238"/>
      <c r="DY144" s="49"/>
      <c r="DZ144" s="49"/>
      <c r="EA144" s="67"/>
      <c r="EB144" s="241"/>
      <c r="EC144" s="241"/>
      <c r="ED144" s="241"/>
      <c r="EE144" s="50"/>
      <c r="EF144" s="50"/>
      <c r="EG144" s="50"/>
      <c r="EH144" s="50"/>
      <c r="EI144" s="54"/>
      <c r="EJ144" s="1"/>
      <c r="EK144" s="52"/>
      <c r="EL144" s="49"/>
      <c r="EM144" s="49"/>
      <c r="EN144" s="238"/>
      <c r="EO144" s="238"/>
      <c r="EP144" s="238"/>
      <c r="EQ144" s="238"/>
      <c r="ER144" s="238"/>
      <c r="ES144" s="49"/>
      <c r="ET144" s="49"/>
      <c r="EU144" s="67"/>
      <c r="EV144" s="241"/>
      <c r="EW144" s="241"/>
      <c r="EX144" s="241"/>
      <c r="EY144" s="50"/>
      <c r="EZ144" s="50"/>
      <c r="FA144" s="50"/>
      <c r="FB144" s="50"/>
      <c r="FC144" s="54"/>
      <c r="FD144" s="1"/>
      <c r="FE144" s="52"/>
      <c r="FF144" s="49"/>
      <c r="FG144" s="49"/>
      <c r="FH144" s="238"/>
      <c r="FI144" s="238"/>
      <c r="FJ144" s="238"/>
      <c r="FK144" s="238"/>
      <c r="FL144" s="238"/>
      <c r="FM144" s="49"/>
      <c r="FN144" s="49"/>
      <c r="FO144" s="67"/>
      <c r="FP144" s="241"/>
      <c r="FQ144" s="241"/>
      <c r="FR144" s="241"/>
      <c r="FS144" s="50"/>
      <c r="FT144" s="50"/>
      <c r="FU144" s="50"/>
      <c r="FV144" s="50"/>
      <c r="FW144" s="54"/>
      <c r="FX144" s="1"/>
      <c r="FY144" s="52"/>
      <c r="FZ144" s="49"/>
      <c r="GA144" s="49"/>
      <c r="GB144" s="238"/>
      <c r="GC144" s="238"/>
      <c r="GD144" s="238"/>
      <c r="GE144" s="238"/>
      <c r="GF144" s="238"/>
      <c r="GG144" s="49"/>
      <c r="GH144" s="49"/>
      <c r="GI144" s="67"/>
      <c r="GJ144" s="241"/>
      <c r="GK144" s="241"/>
      <c r="GL144" s="241"/>
      <c r="GM144" s="50"/>
      <c r="GN144" s="50"/>
      <c r="GO144" s="50"/>
      <c r="GP144" s="50"/>
      <c r="GQ144" s="54"/>
      <c r="GR144" s="1"/>
      <c r="GS144" s="52"/>
      <c r="GT144" s="49"/>
      <c r="GU144" s="49"/>
      <c r="GV144" s="238"/>
      <c r="GW144" s="238"/>
      <c r="GX144" s="238"/>
      <c r="GY144" s="238"/>
      <c r="GZ144" s="238"/>
      <c r="HA144" s="49"/>
      <c r="HB144" s="49"/>
      <c r="HC144" s="67"/>
      <c r="HD144" s="241"/>
      <c r="HE144" s="241"/>
      <c r="HF144" s="241"/>
      <c r="HG144" s="50"/>
      <c r="HH144" s="50"/>
      <c r="HI144" s="50"/>
      <c r="HJ144" s="50"/>
      <c r="HK144" s="54"/>
      <c r="HL144" s="1"/>
      <c r="HM144" s="52"/>
      <c r="HN144" s="49"/>
      <c r="HO144" s="49"/>
      <c r="HP144" s="238"/>
      <c r="HQ144" s="238"/>
      <c r="HR144" s="238"/>
      <c r="HS144" s="238"/>
      <c r="HT144" s="238"/>
      <c r="HU144" s="49"/>
      <c r="HV144" s="49"/>
      <c r="HW144" s="67"/>
      <c r="HX144" s="241"/>
      <c r="HY144" s="241"/>
      <c r="HZ144" s="241"/>
      <c r="IA144" s="50"/>
      <c r="IB144" s="50"/>
      <c r="IC144" s="50"/>
      <c r="ID144" s="50"/>
      <c r="IE144" s="54"/>
      <c r="IF144" s="1"/>
      <c r="IG144" s="52"/>
      <c r="IH144" s="49"/>
      <c r="II144" s="49"/>
      <c r="IJ144" s="238"/>
      <c r="IK144" s="238"/>
      <c r="IL144" s="238"/>
      <c r="IM144" s="238"/>
      <c r="IN144" s="238"/>
      <c r="IO144" s="49"/>
      <c r="IP144" s="49"/>
      <c r="IQ144" s="67"/>
      <c r="IR144" s="241"/>
      <c r="IS144" s="241"/>
      <c r="IT144" s="241"/>
      <c r="IU144" s="50"/>
      <c r="IV144" s="50"/>
    </row>
    <row r="145" spans="1:256" x14ac:dyDescent="0.25">
      <c r="A145"/>
      <c r="D145"/>
      <c r="E145"/>
      <c r="F145"/>
      <c r="G145"/>
      <c r="H145"/>
      <c r="K145"/>
      <c r="L145"/>
      <c r="M145"/>
      <c r="O145"/>
      <c r="P145"/>
      <c r="Q145"/>
      <c r="R145"/>
      <c r="S145"/>
      <c r="U145" s="52"/>
      <c r="V145" s="49"/>
      <c r="W145" s="49"/>
      <c r="X145" s="238"/>
      <c r="Y145" s="238"/>
      <c r="Z145" s="238"/>
      <c r="AA145" s="238"/>
      <c r="AB145" s="238"/>
      <c r="AC145" s="49"/>
      <c r="AD145" s="49"/>
      <c r="AE145" s="67"/>
      <c r="AF145" s="241"/>
      <c r="AG145" s="241"/>
      <c r="AH145" s="241"/>
      <c r="AI145" s="50"/>
      <c r="AJ145" s="50"/>
      <c r="AK145" s="50"/>
      <c r="AL145" s="50"/>
      <c r="AM145" s="54"/>
      <c r="AN145" s="1"/>
      <c r="AO145" s="52"/>
      <c r="AP145" s="49"/>
      <c r="AQ145" s="49"/>
      <c r="AR145" s="238"/>
      <c r="AS145" s="238"/>
      <c r="AT145" s="238"/>
      <c r="AU145" s="238"/>
      <c r="AV145" s="238"/>
      <c r="AW145" s="49"/>
      <c r="AX145" s="49"/>
      <c r="AY145" s="67"/>
      <c r="AZ145" s="241"/>
      <c r="BA145" s="241"/>
      <c r="BB145" s="241"/>
      <c r="BC145" s="50"/>
      <c r="BD145" s="50"/>
      <c r="BE145" s="50"/>
      <c r="BF145" s="50"/>
      <c r="BG145" s="54"/>
      <c r="BH145" s="1"/>
      <c r="BI145" s="52"/>
      <c r="BJ145" s="49"/>
      <c r="BK145" s="49"/>
      <c r="BL145" s="238"/>
      <c r="BM145" s="238"/>
      <c r="BN145" s="238"/>
      <c r="BO145" s="238"/>
      <c r="BP145" s="238"/>
      <c r="BQ145" s="49"/>
      <c r="BR145" s="49"/>
      <c r="BS145" s="67"/>
      <c r="BT145" s="241"/>
      <c r="BU145" s="241"/>
      <c r="BV145" s="241"/>
      <c r="BW145" s="50"/>
      <c r="BX145" s="50"/>
      <c r="BY145" s="50"/>
      <c r="BZ145" s="50"/>
      <c r="CA145" s="54"/>
      <c r="CB145" s="1"/>
      <c r="CC145" s="52"/>
      <c r="CD145" s="49"/>
      <c r="CE145" s="49"/>
      <c r="CF145" s="238"/>
      <c r="CG145" s="238"/>
      <c r="CH145" s="238"/>
      <c r="CI145" s="238"/>
      <c r="CJ145" s="238"/>
      <c r="CK145" s="49"/>
      <c r="CL145" s="49"/>
      <c r="CM145" s="67"/>
      <c r="CN145" s="241"/>
      <c r="CO145" s="241"/>
      <c r="CP145" s="241"/>
      <c r="CQ145" s="50"/>
      <c r="CR145" s="50"/>
      <c r="CS145" s="50"/>
      <c r="CT145" s="50"/>
      <c r="CU145" s="54"/>
      <c r="CV145" s="1"/>
      <c r="CW145" s="52"/>
      <c r="CX145" s="49"/>
      <c r="CY145" s="49"/>
      <c r="CZ145" s="238"/>
      <c r="DA145" s="238"/>
      <c r="DB145" s="238"/>
      <c r="DC145" s="238"/>
      <c r="DD145" s="238"/>
      <c r="DE145" s="49"/>
      <c r="DF145" s="49"/>
      <c r="DG145" s="67"/>
      <c r="DH145" s="241"/>
      <c r="DI145" s="241"/>
      <c r="DJ145" s="241"/>
      <c r="DK145" s="50"/>
      <c r="DL145" s="50"/>
      <c r="DM145" s="50"/>
      <c r="DN145" s="50"/>
      <c r="DO145" s="54"/>
      <c r="DP145" s="1"/>
      <c r="DQ145" s="52"/>
      <c r="DR145" s="49"/>
      <c r="DS145" s="49"/>
      <c r="DT145" s="238"/>
      <c r="DU145" s="238"/>
      <c r="DV145" s="238"/>
      <c r="DW145" s="238"/>
      <c r="DX145" s="238"/>
      <c r="DY145" s="49"/>
      <c r="DZ145" s="49"/>
      <c r="EA145" s="67"/>
      <c r="EB145" s="241"/>
      <c r="EC145" s="241"/>
      <c r="ED145" s="241"/>
      <c r="EE145" s="50"/>
      <c r="EF145" s="50"/>
      <c r="EG145" s="50"/>
      <c r="EH145" s="50"/>
      <c r="EI145" s="54"/>
      <c r="EJ145" s="1"/>
      <c r="EK145" s="52"/>
      <c r="EL145" s="49"/>
      <c r="EM145" s="49"/>
      <c r="EN145" s="238"/>
      <c r="EO145" s="238"/>
      <c r="EP145" s="238"/>
      <c r="EQ145" s="238"/>
      <c r="ER145" s="238"/>
      <c r="ES145" s="49"/>
      <c r="ET145" s="49"/>
      <c r="EU145" s="67"/>
      <c r="EV145" s="241"/>
      <c r="EW145" s="241"/>
      <c r="EX145" s="241"/>
      <c r="EY145" s="50"/>
      <c r="EZ145" s="50"/>
      <c r="FA145" s="50"/>
      <c r="FB145" s="50"/>
      <c r="FC145" s="54"/>
      <c r="FD145" s="1"/>
      <c r="FE145" s="52"/>
      <c r="FF145" s="49"/>
      <c r="FG145" s="49"/>
      <c r="FH145" s="238"/>
      <c r="FI145" s="238"/>
      <c r="FJ145" s="238"/>
      <c r="FK145" s="238"/>
      <c r="FL145" s="238"/>
      <c r="FM145" s="49"/>
      <c r="FN145" s="49"/>
      <c r="FO145" s="67"/>
      <c r="FP145" s="241"/>
      <c r="FQ145" s="241"/>
      <c r="FR145" s="241"/>
      <c r="FS145" s="50"/>
      <c r="FT145" s="50"/>
      <c r="FU145" s="50"/>
      <c r="FV145" s="50"/>
      <c r="FW145" s="54"/>
      <c r="FX145" s="1"/>
      <c r="FY145" s="52"/>
      <c r="FZ145" s="49"/>
      <c r="GA145" s="49"/>
      <c r="GB145" s="238"/>
      <c r="GC145" s="238"/>
      <c r="GD145" s="238"/>
      <c r="GE145" s="238"/>
      <c r="GF145" s="238"/>
      <c r="GG145" s="49"/>
      <c r="GH145" s="49"/>
      <c r="GI145" s="67"/>
      <c r="GJ145" s="241"/>
      <c r="GK145" s="241"/>
      <c r="GL145" s="241"/>
      <c r="GM145" s="50"/>
      <c r="GN145" s="50"/>
      <c r="GO145" s="50"/>
      <c r="GP145" s="50"/>
      <c r="GQ145" s="54"/>
      <c r="GR145" s="1"/>
      <c r="GS145" s="52"/>
      <c r="GT145" s="49"/>
      <c r="GU145" s="49"/>
      <c r="GV145" s="238"/>
      <c r="GW145" s="238"/>
      <c r="GX145" s="238"/>
      <c r="GY145" s="238"/>
      <c r="GZ145" s="238"/>
      <c r="HA145" s="49"/>
      <c r="HB145" s="49"/>
      <c r="HC145" s="67"/>
      <c r="HD145" s="241"/>
      <c r="HE145" s="241"/>
      <c r="HF145" s="241"/>
      <c r="HG145" s="50"/>
      <c r="HH145" s="50"/>
      <c r="HI145" s="50"/>
      <c r="HJ145" s="50"/>
      <c r="HK145" s="54"/>
      <c r="HL145" s="1"/>
      <c r="HM145" s="52"/>
      <c r="HN145" s="49"/>
      <c r="HO145" s="49"/>
      <c r="HP145" s="238"/>
      <c r="HQ145" s="238"/>
      <c r="HR145" s="238"/>
      <c r="HS145" s="238"/>
      <c r="HT145" s="238"/>
      <c r="HU145" s="49"/>
      <c r="HV145" s="49"/>
      <c r="HW145" s="67"/>
      <c r="HX145" s="241"/>
      <c r="HY145" s="241"/>
      <c r="HZ145" s="241"/>
      <c r="IA145" s="50"/>
      <c r="IB145" s="50"/>
      <c r="IC145" s="50"/>
      <c r="ID145" s="50"/>
      <c r="IE145" s="54"/>
      <c r="IF145" s="1"/>
      <c r="IG145" s="52"/>
      <c r="IH145" s="49"/>
      <c r="II145" s="49"/>
      <c r="IJ145" s="238"/>
      <c r="IK145" s="238"/>
      <c r="IL145" s="238"/>
      <c r="IM145" s="238"/>
      <c r="IN145" s="238"/>
      <c r="IO145" s="49"/>
      <c r="IP145" s="49"/>
      <c r="IQ145" s="67"/>
      <c r="IR145" s="241"/>
      <c r="IS145" s="241"/>
      <c r="IT145" s="241"/>
      <c r="IU145" s="50"/>
      <c r="IV145" s="50"/>
    </row>
    <row r="146" spans="1:256" x14ac:dyDescent="0.25">
      <c r="A146"/>
      <c r="D146"/>
      <c r="E146"/>
      <c r="F146"/>
      <c r="G146"/>
      <c r="H146"/>
      <c r="K146"/>
      <c r="L146"/>
      <c r="M146"/>
      <c r="O146"/>
      <c r="P146"/>
      <c r="Q146"/>
      <c r="R146"/>
      <c r="S146"/>
      <c r="U146" s="52"/>
      <c r="V146" s="49"/>
      <c r="W146" s="49"/>
      <c r="X146" s="238"/>
      <c r="Y146" s="238"/>
      <c r="Z146" s="238"/>
      <c r="AA146" s="238"/>
      <c r="AB146" s="238"/>
      <c r="AC146" s="49"/>
      <c r="AD146" s="49"/>
      <c r="AE146" s="67"/>
      <c r="AF146" s="241"/>
      <c r="AG146" s="241"/>
      <c r="AH146" s="241"/>
      <c r="AI146" s="50"/>
      <c r="AJ146" s="50"/>
      <c r="AK146" s="50"/>
      <c r="AL146" s="50"/>
      <c r="AM146" s="54"/>
      <c r="AN146" s="1"/>
      <c r="AO146" s="52"/>
      <c r="AP146" s="49"/>
      <c r="AQ146" s="49"/>
      <c r="AR146" s="238"/>
      <c r="AS146" s="238"/>
      <c r="AT146" s="238"/>
      <c r="AU146" s="238"/>
      <c r="AV146" s="238"/>
      <c r="AW146" s="49"/>
      <c r="AX146" s="49"/>
      <c r="AY146" s="67"/>
      <c r="AZ146" s="241"/>
      <c r="BA146" s="241"/>
      <c r="BB146" s="241"/>
      <c r="BC146" s="50"/>
      <c r="BD146" s="50"/>
      <c r="BE146" s="50"/>
      <c r="BF146" s="50"/>
      <c r="BG146" s="54"/>
      <c r="BH146" s="1"/>
      <c r="BI146" s="52"/>
      <c r="BJ146" s="49"/>
      <c r="BK146" s="49"/>
      <c r="BL146" s="238"/>
      <c r="BM146" s="238"/>
      <c r="BN146" s="238"/>
      <c r="BO146" s="238"/>
      <c r="BP146" s="238"/>
      <c r="BQ146" s="49"/>
      <c r="BR146" s="49"/>
      <c r="BS146" s="67"/>
      <c r="BT146" s="241"/>
      <c r="BU146" s="241"/>
      <c r="BV146" s="241"/>
      <c r="BW146" s="50"/>
      <c r="BX146" s="50"/>
      <c r="BY146" s="50"/>
      <c r="BZ146" s="50"/>
      <c r="CA146" s="54"/>
      <c r="CB146" s="1"/>
      <c r="CC146" s="52"/>
      <c r="CD146" s="49"/>
      <c r="CE146" s="49"/>
      <c r="CF146" s="238"/>
      <c r="CG146" s="238"/>
      <c r="CH146" s="238"/>
      <c r="CI146" s="238"/>
      <c r="CJ146" s="238"/>
      <c r="CK146" s="49"/>
      <c r="CL146" s="49"/>
      <c r="CM146" s="67"/>
      <c r="CN146" s="241"/>
      <c r="CO146" s="241"/>
      <c r="CP146" s="241"/>
      <c r="CQ146" s="50"/>
      <c r="CR146" s="50"/>
      <c r="CS146" s="50"/>
      <c r="CT146" s="50"/>
      <c r="CU146" s="54"/>
      <c r="CV146" s="1"/>
      <c r="CW146" s="52"/>
      <c r="CX146" s="49"/>
      <c r="CY146" s="49"/>
      <c r="CZ146" s="238"/>
      <c r="DA146" s="238"/>
      <c r="DB146" s="238"/>
      <c r="DC146" s="238"/>
      <c r="DD146" s="238"/>
      <c r="DE146" s="49"/>
      <c r="DF146" s="49"/>
      <c r="DG146" s="67"/>
      <c r="DH146" s="241"/>
      <c r="DI146" s="241"/>
      <c r="DJ146" s="241"/>
      <c r="DK146" s="50"/>
      <c r="DL146" s="50"/>
      <c r="DM146" s="50"/>
      <c r="DN146" s="50"/>
      <c r="DO146" s="54"/>
      <c r="DP146" s="1"/>
      <c r="DQ146" s="52"/>
      <c r="DR146" s="49"/>
      <c r="DS146" s="49"/>
      <c r="DT146" s="238"/>
      <c r="DU146" s="238"/>
      <c r="DV146" s="238"/>
      <c r="DW146" s="238"/>
      <c r="DX146" s="238"/>
      <c r="DY146" s="49"/>
      <c r="DZ146" s="49"/>
      <c r="EA146" s="67"/>
      <c r="EB146" s="241"/>
      <c r="EC146" s="241"/>
      <c r="ED146" s="241"/>
      <c r="EE146" s="50"/>
      <c r="EF146" s="50"/>
      <c r="EG146" s="50"/>
      <c r="EH146" s="50"/>
      <c r="EI146" s="54"/>
      <c r="EJ146" s="1"/>
      <c r="EK146" s="52"/>
      <c r="EL146" s="49"/>
      <c r="EM146" s="49"/>
      <c r="EN146" s="238"/>
      <c r="EO146" s="238"/>
      <c r="EP146" s="238"/>
      <c r="EQ146" s="238"/>
      <c r="ER146" s="238"/>
      <c r="ES146" s="49"/>
      <c r="ET146" s="49"/>
      <c r="EU146" s="67"/>
      <c r="EV146" s="241"/>
      <c r="EW146" s="241"/>
      <c r="EX146" s="241"/>
      <c r="EY146" s="50"/>
      <c r="EZ146" s="50"/>
      <c r="FA146" s="50"/>
      <c r="FB146" s="50"/>
      <c r="FC146" s="54"/>
      <c r="FD146" s="1"/>
      <c r="FE146" s="52"/>
      <c r="FF146" s="49"/>
      <c r="FG146" s="49"/>
      <c r="FH146" s="238"/>
      <c r="FI146" s="238"/>
      <c r="FJ146" s="238"/>
      <c r="FK146" s="238"/>
      <c r="FL146" s="238"/>
      <c r="FM146" s="49"/>
      <c r="FN146" s="49"/>
      <c r="FO146" s="67"/>
      <c r="FP146" s="241"/>
      <c r="FQ146" s="241"/>
      <c r="FR146" s="241"/>
      <c r="FS146" s="50"/>
      <c r="FT146" s="50"/>
      <c r="FU146" s="50"/>
      <c r="FV146" s="50"/>
      <c r="FW146" s="54"/>
      <c r="FX146" s="1"/>
      <c r="FY146" s="52"/>
      <c r="FZ146" s="49"/>
      <c r="GA146" s="49"/>
      <c r="GB146" s="238"/>
      <c r="GC146" s="238"/>
      <c r="GD146" s="238"/>
      <c r="GE146" s="238"/>
      <c r="GF146" s="238"/>
      <c r="GG146" s="49"/>
      <c r="GH146" s="49"/>
      <c r="GI146" s="67"/>
      <c r="GJ146" s="241"/>
      <c r="GK146" s="241"/>
      <c r="GL146" s="241"/>
      <c r="GM146" s="50"/>
      <c r="GN146" s="50"/>
      <c r="GO146" s="50"/>
      <c r="GP146" s="50"/>
      <c r="GQ146" s="54"/>
      <c r="GR146" s="1"/>
      <c r="GS146" s="52"/>
      <c r="GT146" s="49"/>
      <c r="GU146" s="49"/>
      <c r="GV146" s="238"/>
      <c r="GW146" s="238"/>
      <c r="GX146" s="238"/>
      <c r="GY146" s="238"/>
      <c r="GZ146" s="238"/>
      <c r="HA146" s="49"/>
      <c r="HB146" s="49"/>
      <c r="HC146" s="67"/>
      <c r="HD146" s="241"/>
      <c r="HE146" s="241"/>
      <c r="HF146" s="241"/>
      <c r="HG146" s="50"/>
      <c r="HH146" s="50"/>
      <c r="HI146" s="50"/>
      <c r="HJ146" s="50"/>
      <c r="HK146" s="54"/>
      <c r="HL146" s="1"/>
      <c r="HM146" s="52"/>
      <c r="HN146" s="49"/>
      <c r="HO146" s="49"/>
      <c r="HP146" s="238"/>
      <c r="HQ146" s="238"/>
      <c r="HR146" s="238"/>
      <c r="HS146" s="238"/>
      <c r="HT146" s="238"/>
      <c r="HU146" s="49"/>
      <c r="HV146" s="49"/>
      <c r="HW146" s="67"/>
      <c r="HX146" s="241"/>
      <c r="HY146" s="241"/>
      <c r="HZ146" s="241"/>
      <c r="IA146" s="50"/>
      <c r="IB146" s="50"/>
      <c r="IC146" s="50"/>
      <c r="ID146" s="50"/>
      <c r="IE146" s="54"/>
      <c r="IF146" s="1"/>
      <c r="IG146" s="52"/>
      <c r="IH146" s="49"/>
      <c r="II146" s="49"/>
      <c r="IJ146" s="238"/>
      <c r="IK146" s="238"/>
      <c r="IL146" s="238"/>
      <c r="IM146" s="238"/>
      <c r="IN146" s="238"/>
      <c r="IO146" s="49"/>
      <c r="IP146" s="49"/>
      <c r="IQ146" s="67"/>
      <c r="IR146" s="241"/>
      <c r="IS146" s="241"/>
      <c r="IT146" s="241"/>
      <c r="IU146" s="50"/>
      <c r="IV146" s="50"/>
    </row>
    <row r="147" spans="1:256" x14ac:dyDescent="0.25">
      <c r="A147"/>
      <c r="D147"/>
      <c r="E147"/>
      <c r="F147"/>
      <c r="G147"/>
      <c r="H147"/>
      <c r="K147"/>
      <c r="L147"/>
      <c r="M147"/>
      <c r="O147"/>
      <c r="P147"/>
      <c r="Q147"/>
      <c r="R147"/>
      <c r="S147"/>
      <c r="U147" s="52"/>
      <c r="V147" s="49"/>
      <c r="W147" s="49"/>
      <c r="X147" s="238"/>
      <c r="Y147" s="238"/>
      <c r="Z147" s="238"/>
      <c r="AA147" s="238"/>
      <c r="AB147" s="238"/>
      <c r="AC147" s="49"/>
      <c r="AD147" s="49"/>
      <c r="AE147" s="67"/>
      <c r="AF147" s="241"/>
      <c r="AG147" s="241"/>
      <c r="AH147" s="241"/>
      <c r="AI147" s="50"/>
      <c r="AJ147" s="50"/>
      <c r="AK147" s="50"/>
      <c r="AL147" s="50"/>
      <c r="AM147" s="54"/>
      <c r="AN147" s="1"/>
      <c r="AO147" s="52"/>
      <c r="AP147" s="49"/>
      <c r="AQ147" s="49"/>
      <c r="AR147" s="238"/>
      <c r="AS147" s="238"/>
      <c r="AT147" s="238"/>
      <c r="AU147" s="238"/>
      <c r="AV147" s="238"/>
      <c r="AW147" s="49"/>
      <c r="AX147" s="49"/>
      <c r="AY147" s="67"/>
      <c r="AZ147" s="241"/>
      <c r="BA147" s="241"/>
      <c r="BB147" s="241"/>
      <c r="BC147" s="50"/>
      <c r="BD147" s="50"/>
      <c r="BE147" s="50"/>
      <c r="BF147" s="50"/>
      <c r="BG147" s="54"/>
      <c r="BH147" s="1"/>
      <c r="BI147" s="52"/>
      <c r="BJ147" s="49"/>
      <c r="BK147" s="49"/>
      <c r="BL147" s="238"/>
      <c r="BM147" s="238"/>
      <c r="BN147" s="238"/>
      <c r="BO147" s="238"/>
      <c r="BP147" s="238"/>
      <c r="BQ147" s="49"/>
      <c r="BR147" s="49"/>
      <c r="BS147" s="67"/>
      <c r="BT147" s="241"/>
      <c r="BU147" s="241"/>
      <c r="BV147" s="241"/>
      <c r="BW147" s="50"/>
      <c r="BX147" s="50"/>
      <c r="BY147" s="50"/>
      <c r="BZ147" s="50"/>
      <c r="CA147" s="54"/>
      <c r="CB147" s="1"/>
      <c r="CC147" s="52"/>
      <c r="CD147" s="49"/>
      <c r="CE147" s="49"/>
      <c r="CF147" s="238"/>
      <c r="CG147" s="238"/>
      <c r="CH147" s="238"/>
      <c r="CI147" s="238"/>
      <c r="CJ147" s="238"/>
      <c r="CK147" s="49"/>
      <c r="CL147" s="49"/>
      <c r="CM147" s="67"/>
      <c r="CN147" s="241"/>
      <c r="CO147" s="241"/>
      <c r="CP147" s="241"/>
      <c r="CQ147" s="50"/>
      <c r="CR147" s="50"/>
      <c r="CS147" s="50"/>
      <c r="CT147" s="50"/>
      <c r="CU147" s="54"/>
      <c r="CV147" s="1"/>
      <c r="CW147" s="52"/>
      <c r="CX147" s="49"/>
      <c r="CY147" s="49"/>
      <c r="CZ147" s="238"/>
      <c r="DA147" s="238"/>
      <c r="DB147" s="238"/>
      <c r="DC147" s="238"/>
      <c r="DD147" s="238"/>
      <c r="DE147" s="49"/>
      <c r="DF147" s="49"/>
      <c r="DG147" s="67"/>
      <c r="DH147" s="241"/>
      <c r="DI147" s="241"/>
      <c r="DJ147" s="241"/>
      <c r="DK147" s="50"/>
      <c r="DL147" s="50"/>
      <c r="DM147" s="50"/>
      <c r="DN147" s="50"/>
      <c r="DO147" s="54"/>
      <c r="DP147" s="1"/>
      <c r="DQ147" s="52"/>
      <c r="DR147" s="49"/>
      <c r="DS147" s="49"/>
      <c r="DT147" s="238"/>
      <c r="DU147" s="238"/>
      <c r="DV147" s="238"/>
      <c r="DW147" s="238"/>
      <c r="DX147" s="238"/>
      <c r="DY147" s="49"/>
      <c r="DZ147" s="49"/>
      <c r="EA147" s="67"/>
      <c r="EB147" s="241"/>
      <c r="EC147" s="241"/>
      <c r="ED147" s="241"/>
      <c r="EE147" s="50"/>
      <c r="EF147" s="50"/>
      <c r="EG147" s="50"/>
      <c r="EH147" s="50"/>
      <c r="EI147" s="54"/>
      <c r="EJ147" s="1"/>
      <c r="EK147" s="52"/>
      <c r="EL147" s="49"/>
      <c r="EM147" s="49"/>
      <c r="EN147" s="238"/>
      <c r="EO147" s="238"/>
      <c r="EP147" s="238"/>
      <c r="EQ147" s="238"/>
      <c r="ER147" s="238"/>
      <c r="ES147" s="49"/>
      <c r="ET147" s="49"/>
      <c r="EU147" s="67"/>
      <c r="EV147" s="241"/>
      <c r="EW147" s="241"/>
      <c r="EX147" s="241"/>
      <c r="EY147" s="50"/>
      <c r="EZ147" s="50"/>
      <c r="FA147" s="50"/>
      <c r="FB147" s="50"/>
      <c r="FC147" s="54"/>
      <c r="FD147" s="1"/>
      <c r="FE147" s="52"/>
      <c r="FF147" s="49"/>
      <c r="FG147" s="49"/>
      <c r="FH147" s="238"/>
      <c r="FI147" s="238"/>
      <c r="FJ147" s="238"/>
      <c r="FK147" s="238"/>
      <c r="FL147" s="238"/>
      <c r="FM147" s="49"/>
      <c r="FN147" s="49"/>
      <c r="FO147" s="67"/>
      <c r="FP147" s="241"/>
      <c r="FQ147" s="241"/>
      <c r="FR147" s="241"/>
      <c r="FS147" s="50"/>
      <c r="FT147" s="50"/>
      <c r="FU147" s="50"/>
      <c r="FV147" s="50"/>
      <c r="FW147" s="54"/>
      <c r="FX147" s="1"/>
      <c r="FY147" s="52"/>
      <c r="FZ147" s="49"/>
      <c r="GA147" s="49"/>
      <c r="GB147" s="238"/>
      <c r="GC147" s="238"/>
      <c r="GD147" s="238"/>
      <c r="GE147" s="238"/>
      <c r="GF147" s="238"/>
      <c r="GG147" s="49"/>
      <c r="GH147" s="49"/>
      <c r="GI147" s="67"/>
      <c r="GJ147" s="241"/>
      <c r="GK147" s="241"/>
      <c r="GL147" s="241"/>
      <c r="GM147" s="50"/>
      <c r="GN147" s="50"/>
      <c r="GO147" s="50"/>
      <c r="GP147" s="50"/>
      <c r="GQ147" s="54"/>
      <c r="GR147" s="1"/>
      <c r="GS147" s="52"/>
      <c r="GT147" s="49"/>
      <c r="GU147" s="49"/>
      <c r="GV147" s="238"/>
      <c r="GW147" s="238"/>
      <c r="GX147" s="238"/>
      <c r="GY147" s="238"/>
      <c r="GZ147" s="238"/>
      <c r="HA147" s="49"/>
      <c r="HB147" s="49"/>
      <c r="HC147" s="67"/>
      <c r="HD147" s="241"/>
      <c r="HE147" s="241"/>
      <c r="HF147" s="241"/>
      <c r="HG147" s="50"/>
      <c r="HH147" s="50"/>
      <c r="HI147" s="50"/>
      <c r="HJ147" s="50"/>
      <c r="HK147" s="54"/>
      <c r="HL147" s="1"/>
      <c r="HM147" s="52"/>
      <c r="HN147" s="49"/>
      <c r="HO147" s="49"/>
      <c r="HP147" s="238"/>
      <c r="HQ147" s="238"/>
      <c r="HR147" s="238"/>
      <c r="HS147" s="238"/>
      <c r="HT147" s="238"/>
      <c r="HU147" s="49"/>
      <c r="HV147" s="49"/>
      <c r="HW147" s="67"/>
      <c r="HX147" s="241"/>
      <c r="HY147" s="241"/>
      <c r="HZ147" s="241"/>
      <c r="IA147" s="50"/>
      <c r="IB147" s="50"/>
      <c r="IC147" s="50"/>
      <c r="ID147" s="50"/>
      <c r="IE147" s="54"/>
      <c r="IF147" s="1"/>
      <c r="IG147" s="52"/>
      <c r="IH147" s="49"/>
      <c r="II147" s="49"/>
      <c r="IJ147" s="238"/>
      <c r="IK147" s="238"/>
      <c r="IL147" s="238"/>
      <c r="IM147" s="238"/>
      <c r="IN147" s="238"/>
      <c r="IO147" s="49"/>
      <c r="IP147" s="49"/>
      <c r="IQ147" s="67"/>
      <c r="IR147" s="241"/>
      <c r="IS147" s="241"/>
      <c r="IT147" s="241"/>
      <c r="IU147" s="50"/>
      <c r="IV147" s="50"/>
    </row>
    <row r="148" spans="1:256" x14ac:dyDescent="0.25">
      <c r="A148"/>
      <c r="D148"/>
      <c r="E148"/>
      <c r="F148"/>
      <c r="G148"/>
      <c r="H148"/>
      <c r="K148"/>
      <c r="L148"/>
      <c r="M148"/>
      <c r="O148"/>
      <c r="P148"/>
      <c r="Q148"/>
      <c r="R148"/>
      <c r="S148"/>
      <c r="U148" s="52"/>
      <c r="V148" s="49"/>
      <c r="W148" s="49"/>
      <c r="X148" s="238"/>
      <c r="Y148" s="238"/>
      <c r="Z148" s="238"/>
      <c r="AA148" s="238"/>
      <c r="AB148" s="238"/>
      <c r="AC148" s="49"/>
      <c r="AD148" s="49"/>
      <c r="AE148" s="67"/>
      <c r="AF148" s="241"/>
      <c r="AG148" s="241"/>
      <c r="AH148" s="241"/>
      <c r="AI148" s="50"/>
      <c r="AJ148" s="50"/>
      <c r="AK148" s="50"/>
      <c r="AL148" s="50"/>
      <c r="AM148" s="54"/>
      <c r="AN148" s="1"/>
      <c r="AO148" s="52"/>
      <c r="AP148" s="49"/>
      <c r="AQ148" s="49"/>
      <c r="AR148" s="238"/>
      <c r="AS148" s="238"/>
      <c r="AT148" s="238"/>
      <c r="AU148" s="238"/>
      <c r="AV148" s="238"/>
      <c r="AW148" s="49"/>
      <c r="AX148" s="49"/>
      <c r="AY148" s="67"/>
      <c r="AZ148" s="241"/>
      <c r="BA148" s="241"/>
      <c r="BB148" s="241"/>
      <c r="BC148" s="50"/>
      <c r="BD148" s="50"/>
      <c r="BE148" s="50"/>
      <c r="BF148" s="50"/>
      <c r="BG148" s="54"/>
      <c r="BH148" s="1"/>
      <c r="BI148" s="52"/>
      <c r="BJ148" s="49"/>
      <c r="BK148" s="49"/>
      <c r="BL148" s="238"/>
      <c r="BM148" s="238"/>
      <c r="BN148" s="238"/>
      <c r="BO148" s="238"/>
      <c r="BP148" s="238"/>
      <c r="BQ148" s="49"/>
      <c r="BR148" s="49"/>
      <c r="BS148" s="67"/>
      <c r="BT148" s="241"/>
      <c r="BU148" s="241"/>
      <c r="BV148" s="241"/>
      <c r="BW148" s="50"/>
      <c r="BX148" s="50"/>
      <c r="BY148" s="50"/>
      <c r="BZ148" s="50"/>
      <c r="CA148" s="54"/>
      <c r="CB148" s="1"/>
      <c r="CC148" s="52"/>
      <c r="CD148" s="49"/>
      <c r="CE148" s="49"/>
      <c r="CF148" s="238"/>
      <c r="CG148" s="238"/>
      <c r="CH148" s="238"/>
      <c r="CI148" s="238"/>
      <c r="CJ148" s="238"/>
      <c r="CK148" s="49"/>
      <c r="CL148" s="49"/>
      <c r="CM148" s="67"/>
      <c r="CN148" s="241"/>
      <c r="CO148" s="241"/>
      <c r="CP148" s="241"/>
      <c r="CQ148" s="50"/>
      <c r="CR148" s="50"/>
      <c r="CS148" s="50"/>
      <c r="CT148" s="50"/>
      <c r="CU148" s="54"/>
      <c r="CV148" s="1"/>
      <c r="CW148" s="52"/>
      <c r="CX148" s="49"/>
      <c r="CY148" s="49"/>
      <c r="CZ148" s="238"/>
      <c r="DA148" s="238"/>
      <c r="DB148" s="238"/>
      <c r="DC148" s="238"/>
      <c r="DD148" s="238"/>
      <c r="DE148" s="49"/>
      <c r="DF148" s="49"/>
      <c r="DG148" s="67"/>
      <c r="DH148" s="241"/>
      <c r="DI148" s="241"/>
      <c r="DJ148" s="241"/>
      <c r="DK148" s="50"/>
      <c r="DL148" s="50"/>
      <c r="DM148" s="50"/>
      <c r="DN148" s="50"/>
      <c r="DO148" s="54"/>
      <c r="DP148" s="1"/>
      <c r="DQ148" s="52"/>
      <c r="DR148" s="49"/>
      <c r="DS148" s="49"/>
      <c r="DT148" s="238"/>
      <c r="DU148" s="238"/>
      <c r="DV148" s="238"/>
      <c r="DW148" s="238"/>
      <c r="DX148" s="238"/>
      <c r="DY148" s="49"/>
      <c r="DZ148" s="49"/>
      <c r="EA148" s="67"/>
      <c r="EB148" s="241"/>
      <c r="EC148" s="241"/>
      <c r="ED148" s="241"/>
      <c r="EE148" s="50"/>
      <c r="EF148" s="50"/>
      <c r="EG148" s="50"/>
      <c r="EH148" s="50"/>
      <c r="EI148" s="54"/>
      <c r="EJ148" s="1"/>
      <c r="EK148" s="52"/>
      <c r="EL148" s="49"/>
      <c r="EM148" s="49"/>
      <c r="EN148" s="238"/>
      <c r="EO148" s="238"/>
      <c r="EP148" s="238"/>
      <c r="EQ148" s="238"/>
      <c r="ER148" s="238"/>
      <c r="ES148" s="49"/>
      <c r="ET148" s="49"/>
      <c r="EU148" s="67"/>
      <c r="EV148" s="241"/>
      <c r="EW148" s="241"/>
      <c r="EX148" s="241"/>
      <c r="EY148" s="50"/>
      <c r="EZ148" s="50"/>
      <c r="FA148" s="50"/>
      <c r="FB148" s="50"/>
      <c r="FC148" s="54"/>
      <c r="FD148" s="1"/>
      <c r="FE148" s="52"/>
      <c r="FF148" s="49"/>
      <c r="FG148" s="49"/>
      <c r="FH148" s="238"/>
      <c r="FI148" s="238"/>
      <c r="FJ148" s="238"/>
      <c r="FK148" s="238"/>
      <c r="FL148" s="238"/>
      <c r="FM148" s="49"/>
      <c r="FN148" s="49"/>
      <c r="FO148" s="67"/>
      <c r="FP148" s="241"/>
      <c r="FQ148" s="241"/>
      <c r="FR148" s="241"/>
      <c r="FS148" s="50"/>
      <c r="FT148" s="50"/>
      <c r="FU148" s="50"/>
      <c r="FV148" s="50"/>
      <c r="FW148" s="54"/>
      <c r="FX148" s="1"/>
      <c r="FY148" s="52"/>
      <c r="FZ148" s="49"/>
      <c r="GA148" s="49"/>
      <c r="GB148" s="238"/>
      <c r="GC148" s="238"/>
      <c r="GD148" s="238"/>
      <c r="GE148" s="238"/>
      <c r="GF148" s="238"/>
      <c r="GG148" s="49"/>
      <c r="GH148" s="49"/>
      <c r="GI148" s="67"/>
      <c r="GJ148" s="241"/>
      <c r="GK148" s="241"/>
      <c r="GL148" s="241"/>
      <c r="GM148" s="50"/>
      <c r="GN148" s="50"/>
      <c r="GO148" s="50"/>
      <c r="GP148" s="50"/>
      <c r="GQ148" s="54"/>
      <c r="GR148" s="1"/>
      <c r="GS148" s="52"/>
      <c r="GT148" s="49"/>
      <c r="GU148" s="49"/>
      <c r="GV148" s="238"/>
      <c r="GW148" s="238"/>
      <c r="GX148" s="238"/>
      <c r="GY148" s="238"/>
      <c r="GZ148" s="238"/>
      <c r="HA148" s="49"/>
      <c r="HB148" s="49"/>
      <c r="HC148" s="67"/>
      <c r="HD148" s="241"/>
      <c r="HE148" s="241"/>
      <c r="HF148" s="241"/>
      <c r="HG148" s="50"/>
      <c r="HH148" s="50"/>
      <c r="HI148" s="50"/>
      <c r="HJ148" s="50"/>
      <c r="HK148" s="54"/>
      <c r="HL148" s="1"/>
      <c r="HM148" s="52"/>
      <c r="HN148" s="49"/>
      <c r="HO148" s="49"/>
      <c r="HP148" s="238"/>
      <c r="HQ148" s="238"/>
      <c r="HR148" s="238"/>
      <c r="HS148" s="238"/>
      <c r="HT148" s="238"/>
      <c r="HU148" s="49"/>
      <c r="HV148" s="49"/>
      <c r="HW148" s="67"/>
      <c r="HX148" s="241"/>
      <c r="HY148" s="241"/>
      <c r="HZ148" s="241"/>
      <c r="IA148" s="50"/>
      <c r="IB148" s="50"/>
      <c r="IC148" s="50"/>
      <c r="ID148" s="50"/>
      <c r="IE148" s="54"/>
      <c r="IF148" s="1"/>
      <c r="IG148" s="52"/>
      <c r="IH148" s="49"/>
      <c r="II148" s="49"/>
      <c r="IJ148" s="238"/>
      <c r="IK148" s="238"/>
      <c r="IL148" s="238"/>
      <c r="IM148" s="238"/>
      <c r="IN148" s="238"/>
      <c r="IO148" s="49"/>
      <c r="IP148" s="49"/>
      <c r="IQ148" s="67"/>
      <c r="IR148" s="241"/>
      <c r="IS148" s="241"/>
      <c r="IT148" s="241"/>
      <c r="IU148" s="50"/>
      <c r="IV148" s="50"/>
    </row>
    <row r="149" spans="1:256" x14ac:dyDescent="0.25">
      <c r="A149"/>
      <c r="D149"/>
      <c r="E149"/>
      <c r="F149"/>
      <c r="G149"/>
      <c r="H149"/>
      <c r="K149"/>
      <c r="L149"/>
      <c r="M149"/>
      <c r="O149"/>
      <c r="P149"/>
      <c r="Q149"/>
      <c r="R149"/>
      <c r="S149"/>
      <c r="U149" s="52"/>
      <c r="V149" s="49"/>
      <c r="W149" s="49"/>
      <c r="X149" s="238"/>
      <c r="Y149" s="238"/>
      <c r="Z149" s="238"/>
      <c r="AA149" s="238"/>
      <c r="AB149" s="238"/>
      <c r="AC149" s="49"/>
      <c r="AD149" s="49"/>
      <c r="AE149" s="67"/>
      <c r="AF149" s="241"/>
      <c r="AG149" s="241"/>
      <c r="AH149" s="241"/>
      <c r="AI149" s="50"/>
      <c r="AJ149" s="50"/>
      <c r="AK149" s="50"/>
      <c r="AL149" s="50"/>
      <c r="AM149" s="54"/>
      <c r="AN149" s="1"/>
      <c r="AO149" s="52"/>
      <c r="AP149" s="49"/>
      <c r="AQ149" s="49"/>
      <c r="AR149" s="238"/>
      <c r="AS149" s="238"/>
      <c r="AT149" s="238"/>
      <c r="AU149" s="238"/>
      <c r="AV149" s="238"/>
      <c r="AW149" s="49"/>
      <c r="AX149" s="49"/>
      <c r="AY149" s="67"/>
      <c r="AZ149" s="241"/>
      <c r="BA149" s="241"/>
      <c r="BB149" s="241"/>
      <c r="BC149" s="50"/>
      <c r="BD149" s="50"/>
      <c r="BE149" s="50"/>
      <c r="BF149" s="50"/>
      <c r="BG149" s="54"/>
      <c r="BH149" s="1"/>
      <c r="BI149" s="52"/>
      <c r="BJ149" s="49"/>
      <c r="BK149" s="49"/>
      <c r="BL149" s="238"/>
      <c r="BM149" s="238"/>
      <c r="BN149" s="238"/>
      <c r="BO149" s="238"/>
      <c r="BP149" s="238"/>
      <c r="BQ149" s="49"/>
      <c r="BR149" s="49"/>
      <c r="BS149" s="67"/>
      <c r="BT149" s="241"/>
      <c r="BU149" s="241"/>
      <c r="BV149" s="241"/>
      <c r="BW149" s="50"/>
      <c r="BX149" s="50"/>
      <c r="BY149" s="50"/>
      <c r="BZ149" s="50"/>
      <c r="CA149" s="54"/>
      <c r="CB149" s="1"/>
      <c r="CC149" s="52"/>
      <c r="CD149" s="49"/>
      <c r="CE149" s="49"/>
      <c r="CF149" s="238"/>
      <c r="CG149" s="238"/>
      <c r="CH149" s="238"/>
      <c r="CI149" s="238"/>
      <c r="CJ149" s="238"/>
      <c r="CK149" s="49"/>
      <c r="CL149" s="49"/>
      <c r="CM149" s="67"/>
      <c r="CN149" s="241"/>
      <c r="CO149" s="241"/>
      <c r="CP149" s="241"/>
      <c r="CQ149" s="50"/>
      <c r="CR149" s="50"/>
      <c r="CS149" s="50"/>
      <c r="CT149" s="50"/>
      <c r="CU149" s="54"/>
      <c r="CV149" s="1"/>
      <c r="CW149" s="52"/>
      <c r="CX149" s="49"/>
      <c r="CY149" s="49"/>
      <c r="CZ149" s="238"/>
      <c r="DA149" s="238"/>
      <c r="DB149" s="238"/>
      <c r="DC149" s="238"/>
      <c r="DD149" s="238"/>
      <c r="DE149" s="49"/>
      <c r="DF149" s="49"/>
      <c r="DG149" s="67"/>
      <c r="DH149" s="241"/>
      <c r="DI149" s="241"/>
      <c r="DJ149" s="241"/>
      <c r="DK149" s="50"/>
      <c r="DL149" s="50"/>
      <c r="DM149" s="50"/>
      <c r="DN149" s="50"/>
      <c r="DO149" s="54"/>
      <c r="DP149" s="1"/>
      <c r="DQ149" s="52"/>
      <c r="DR149" s="49"/>
      <c r="DS149" s="49"/>
      <c r="DT149" s="238"/>
      <c r="DU149" s="238"/>
      <c r="DV149" s="238"/>
      <c r="DW149" s="238"/>
      <c r="DX149" s="238"/>
      <c r="DY149" s="49"/>
      <c r="DZ149" s="49"/>
      <c r="EA149" s="67"/>
      <c r="EB149" s="241"/>
      <c r="EC149" s="241"/>
      <c r="ED149" s="241"/>
      <c r="EE149" s="50"/>
      <c r="EF149" s="50"/>
      <c r="EG149" s="50"/>
      <c r="EH149" s="50"/>
      <c r="EI149" s="54"/>
      <c r="EJ149" s="1"/>
      <c r="EK149" s="52"/>
      <c r="EL149" s="49"/>
      <c r="EM149" s="49"/>
      <c r="EN149" s="238"/>
      <c r="EO149" s="238"/>
      <c r="EP149" s="238"/>
      <c r="EQ149" s="238"/>
      <c r="ER149" s="238"/>
      <c r="ES149" s="49"/>
      <c r="ET149" s="49"/>
      <c r="EU149" s="67"/>
      <c r="EV149" s="241"/>
      <c r="EW149" s="241"/>
      <c r="EX149" s="241"/>
      <c r="EY149" s="50"/>
      <c r="EZ149" s="50"/>
      <c r="FA149" s="50"/>
      <c r="FB149" s="50"/>
      <c r="FC149" s="54"/>
      <c r="FD149" s="1"/>
      <c r="FE149" s="52"/>
      <c r="FF149" s="49"/>
      <c r="FG149" s="49"/>
      <c r="FH149" s="238"/>
      <c r="FI149" s="238"/>
      <c r="FJ149" s="238"/>
      <c r="FK149" s="238"/>
      <c r="FL149" s="238"/>
      <c r="FM149" s="49"/>
      <c r="FN149" s="49"/>
      <c r="FO149" s="67"/>
      <c r="FP149" s="241"/>
      <c r="FQ149" s="241"/>
      <c r="FR149" s="241"/>
      <c r="FS149" s="50"/>
      <c r="FT149" s="50"/>
      <c r="FU149" s="50"/>
      <c r="FV149" s="50"/>
      <c r="FW149" s="54"/>
      <c r="FX149" s="1"/>
      <c r="FY149" s="52"/>
      <c r="FZ149" s="49"/>
      <c r="GA149" s="49"/>
      <c r="GB149" s="238"/>
      <c r="GC149" s="238"/>
      <c r="GD149" s="238"/>
      <c r="GE149" s="238"/>
      <c r="GF149" s="238"/>
      <c r="GG149" s="49"/>
      <c r="GH149" s="49"/>
      <c r="GI149" s="67"/>
      <c r="GJ149" s="241"/>
      <c r="GK149" s="241"/>
      <c r="GL149" s="241"/>
      <c r="GM149" s="50"/>
      <c r="GN149" s="50"/>
      <c r="GO149" s="50"/>
      <c r="GP149" s="50"/>
      <c r="GQ149" s="54"/>
      <c r="GR149" s="1"/>
      <c r="GS149" s="52"/>
      <c r="GT149" s="49"/>
      <c r="GU149" s="49"/>
      <c r="GV149" s="238"/>
      <c r="GW149" s="238"/>
      <c r="GX149" s="238"/>
      <c r="GY149" s="238"/>
      <c r="GZ149" s="238"/>
      <c r="HA149" s="49"/>
      <c r="HB149" s="49"/>
      <c r="HC149" s="67"/>
      <c r="HD149" s="241"/>
      <c r="HE149" s="241"/>
      <c r="HF149" s="241"/>
      <c r="HG149" s="50"/>
      <c r="HH149" s="50"/>
      <c r="HI149" s="50"/>
      <c r="HJ149" s="50"/>
      <c r="HK149" s="54"/>
      <c r="HL149" s="1"/>
      <c r="HM149" s="52"/>
      <c r="HN149" s="49"/>
      <c r="HO149" s="49"/>
      <c r="HP149" s="238"/>
      <c r="HQ149" s="238"/>
      <c r="HR149" s="238"/>
      <c r="HS149" s="238"/>
      <c r="HT149" s="238"/>
      <c r="HU149" s="49"/>
      <c r="HV149" s="49"/>
      <c r="HW149" s="67"/>
      <c r="HX149" s="241"/>
      <c r="HY149" s="241"/>
      <c r="HZ149" s="241"/>
      <c r="IA149" s="50"/>
      <c r="IB149" s="50"/>
      <c r="IC149" s="50"/>
      <c r="ID149" s="50"/>
      <c r="IE149" s="54"/>
      <c r="IF149" s="1"/>
      <c r="IG149" s="52"/>
      <c r="IH149" s="49"/>
      <c r="II149" s="49"/>
      <c r="IJ149" s="238"/>
      <c r="IK149" s="238"/>
      <c r="IL149" s="238"/>
      <c r="IM149" s="238"/>
      <c r="IN149" s="238"/>
      <c r="IO149" s="49"/>
      <c r="IP149" s="49"/>
      <c r="IQ149" s="67"/>
      <c r="IR149" s="241"/>
      <c r="IS149" s="241"/>
      <c r="IT149" s="241"/>
      <c r="IU149" s="50"/>
      <c r="IV149" s="50"/>
    </row>
    <row r="150" spans="1:256" x14ac:dyDescent="0.25">
      <c r="A150"/>
      <c r="D150"/>
      <c r="E150"/>
      <c r="F150"/>
      <c r="G150"/>
      <c r="H150"/>
      <c r="K150"/>
      <c r="L150"/>
      <c r="M150"/>
      <c r="O150"/>
      <c r="P150"/>
      <c r="Q150"/>
      <c r="R150"/>
      <c r="S150"/>
      <c r="U150" s="52"/>
      <c r="V150" s="49"/>
      <c r="W150" s="49"/>
      <c r="X150" s="238"/>
      <c r="Y150" s="238"/>
      <c r="Z150" s="238"/>
      <c r="AA150" s="238"/>
      <c r="AB150" s="238"/>
      <c r="AC150" s="49"/>
      <c r="AD150" s="49"/>
      <c r="AE150" s="67"/>
      <c r="AF150" s="241"/>
      <c r="AG150" s="241"/>
      <c r="AH150" s="241"/>
      <c r="AI150" s="50"/>
      <c r="AJ150" s="50"/>
      <c r="AK150" s="50"/>
      <c r="AL150" s="50"/>
      <c r="AM150" s="54"/>
      <c r="AN150" s="1"/>
      <c r="AO150" s="52"/>
      <c r="AP150" s="49"/>
      <c r="AQ150" s="49"/>
      <c r="AR150" s="238"/>
      <c r="AS150" s="238"/>
      <c r="AT150" s="238"/>
      <c r="AU150" s="238"/>
      <c r="AV150" s="238"/>
      <c r="AW150" s="49"/>
      <c r="AX150" s="49"/>
      <c r="AY150" s="67"/>
      <c r="AZ150" s="241"/>
      <c r="BA150" s="241"/>
      <c r="BB150" s="241"/>
      <c r="BC150" s="50"/>
      <c r="BD150" s="50"/>
      <c r="BE150" s="50"/>
      <c r="BF150" s="50"/>
      <c r="BG150" s="54"/>
      <c r="BH150" s="1"/>
      <c r="BI150" s="52"/>
      <c r="BJ150" s="49"/>
      <c r="BK150" s="49"/>
      <c r="BL150" s="238"/>
      <c r="BM150" s="238"/>
      <c r="BN150" s="238"/>
      <c r="BO150" s="238"/>
      <c r="BP150" s="238"/>
      <c r="BQ150" s="49"/>
      <c r="BR150" s="49"/>
      <c r="BS150" s="67"/>
      <c r="BT150" s="241"/>
      <c r="BU150" s="241"/>
      <c r="BV150" s="241"/>
      <c r="BW150" s="50"/>
      <c r="BX150" s="50"/>
      <c r="BY150" s="50"/>
      <c r="BZ150" s="50"/>
      <c r="CA150" s="54"/>
      <c r="CB150" s="1"/>
      <c r="CC150" s="52"/>
      <c r="CD150" s="49"/>
      <c r="CE150" s="49"/>
      <c r="CF150" s="238"/>
      <c r="CG150" s="238"/>
      <c r="CH150" s="238"/>
      <c r="CI150" s="238"/>
      <c r="CJ150" s="238"/>
      <c r="CK150" s="49"/>
      <c r="CL150" s="49"/>
      <c r="CM150" s="67"/>
      <c r="CN150" s="241"/>
      <c r="CO150" s="241"/>
      <c r="CP150" s="241"/>
      <c r="CQ150" s="50"/>
      <c r="CR150" s="50"/>
      <c r="CS150" s="50"/>
      <c r="CT150" s="50"/>
      <c r="CU150" s="54"/>
      <c r="CV150" s="1"/>
      <c r="CW150" s="52"/>
      <c r="CX150" s="49"/>
      <c r="CY150" s="49"/>
      <c r="CZ150" s="238"/>
      <c r="DA150" s="238"/>
      <c r="DB150" s="238"/>
      <c r="DC150" s="238"/>
      <c r="DD150" s="238"/>
      <c r="DE150" s="49"/>
      <c r="DF150" s="49"/>
      <c r="DG150" s="67"/>
      <c r="DH150" s="241"/>
      <c r="DI150" s="241"/>
      <c r="DJ150" s="241"/>
      <c r="DK150" s="50"/>
      <c r="DL150" s="50"/>
      <c r="DM150" s="50"/>
      <c r="DN150" s="50"/>
      <c r="DO150" s="54"/>
      <c r="DP150" s="1"/>
      <c r="DQ150" s="52"/>
      <c r="DR150" s="49"/>
      <c r="DS150" s="49"/>
      <c r="DT150" s="238"/>
      <c r="DU150" s="238"/>
      <c r="DV150" s="238"/>
      <c r="DW150" s="238"/>
      <c r="DX150" s="238"/>
      <c r="DY150" s="49"/>
      <c r="DZ150" s="49"/>
      <c r="EA150" s="67"/>
      <c r="EB150" s="241"/>
      <c r="EC150" s="241"/>
      <c r="ED150" s="241"/>
      <c r="EE150" s="50"/>
      <c r="EF150" s="50"/>
      <c r="EG150" s="50"/>
      <c r="EH150" s="50"/>
      <c r="EI150" s="54"/>
      <c r="EJ150" s="1"/>
      <c r="EK150" s="52"/>
      <c r="EL150" s="49"/>
      <c r="EM150" s="49"/>
      <c r="EN150" s="238"/>
      <c r="EO150" s="238"/>
      <c r="EP150" s="238"/>
      <c r="EQ150" s="238"/>
      <c r="ER150" s="238"/>
      <c r="ES150" s="49"/>
      <c r="ET150" s="49"/>
      <c r="EU150" s="67"/>
      <c r="EV150" s="241"/>
      <c r="EW150" s="241"/>
      <c r="EX150" s="241"/>
      <c r="EY150" s="50"/>
      <c r="EZ150" s="50"/>
      <c r="FA150" s="50"/>
      <c r="FB150" s="50"/>
      <c r="FC150" s="54"/>
      <c r="FD150" s="1"/>
      <c r="FE150" s="52"/>
      <c r="FF150" s="49"/>
      <c r="FG150" s="49"/>
      <c r="FH150" s="238"/>
      <c r="FI150" s="238"/>
      <c r="FJ150" s="238"/>
      <c r="FK150" s="238"/>
      <c r="FL150" s="238"/>
      <c r="FM150" s="49"/>
      <c r="FN150" s="49"/>
      <c r="FO150" s="67"/>
      <c r="FP150" s="241"/>
      <c r="FQ150" s="241"/>
      <c r="FR150" s="241"/>
      <c r="FS150" s="50"/>
      <c r="FT150" s="50"/>
      <c r="FU150" s="50"/>
      <c r="FV150" s="50"/>
      <c r="FW150" s="54"/>
      <c r="FX150" s="1"/>
      <c r="FY150" s="52"/>
      <c r="FZ150" s="49"/>
      <c r="GA150" s="49"/>
      <c r="GB150" s="238"/>
      <c r="GC150" s="238"/>
      <c r="GD150" s="238"/>
      <c r="GE150" s="238"/>
      <c r="GF150" s="238"/>
      <c r="GG150" s="49"/>
      <c r="GH150" s="49"/>
      <c r="GI150" s="67"/>
      <c r="GJ150" s="241"/>
      <c r="GK150" s="241"/>
      <c r="GL150" s="241"/>
      <c r="GM150" s="50"/>
      <c r="GN150" s="50"/>
      <c r="GO150" s="50"/>
      <c r="GP150" s="50"/>
      <c r="GQ150" s="54"/>
      <c r="GR150" s="1"/>
      <c r="GS150" s="52"/>
      <c r="GT150" s="49"/>
      <c r="GU150" s="49"/>
      <c r="GV150" s="238"/>
      <c r="GW150" s="238"/>
      <c r="GX150" s="238"/>
      <c r="GY150" s="238"/>
      <c r="GZ150" s="238"/>
      <c r="HA150" s="49"/>
      <c r="HB150" s="49"/>
      <c r="HC150" s="67"/>
      <c r="HD150" s="241"/>
      <c r="HE150" s="241"/>
      <c r="HF150" s="241"/>
      <c r="HG150" s="50"/>
      <c r="HH150" s="50"/>
      <c r="HI150" s="50"/>
      <c r="HJ150" s="50"/>
      <c r="HK150" s="54"/>
      <c r="HL150" s="1"/>
      <c r="HM150" s="52"/>
      <c r="HN150" s="49"/>
      <c r="HO150" s="49"/>
      <c r="HP150" s="238"/>
      <c r="HQ150" s="238"/>
      <c r="HR150" s="238"/>
      <c r="HS150" s="238"/>
      <c r="HT150" s="238"/>
      <c r="HU150" s="49"/>
      <c r="HV150" s="49"/>
      <c r="HW150" s="67"/>
      <c r="HX150" s="241"/>
      <c r="HY150" s="241"/>
      <c r="HZ150" s="241"/>
      <c r="IA150" s="50"/>
      <c r="IB150" s="50"/>
      <c r="IC150" s="50"/>
      <c r="ID150" s="50"/>
      <c r="IE150" s="54"/>
      <c r="IF150" s="1"/>
      <c r="IG150" s="52"/>
      <c r="IH150" s="49"/>
      <c r="II150" s="49"/>
      <c r="IJ150" s="238"/>
      <c r="IK150" s="238"/>
      <c r="IL150" s="238"/>
      <c r="IM150" s="238"/>
      <c r="IN150" s="238"/>
      <c r="IO150" s="49"/>
      <c r="IP150" s="49"/>
      <c r="IQ150" s="67"/>
      <c r="IR150" s="241"/>
      <c r="IS150" s="241"/>
      <c r="IT150" s="241"/>
      <c r="IU150" s="50"/>
      <c r="IV150" s="50"/>
    </row>
    <row r="151" spans="1:256" x14ac:dyDescent="0.25">
      <c r="A151"/>
      <c r="D151"/>
      <c r="E151"/>
      <c r="F151"/>
      <c r="G151"/>
      <c r="H151"/>
      <c r="K151"/>
      <c r="L151"/>
      <c r="M151"/>
      <c r="O151"/>
      <c r="P151"/>
      <c r="Q151"/>
      <c r="R151"/>
      <c r="S151"/>
      <c r="U151" s="52"/>
      <c r="V151" s="49"/>
      <c r="W151" s="49"/>
      <c r="X151" s="238"/>
      <c r="Y151" s="238"/>
      <c r="Z151" s="238"/>
      <c r="AA151" s="238"/>
      <c r="AB151" s="238"/>
      <c r="AC151" s="49"/>
      <c r="AD151" s="49"/>
      <c r="AE151" s="67"/>
      <c r="AF151" s="241"/>
      <c r="AG151" s="241"/>
      <c r="AH151" s="241"/>
      <c r="AI151" s="50"/>
      <c r="AJ151" s="50"/>
      <c r="AK151" s="50"/>
      <c r="AL151" s="50"/>
      <c r="AM151" s="54"/>
      <c r="AN151" s="1"/>
      <c r="AO151" s="52"/>
      <c r="AP151" s="49"/>
      <c r="AQ151" s="49"/>
      <c r="AR151" s="238"/>
      <c r="AS151" s="238"/>
      <c r="AT151" s="238"/>
      <c r="AU151" s="238"/>
      <c r="AV151" s="238"/>
      <c r="AW151" s="49"/>
      <c r="AX151" s="49"/>
      <c r="AY151" s="67"/>
      <c r="AZ151" s="241"/>
      <c r="BA151" s="241"/>
      <c r="BB151" s="241"/>
      <c r="BC151" s="50"/>
      <c r="BD151" s="50"/>
      <c r="BE151" s="50"/>
      <c r="BF151" s="50"/>
      <c r="BG151" s="54"/>
      <c r="BH151" s="1"/>
      <c r="BI151" s="52"/>
      <c r="BJ151" s="49"/>
      <c r="BK151" s="49"/>
      <c r="BL151" s="238"/>
      <c r="BM151" s="238"/>
      <c r="BN151" s="238"/>
      <c r="BO151" s="238"/>
      <c r="BP151" s="238"/>
      <c r="BQ151" s="49"/>
      <c r="BR151" s="49"/>
      <c r="BS151" s="67"/>
      <c r="BT151" s="241"/>
      <c r="BU151" s="241"/>
      <c r="BV151" s="241"/>
      <c r="BW151" s="50"/>
      <c r="BX151" s="50"/>
      <c r="BY151" s="50"/>
      <c r="BZ151" s="50"/>
      <c r="CA151" s="54"/>
      <c r="CB151" s="1"/>
      <c r="CC151" s="52"/>
      <c r="CD151" s="49"/>
      <c r="CE151" s="49"/>
      <c r="CF151" s="238"/>
      <c r="CG151" s="238"/>
      <c r="CH151" s="238"/>
      <c r="CI151" s="238"/>
      <c r="CJ151" s="238"/>
      <c r="CK151" s="49"/>
      <c r="CL151" s="49"/>
      <c r="CM151" s="67"/>
      <c r="CN151" s="241"/>
      <c r="CO151" s="241"/>
      <c r="CP151" s="241"/>
      <c r="CQ151" s="50"/>
      <c r="CR151" s="50"/>
      <c r="CS151" s="50"/>
      <c r="CT151" s="50"/>
      <c r="CU151" s="54"/>
      <c r="CV151" s="1"/>
      <c r="CW151" s="52"/>
      <c r="CX151" s="49"/>
      <c r="CY151" s="49"/>
      <c r="CZ151" s="238"/>
      <c r="DA151" s="238"/>
      <c r="DB151" s="238"/>
      <c r="DC151" s="238"/>
      <c r="DD151" s="238"/>
      <c r="DE151" s="49"/>
      <c r="DF151" s="49"/>
      <c r="DG151" s="67"/>
      <c r="DH151" s="241"/>
      <c r="DI151" s="241"/>
      <c r="DJ151" s="241"/>
      <c r="DK151" s="50"/>
      <c r="DL151" s="50"/>
      <c r="DM151" s="50"/>
      <c r="DN151" s="50"/>
      <c r="DO151" s="54"/>
      <c r="DP151" s="1"/>
      <c r="DQ151" s="52"/>
      <c r="DR151" s="49"/>
      <c r="DS151" s="49"/>
      <c r="DT151" s="238"/>
      <c r="DU151" s="238"/>
      <c r="DV151" s="238"/>
      <c r="DW151" s="238"/>
      <c r="DX151" s="238"/>
      <c r="DY151" s="49"/>
      <c r="DZ151" s="49"/>
      <c r="EA151" s="67"/>
      <c r="EB151" s="241"/>
      <c r="EC151" s="241"/>
      <c r="ED151" s="241"/>
      <c r="EE151" s="50"/>
      <c r="EF151" s="50"/>
      <c r="EG151" s="50"/>
      <c r="EH151" s="50"/>
      <c r="EI151" s="54"/>
      <c r="EJ151" s="1"/>
      <c r="EK151" s="52"/>
      <c r="EL151" s="49"/>
      <c r="EM151" s="49"/>
      <c r="EN151" s="238"/>
      <c r="EO151" s="238"/>
      <c r="EP151" s="238"/>
      <c r="EQ151" s="238"/>
      <c r="ER151" s="238"/>
      <c r="ES151" s="49"/>
      <c r="ET151" s="49"/>
      <c r="EU151" s="67"/>
      <c r="EV151" s="241"/>
      <c r="EW151" s="241"/>
      <c r="EX151" s="241"/>
      <c r="EY151" s="50"/>
      <c r="EZ151" s="50"/>
      <c r="FA151" s="50"/>
      <c r="FB151" s="50"/>
      <c r="FC151" s="54"/>
      <c r="FD151" s="1"/>
      <c r="FE151" s="52"/>
      <c r="FF151" s="49"/>
      <c r="FG151" s="49"/>
      <c r="FH151" s="238"/>
      <c r="FI151" s="238"/>
      <c r="FJ151" s="238"/>
      <c r="FK151" s="238"/>
      <c r="FL151" s="238"/>
      <c r="FM151" s="49"/>
      <c r="FN151" s="49"/>
      <c r="FO151" s="67"/>
      <c r="FP151" s="241"/>
      <c r="FQ151" s="241"/>
      <c r="FR151" s="241"/>
      <c r="FS151" s="50"/>
      <c r="FT151" s="50"/>
      <c r="FU151" s="50"/>
      <c r="FV151" s="50"/>
      <c r="FW151" s="54"/>
      <c r="FX151" s="1"/>
      <c r="FY151" s="52"/>
      <c r="FZ151" s="49"/>
      <c r="GA151" s="49"/>
      <c r="GB151" s="238"/>
      <c r="GC151" s="238"/>
      <c r="GD151" s="238"/>
      <c r="GE151" s="238"/>
      <c r="GF151" s="238"/>
      <c r="GG151" s="49"/>
      <c r="GH151" s="49"/>
      <c r="GI151" s="67"/>
      <c r="GJ151" s="241"/>
      <c r="GK151" s="241"/>
      <c r="GL151" s="241"/>
      <c r="GM151" s="50"/>
      <c r="GN151" s="50"/>
      <c r="GO151" s="50"/>
      <c r="GP151" s="50"/>
      <c r="GQ151" s="54"/>
      <c r="GR151" s="1"/>
      <c r="GS151" s="52"/>
      <c r="GT151" s="49"/>
      <c r="GU151" s="49"/>
      <c r="GV151" s="238"/>
      <c r="GW151" s="238"/>
      <c r="GX151" s="238"/>
      <c r="GY151" s="238"/>
      <c r="GZ151" s="238"/>
      <c r="HA151" s="49"/>
      <c r="HB151" s="49"/>
      <c r="HC151" s="67"/>
      <c r="HD151" s="241"/>
      <c r="HE151" s="241"/>
      <c r="HF151" s="241"/>
      <c r="HG151" s="50"/>
      <c r="HH151" s="50"/>
      <c r="HI151" s="50"/>
      <c r="HJ151" s="50"/>
      <c r="HK151" s="54"/>
      <c r="HL151" s="1"/>
      <c r="HM151" s="52"/>
      <c r="HN151" s="49"/>
      <c r="HO151" s="49"/>
      <c r="HP151" s="238"/>
      <c r="HQ151" s="238"/>
      <c r="HR151" s="238"/>
      <c r="HS151" s="238"/>
      <c r="HT151" s="238"/>
      <c r="HU151" s="49"/>
      <c r="HV151" s="49"/>
      <c r="HW151" s="67"/>
      <c r="HX151" s="241"/>
      <c r="HY151" s="241"/>
      <c r="HZ151" s="241"/>
      <c r="IA151" s="50"/>
      <c r="IB151" s="50"/>
      <c r="IC151" s="50"/>
      <c r="ID151" s="50"/>
      <c r="IE151" s="54"/>
      <c r="IF151" s="1"/>
      <c r="IG151" s="52"/>
      <c r="IH151" s="49"/>
      <c r="II151" s="49"/>
      <c r="IJ151" s="238"/>
      <c r="IK151" s="238"/>
      <c r="IL151" s="238"/>
      <c r="IM151" s="238"/>
      <c r="IN151" s="238"/>
      <c r="IO151" s="49"/>
      <c r="IP151" s="49"/>
      <c r="IQ151" s="67"/>
      <c r="IR151" s="241"/>
      <c r="IS151" s="241"/>
      <c r="IT151" s="241"/>
      <c r="IU151" s="50"/>
      <c r="IV151" s="50"/>
    </row>
    <row r="152" spans="1:256" x14ac:dyDescent="0.25">
      <c r="A152"/>
      <c r="D152"/>
      <c r="E152"/>
      <c r="F152"/>
      <c r="G152"/>
      <c r="H152"/>
      <c r="K152"/>
      <c r="L152"/>
      <c r="M152"/>
      <c r="O152"/>
      <c r="P152"/>
      <c r="Q152"/>
      <c r="R152"/>
      <c r="S152"/>
      <c r="U152" s="52"/>
      <c r="V152" s="49"/>
      <c r="W152" s="49"/>
      <c r="X152" s="238"/>
      <c r="Y152" s="238"/>
      <c r="Z152" s="238"/>
      <c r="AA152" s="238"/>
      <c r="AB152" s="238"/>
      <c r="AC152" s="49"/>
      <c r="AD152" s="49"/>
      <c r="AE152" s="67"/>
      <c r="AF152" s="241"/>
      <c r="AG152" s="241"/>
      <c r="AH152" s="241"/>
      <c r="AI152" s="50"/>
      <c r="AJ152" s="50"/>
      <c r="AK152" s="50"/>
      <c r="AL152" s="50"/>
      <c r="AM152" s="54"/>
      <c r="AN152" s="1"/>
      <c r="AO152" s="52"/>
      <c r="AP152" s="49"/>
      <c r="AQ152" s="49"/>
      <c r="AR152" s="238"/>
      <c r="AS152" s="238"/>
      <c r="AT152" s="238"/>
      <c r="AU152" s="238"/>
      <c r="AV152" s="238"/>
      <c r="AW152" s="49"/>
      <c r="AX152" s="49"/>
      <c r="AY152" s="67"/>
      <c r="AZ152" s="241"/>
      <c r="BA152" s="241"/>
      <c r="BB152" s="241"/>
      <c r="BC152" s="50"/>
      <c r="BD152" s="50"/>
      <c r="BE152" s="50"/>
      <c r="BF152" s="50"/>
      <c r="BG152" s="54"/>
      <c r="BH152" s="1"/>
      <c r="BI152" s="52"/>
      <c r="BJ152" s="49"/>
      <c r="BK152" s="49"/>
      <c r="BL152" s="238"/>
      <c r="BM152" s="238"/>
      <c r="BN152" s="238"/>
      <c r="BO152" s="238"/>
      <c r="BP152" s="238"/>
      <c r="BQ152" s="49"/>
      <c r="BR152" s="49"/>
      <c r="BS152" s="67"/>
      <c r="BT152" s="241"/>
      <c r="BU152" s="241"/>
      <c r="BV152" s="241"/>
      <c r="BW152" s="50"/>
      <c r="BX152" s="50"/>
      <c r="BY152" s="50"/>
      <c r="BZ152" s="50"/>
      <c r="CA152" s="54"/>
      <c r="CB152" s="1"/>
      <c r="CC152" s="52"/>
      <c r="CD152" s="49"/>
      <c r="CE152" s="49"/>
      <c r="CF152" s="238"/>
      <c r="CG152" s="238"/>
      <c r="CH152" s="238"/>
      <c r="CI152" s="238"/>
      <c r="CJ152" s="238"/>
      <c r="CK152" s="49"/>
      <c r="CL152" s="49"/>
      <c r="CM152" s="67"/>
      <c r="CN152" s="241"/>
      <c r="CO152" s="241"/>
      <c r="CP152" s="241"/>
      <c r="CQ152" s="50"/>
      <c r="CR152" s="50"/>
      <c r="CS152" s="50"/>
      <c r="CT152" s="50"/>
      <c r="CU152" s="54"/>
      <c r="CV152" s="1"/>
      <c r="CW152" s="52"/>
      <c r="CX152" s="49"/>
      <c r="CY152" s="49"/>
      <c r="CZ152" s="238"/>
      <c r="DA152" s="238"/>
      <c r="DB152" s="238"/>
      <c r="DC152" s="238"/>
      <c r="DD152" s="238"/>
      <c r="DE152" s="49"/>
      <c r="DF152" s="49"/>
      <c r="DG152" s="67"/>
      <c r="DH152" s="241"/>
      <c r="DI152" s="241"/>
      <c r="DJ152" s="241"/>
      <c r="DK152" s="50"/>
      <c r="DL152" s="50"/>
      <c r="DM152" s="50"/>
      <c r="DN152" s="50"/>
      <c r="DO152" s="54"/>
      <c r="DP152" s="1"/>
      <c r="DQ152" s="52"/>
      <c r="DR152" s="49"/>
      <c r="DS152" s="49"/>
      <c r="DT152" s="238"/>
      <c r="DU152" s="238"/>
      <c r="DV152" s="238"/>
      <c r="DW152" s="238"/>
      <c r="DX152" s="238"/>
      <c r="DY152" s="49"/>
      <c r="DZ152" s="49"/>
      <c r="EA152" s="67"/>
      <c r="EB152" s="241"/>
      <c r="EC152" s="241"/>
      <c r="ED152" s="241"/>
      <c r="EE152" s="50"/>
      <c r="EF152" s="50"/>
      <c r="EG152" s="50"/>
      <c r="EH152" s="50"/>
      <c r="EI152" s="54"/>
      <c r="EJ152" s="1"/>
      <c r="EK152" s="52"/>
      <c r="EL152" s="49"/>
      <c r="EM152" s="49"/>
      <c r="EN152" s="238"/>
      <c r="EO152" s="238"/>
      <c r="EP152" s="238"/>
      <c r="EQ152" s="238"/>
      <c r="ER152" s="238"/>
      <c r="ES152" s="49"/>
      <c r="ET152" s="49"/>
      <c r="EU152" s="67"/>
      <c r="EV152" s="241"/>
      <c r="EW152" s="241"/>
      <c r="EX152" s="241"/>
      <c r="EY152" s="50"/>
      <c r="EZ152" s="50"/>
      <c r="FA152" s="50"/>
      <c r="FB152" s="50"/>
      <c r="FC152" s="54"/>
      <c r="FD152" s="1"/>
      <c r="FE152" s="52"/>
      <c r="FF152" s="49"/>
      <c r="FG152" s="49"/>
      <c r="FH152" s="238"/>
      <c r="FI152" s="238"/>
      <c r="FJ152" s="238"/>
      <c r="FK152" s="238"/>
      <c r="FL152" s="238"/>
      <c r="FM152" s="49"/>
      <c r="FN152" s="49"/>
      <c r="FO152" s="67"/>
      <c r="FP152" s="241"/>
      <c r="FQ152" s="241"/>
      <c r="FR152" s="241"/>
      <c r="FS152" s="50"/>
      <c r="FT152" s="50"/>
      <c r="FU152" s="50"/>
      <c r="FV152" s="50"/>
      <c r="FW152" s="54"/>
      <c r="FX152" s="1"/>
      <c r="FY152" s="52"/>
      <c r="FZ152" s="49"/>
      <c r="GA152" s="49"/>
      <c r="GB152" s="238"/>
      <c r="GC152" s="238"/>
      <c r="GD152" s="238"/>
      <c r="GE152" s="238"/>
      <c r="GF152" s="238"/>
      <c r="GG152" s="49"/>
      <c r="GH152" s="49"/>
      <c r="GI152" s="67"/>
      <c r="GJ152" s="241"/>
      <c r="GK152" s="241"/>
      <c r="GL152" s="241"/>
      <c r="GM152" s="50"/>
      <c r="GN152" s="50"/>
      <c r="GO152" s="50"/>
      <c r="GP152" s="50"/>
      <c r="GQ152" s="54"/>
      <c r="GR152" s="1"/>
      <c r="GS152" s="52"/>
      <c r="GT152" s="49"/>
      <c r="GU152" s="49"/>
      <c r="GV152" s="238"/>
      <c r="GW152" s="238"/>
      <c r="GX152" s="238"/>
      <c r="GY152" s="238"/>
      <c r="GZ152" s="238"/>
      <c r="HA152" s="49"/>
      <c r="HB152" s="49"/>
      <c r="HC152" s="67"/>
      <c r="HD152" s="241"/>
      <c r="HE152" s="241"/>
      <c r="HF152" s="241"/>
      <c r="HG152" s="50"/>
      <c r="HH152" s="50"/>
      <c r="HI152" s="50"/>
      <c r="HJ152" s="50"/>
      <c r="HK152" s="54"/>
      <c r="HL152" s="1"/>
      <c r="HM152" s="52"/>
      <c r="HN152" s="49"/>
      <c r="HO152" s="49"/>
      <c r="HP152" s="238"/>
      <c r="HQ152" s="238"/>
      <c r="HR152" s="238"/>
      <c r="HS152" s="238"/>
      <c r="HT152" s="238"/>
      <c r="HU152" s="49"/>
      <c r="HV152" s="49"/>
      <c r="HW152" s="67"/>
      <c r="HX152" s="241"/>
      <c r="HY152" s="241"/>
      <c r="HZ152" s="241"/>
      <c r="IA152" s="50"/>
      <c r="IB152" s="50"/>
      <c r="IC152" s="50"/>
      <c r="ID152" s="50"/>
      <c r="IE152" s="54"/>
      <c r="IF152" s="1"/>
      <c r="IG152" s="52"/>
      <c r="IH152" s="49"/>
      <c r="II152" s="49"/>
      <c r="IJ152" s="238"/>
      <c r="IK152" s="238"/>
      <c r="IL152" s="238"/>
      <c r="IM152" s="238"/>
      <c r="IN152" s="238"/>
      <c r="IO152" s="49"/>
      <c r="IP152" s="49"/>
      <c r="IQ152" s="67"/>
      <c r="IR152" s="241"/>
      <c r="IS152" s="241"/>
      <c r="IT152" s="241"/>
      <c r="IU152" s="50"/>
      <c r="IV152" s="50"/>
    </row>
    <row r="153" spans="1:256" x14ac:dyDescent="0.25">
      <c r="A153"/>
      <c r="D153"/>
      <c r="E153"/>
      <c r="F153"/>
      <c r="G153"/>
      <c r="H153"/>
      <c r="K153"/>
      <c r="L153"/>
      <c r="M153"/>
      <c r="O153"/>
      <c r="P153"/>
      <c r="Q153"/>
      <c r="R153"/>
      <c r="S153"/>
      <c r="U153" s="52"/>
      <c r="V153" s="49"/>
      <c r="W153" s="49"/>
      <c r="X153" s="238"/>
      <c r="Y153" s="238"/>
      <c r="Z153" s="238"/>
      <c r="AA153" s="238"/>
      <c r="AB153" s="238"/>
      <c r="AC153" s="49"/>
      <c r="AD153" s="49"/>
      <c r="AE153" s="67"/>
      <c r="AF153" s="241"/>
      <c r="AG153" s="241"/>
      <c r="AH153" s="241"/>
      <c r="AI153" s="50"/>
      <c r="AJ153" s="50"/>
      <c r="AK153" s="50"/>
      <c r="AL153" s="50"/>
      <c r="AM153" s="54"/>
      <c r="AN153" s="1"/>
      <c r="AO153" s="52"/>
      <c r="AP153" s="49"/>
      <c r="AQ153" s="49"/>
      <c r="AR153" s="238"/>
      <c r="AS153" s="238"/>
      <c r="AT153" s="238"/>
      <c r="AU153" s="238"/>
      <c r="AV153" s="238"/>
      <c r="AW153" s="49"/>
      <c r="AX153" s="49"/>
      <c r="AY153" s="67"/>
      <c r="AZ153" s="241"/>
      <c r="BA153" s="241"/>
      <c r="BB153" s="241"/>
      <c r="BC153" s="50"/>
      <c r="BD153" s="50"/>
      <c r="BE153" s="50"/>
      <c r="BF153" s="50"/>
      <c r="BG153" s="54"/>
      <c r="BH153" s="1"/>
      <c r="BI153" s="52"/>
      <c r="BJ153" s="49"/>
      <c r="BK153" s="49"/>
      <c r="BL153" s="238"/>
      <c r="BM153" s="238"/>
      <c r="BN153" s="238"/>
      <c r="BO153" s="238"/>
      <c r="BP153" s="238"/>
      <c r="BQ153" s="49"/>
      <c r="BR153" s="49"/>
      <c r="BS153" s="67"/>
      <c r="BT153" s="241"/>
      <c r="BU153" s="241"/>
      <c r="BV153" s="241"/>
      <c r="BW153" s="50"/>
      <c r="BX153" s="50"/>
      <c r="BY153" s="50"/>
      <c r="BZ153" s="50"/>
      <c r="CA153" s="54"/>
      <c r="CB153" s="1"/>
      <c r="CC153" s="52"/>
      <c r="CD153" s="49"/>
      <c r="CE153" s="49"/>
      <c r="CF153" s="238"/>
      <c r="CG153" s="238"/>
      <c r="CH153" s="238"/>
      <c r="CI153" s="238"/>
      <c r="CJ153" s="238"/>
      <c r="CK153" s="49"/>
      <c r="CL153" s="49"/>
      <c r="CM153" s="67"/>
      <c r="CN153" s="241"/>
      <c r="CO153" s="241"/>
      <c r="CP153" s="241"/>
      <c r="CQ153" s="50"/>
      <c r="CR153" s="50"/>
      <c r="CS153" s="50"/>
      <c r="CT153" s="50"/>
      <c r="CU153" s="54"/>
      <c r="CV153" s="1"/>
      <c r="CW153" s="52"/>
      <c r="CX153" s="49"/>
      <c r="CY153" s="49"/>
      <c r="CZ153" s="238"/>
      <c r="DA153" s="238"/>
      <c r="DB153" s="238"/>
      <c r="DC153" s="238"/>
      <c r="DD153" s="238"/>
      <c r="DE153" s="49"/>
      <c r="DF153" s="49"/>
      <c r="DG153" s="67"/>
      <c r="DH153" s="241"/>
      <c r="DI153" s="241"/>
      <c r="DJ153" s="241"/>
      <c r="DK153" s="50"/>
      <c r="DL153" s="50"/>
      <c r="DM153" s="50"/>
      <c r="DN153" s="50"/>
      <c r="DO153" s="54"/>
      <c r="DP153" s="1"/>
      <c r="DQ153" s="52"/>
      <c r="DR153" s="49"/>
      <c r="DS153" s="49"/>
      <c r="DT153" s="238"/>
      <c r="DU153" s="238"/>
      <c r="DV153" s="238"/>
      <c r="DW153" s="238"/>
      <c r="DX153" s="238"/>
      <c r="DY153" s="49"/>
      <c r="DZ153" s="49"/>
      <c r="EA153" s="67"/>
      <c r="EB153" s="241"/>
      <c r="EC153" s="241"/>
      <c r="ED153" s="241"/>
      <c r="EE153" s="50"/>
      <c r="EF153" s="50"/>
      <c r="EG153" s="50"/>
      <c r="EH153" s="50"/>
      <c r="EI153" s="54"/>
      <c r="EJ153" s="1"/>
      <c r="EK153" s="52"/>
      <c r="EL153" s="49"/>
      <c r="EM153" s="49"/>
      <c r="EN153" s="238"/>
      <c r="EO153" s="238"/>
      <c r="EP153" s="238"/>
      <c r="EQ153" s="238"/>
      <c r="ER153" s="238"/>
      <c r="ES153" s="49"/>
      <c r="ET153" s="49"/>
      <c r="EU153" s="67"/>
      <c r="EV153" s="241"/>
      <c r="EW153" s="241"/>
      <c r="EX153" s="241"/>
      <c r="EY153" s="50"/>
      <c r="EZ153" s="50"/>
      <c r="FA153" s="50"/>
      <c r="FB153" s="50"/>
      <c r="FC153" s="54"/>
      <c r="FD153" s="1"/>
      <c r="FE153" s="52"/>
      <c r="FF153" s="49"/>
      <c r="FG153" s="49"/>
      <c r="FH153" s="238"/>
      <c r="FI153" s="238"/>
      <c r="FJ153" s="238"/>
      <c r="FK153" s="238"/>
      <c r="FL153" s="238"/>
      <c r="FM153" s="49"/>
      <c r="FN153" s="49"/>
      <c r="FO153" s="67"/>
      <c r="FP153" s="241"/>
      <c r="FQ153" s="241"/>
      <c r="FR153" s="241"/>
      <c r="FS153" s="50"/>
      <c r="FT153" s="50"/>
      <c r="FU153" s="50"/>
      <c r="FV153" s="50"/>
      <c r="FW153" s="54"/>
      <c r="FX153" s="1"/>
      <c r="FY153" s="52"/>
      <c r="FZ153" s="49"/>
      <c r="GA153" s="49"/>
      <c r="GB153" s="238"/>
      <c r="GC153" s="238"/>
      <c r="GD153" s="238"/>
      <c r="GE153" s="238"/>
      <c r="GF153" s="238"/>
      <c r="GG153" s="49"/>
      <c r="GH153" s="49"/>
      <c r="GI153" s="67"/>
      <c r="GJ153" s="241"/>
      <c r="GK153" s="241"/>
      <c r="GL153" s="241"/>
      <c r="GM153" s="50"/>
      <c r="GN153" s="50"/>
      <c r="GO153" s="50"/>
      <c r="GP153" s="50"/>
      <c r="GQ153" s="54"/>
      <c r="GR153" s="1"/>
      <c r="GS153" s="52"/>
      <c r="GT153" s="49"/>
      <c r="GU153" s="49"/>
      <c r="GV153" s="238"/>
      <c r="GW153" s="238"/>
      <c r="GX153" s="238"/>
      <c r="GY153" s="238"/>
      <c r="GZ153" s="238"/>
      <c r="HA153" s="49"/>
      <c r="HB153" s="49"/>
      <c r="HC153" s="67"/>
      <c r="HD153" s="241"/>
      <c r="HE153" s="241"/>
      <c r="HF153" s="241"/>
      <c r="HG153" s="50"/>
      <c r="HH153" s="50"/>
      <c r="HI153" s="50"/>
      <c r="HJ153" s="50"/>
      <c r="HK153" s="54"/>
      <c r="HL153" s="1"/>
      <c r="HM153" s="52"/>
      <c r="HN153" s="49"/>
      <c r="HO153" s="49"/>
      <c r="HP153" s="238"/>
      <c r="HQ153" s="238"/>
      <c r="HR153" s="238"/>
      <c r="HS153" s="238"/>
      <c r="HT153" s="238"/>
      <c r="HU153" s="49"/>
      <c r="HV153" s="49"/>
      <c r="HW153" s="67"/>
      <c r="HX153" s="241"/>
      <c r="HY153" s="241"/>
      <c r="HZ153" s="241"/>
      <c r="IA153" s="50"/>
      <c r="IB153" s="50"/>
      <c r="IC153" s="50"/>
      <c r="ID153" s="50"/>
      <c r="IE153" s="54"/>
      <c r="IF153" s="1"/>
      <c r="IG153" s="52"/>
      <c r="IH153" s="49"/>
      <c r="II153" s="49"/>
      <c r="IJ153" s="238"/>
      <c r="IK153" s="238"/>
      <c r="IL153" s="238"/>
      <c r="IM153" s="238"/>
      <c r="IN153" s="238"/>
      <c r="IO153" s="49"/>
      <c r="IP153" s="49"/>
      <c r="IQ153" s="67"/>
      <c r="IR153" s="241"/>
      <c r="IS153" s="241"/>
      <c r="IT153" s="241"/>
      <c r="IU153" s="50"/>
      <c r="IV153" s="50"/>
    </row>
    <row r="154" spans="1:256" x14ac:dyDescent="0.25">
      <c r="A154"/>
      <c r="D154"/>
      <c r="E154"/>
      <c r="F154"/>
      <c r="G154"/>
      <c r="H154"/>
      <c r="K154"/>
      <c r="L154"/>
      <c r="M154"/>
      <c r="O154"/>
      <c r="P154"/>
      <c r="Q154"/>
      <c r="R154"/>
      <c r="S154"/>
      <c r="U154" s="52"/>
      <c r="V154" s="49"/>
      <c r="W154" s="49"/>
      <c r="X154" s="238"/>
      <c r="Y154" s="238"/>
      <c r="Z154" s="238"/>
      <c r="AA154" s="238"/>
      <c r="AB154" s="238"/>
      <c r="AC154" s="49"/>
      <c r="AD154" s="49"/>
      <c r="AE154" s="67"/>
      <c r="AF154" s="241"/>
      <c r="AG154" s="241"/>
      <c r="AH154" s="241"/>
      <c r="AI154" s="50"/>
      <c r="AJ154" s="50"/>
      <c r="AK154" s="50"/>
      <c r="AL154" s="50"/>
      <c r="AM154" s="54"/>
      <c r="AN154" s="1"/>
      <c r="AO154" s="52"/>
      <c r="AP154" s="49"/>
      <c r="AQ154" s="49"/>
      <c r="AR154" s="238"/>
      <c r="AS154" s="238"/>
      <c r="AT154" s="238"/>
      <c r="AU154" s="238"/>
      <c r="AV154" s="238"/>
      <c r="AW154" s="49"/>
      <c r="AX154" s="49"/>
      <c r="AY154" s="67"/>
      <c r="AZ154" s="241"/>
      <c r="BA154" s="241"/>
      <c r="BB154" s="241"/>
      <c r="BC154" s="50"/>
      <c r="BD154" s="50"/>
      <c r="BE154" s="50"/>
      <c r="BF154" s="50"/>
      <c r="BG154" s="54"/>
      <c r="BH154" s="1"/>
      <c r="BI154" s="52"/>
      <c r="BJ154" s="49"/>
      <c r="BK154" s="49"/>
      <c r="BL154" s="238"/>
      <c r="BM154" s="238"/>
      <c r="BN154" s="238"/>
      <c r="BO154" s="238"/>
      <c r="BP154" s="238"/>
      <c r="BQ154" s="49"/>
      <c r="BR154" s="49"/>
      <c r="BS154" s="67"/>
      <c r="BT154" s="241"/>
      <c r="BU154" s="241"/>
      <c r="BV154" s="241"/>
      <c r="BW154" s="50"/>
      <c r="BX154" s="50"/>
      <c r="BY154" s="50"/>
      <c r="BZ154" s="50"/>
      <c r="CA154" s="54"/>
      <c r="CB154" s="1"/>
      <c r="CC154" s="52"/>
      <c r="CD154" s="49"/>
      <c r="CE154" s="49"/>
      <c r="CF154" s="238"/>
      <c r="CG154" s="238"/>
      <c r="CH154" s="238"/>
      <c r="CI154" s="238"/>
      <c r="CJ154" s="238"/>
      <c r="CK154" s="49"/>
      <c r="CL154" s="49"/>
      <c r="CM154" s="67"/>
      <c r="CN154" s="241"/>
      <c r="CO154" s="241"/>
      <c r="CP154" s="241"/>
      <c r="CQ154" s="50"/>
      <c r="CR154" s="50"/>
      <c r="CS154" s="50"/>
      <c r="CT154" s="50"/>
      <c r="CU154" s="54"/>
      <c r="CV154" s="1"/>
      <c r="CW154" s="52"/>
      <c r="CX154" s="49"/>
      <c r="CY154" s="49"/>
      <c r="CZ154" s="238"/>
      <c r="DA154" s="238"/>
      <c r="DB154" s="238"/>
      <c r="DC154" s="238"/>
      <c r="DD154" s="238"/>
      <c r="DE154" s="49"/>
      <c r="DF154" s="49"/>
      <c r="DG154" s="67"/>
      <c r="DH154" s="241"/>
      <c r="DI154" s="241"/>
      <c r="DJ154" s="241"/>
      <c r="DK154" s="50"/>
      <c r="DL154" s="50"/>
      <c r="DM154" s="50"/>
      <c r="DN154" s="50"/>
      <c r="DO154" s="54"/>
      <c r="DP154" s="1"/>
      <c r="DQ154" s="52"/>
      <c r="DR154" s="49"/>
      <c r="DS154" s="49"/>
      <c r="DT154" s="238"/>
      <c r="DU154" s="238"/>
      <c r="DV154" s="238"/>
      <c r="DW154" s="238"/>
      <c r="DX154" s="238"/>
      <c r="DY154" s="49"/>
      <c r="DZ154" s="49"/>
      <c r="EA154" s="67"/>
      <c r="EB154" s="241"/>
      <c r="EC154" s="241"/>
      <c r="ED154" s="241"/>
      <c r="EE154" s="50"/>
      <c r="EF154" s="50"/>
      <c r="EG154" s="50"/>
      <c r="EH154" s="50"/>
      <c r="EI154" s="54"/>
      <c r="EJ154" s="1"/>
      <c r="EK154" s="52"/>
      <c r="EL154" s="49"/>
      <c r="EM154" s="49"/>
      <c r="EN154" s="238"/>
      <c r="EO154" s="238"/>
      <c r="EP154" s="238"/>
      <c r="EQ154" s="238"/>
      <c r="ER154" s="238"/>
      <c r="ES154" s="49"/>
      <c r="ET154" s="49"/>
      <c r="EU154" s="67"/>
      <c r="EV154" s="241"/>
      <c r="EW154" s="241"/>
      <c r="EX154" s="241"/>
      <c r="EY154" s="50"/>
      <c r="EZ154" s="50"/>
      <c r="FA154" s="50"/>
      <c r="FB154" s="50"/>
      <c r="FC154" s="54"/>
      <c r="FD154" s="1"/>
      <c r="FE154" s="52"/>
      <c r="FF154" s="49"/>
      <c r="FG154" s="49"/>
      <c r="FH154" s="238"/>
      <c r="FI154" s="238"/>
      <c r="FJ154" s="238"/>
      <c r="FK154" s="238"/>
      <c r="FL154" s="238"/>
      <c r="FM154" s="49"/>
      <c r="FN154" s="49"/>
      <c r="FO154" s="67"/>
      <c r="FP154" s="241"/>
      <c r="FQ154" s="241"/>
      <c r="FR154" s="241"/>
      <c r="FS154" s="50"/>
      <c r="FT154" s="50"/>
      <c r="FU154" s="50"/>
      <c r="FV154" s="50"/>
      <c r="FW154" s="54"/>
      <c r="FX154" s="1"/>
      <c r="FY154" s="52"/>
      <c r="FZ154" s="49"/>
      <c r="GA154" s="49"/>
      <c r="GB154" s="238"/>
      <c r="GC154" s="238"/>
      <c r="GD154" s="238"/>
      <c r="GE154" s="238"/>
      <c r="GF154" s="238"/>
      <c r="GG154" s="49"/>
      <c r="GH154" s="49"/>
      <c r="GI154" s="67"/>
      <c r="GJ154" s="241"/>
      <c r="GK154" s="241"/>
      <c r="GL154" s="241"/>
      <c r="GM154" s="50"/>
      <c r="GN154" s="50"/>
      <c r="GO154" s="50"/>
      <c r="GP154" s="50"/>
      <c r="GQ154" s="54"/>
      <c r="GR154" s="1"/>
      <c r="GS154" s="52"/>
      <c r="GT154" s="49"/>
      <c r="GU154" s="49"/>
      <c r="GV154" s="238"/>
      <c r="GW154" s="238"/>
      <c r="GX154" s="238"/>
      <c r="GY154" s="238"/>
      <c r="GZ154" s="238"/>
      <c r="HA154" s="49"/>
      <c r="HB154" s="49"/>
      <c r="HC154" s="67"/>
      <c r="HD154" s="241"/>
      <c r="HE154" s="241"/>
      <c r="HF154" s="241"/>
      <c r="HG154" s="50"/>
      <c r="HH154" s="50"/>
      <c r="HI154" s="50"/>
      <c r="HJ154" s="50"/>
      <c r="HK154" s="54"/>
      <c r="HL154" s="1"/>
      <c r="HM154" s="52"/>
      <c r="HN154" s="49"/>
      <c r="HO154" s="49"/>
      <c r="HP154" s="238"/>
      <c r="HQ154" s="238"/>
      <c r="HR154" s="238"/>
      <c r="HS154" s="238"/>
      <c r="HT154" s="238"/>
      <c r="HU154" s="49"/>
      <c r="HV154" s="49"/>
      <c r="HW154" s="67"/>
      <c r="HX154" s="241"/>
      <c r="HY154" s="241"/>
      <c r="HZ154" s="241"/>
      <c r="IA154" s="50"/>
      <c r="IB154" s="50"/>
      <c r="IC154" s="50"/>
      <c r="ID154" s="50"/>
      <c r="IE154" s="54"/>
      <c r="IF154" s="1"/>
      <c r="IG154" s="52"/>
      <c r="IH154" s="49"/>
      <c r="II154" s="49"/>
      <c r="IJ154" s="238"/>
      <c r="IK154" s="238"/>
      <c r="IL154" s="238"/>
      <c r="IM154" s="238"/>
      <c r="IN154" s="238"/>
      <c r="IO154" s="49"/>
      <c r="IP154" s="49"/>
      <c r="IQ154" s="67"/>
      <c r="IR154" s="241"/>
      <c r="IS154" s="241"/>
      <c r="IT154" s="241"/>
      <c r="IU154" s="50"/>
      <c r="IV154" s="50"/>
    </row>
    <row r="155" spans="1:256" x14ac:dyDescent="0.25">
      <c r="A155"/>
      <c r="D155"/>
      <c r="E155"/>
      <c r="F155"/>
      <c r="G155"/>
      <c r="H155"/>
      <c r="K155"/>
      <c r="L155"/>
      <c r="M155"/>
      <c r="O155"/>
      <c r="P155"/>
      <c r="Q155"/>
      <c r="R155"/>
      <c r="S155"/>
      <c r="U155" s="52"/>
      <c r="V155" s="49"/>
      <c r="W155" s="49"/>
      <c r="X155" s="238"/>
      <c r="Y155" s="238"/>
      <c r="Z155" s="238"/>
      <c r="AA155" s="238"/>
      <c r="AB155" s="238"/>
      <c r="AC155" s="49"/>
      <c r="AD155" s="49"/>
      <c r="AE155" s="67"/>
      <c r="AF155" s="241"/>
      <c r="AG155" s="241"/>
      <c r="AH155" s="241"/>
      <c r="AI155" s="50"/>
      <c r="AJ155" s="50"/>
      <c r="AK155" s="50"/>
      <c r="AL155" s="50"/>
      <c r="AM155" s="54"/>
      <c r="AN155" s="1"/>
      <c r="AO155" s="52"/>
      <c r="AP155" s="49"/>
      <c r="AQ155" s="49"/>
      <c r="AR155" s="238"/>
      <c r="AS155" s="238"/>
      <c r="AT155" s="238"/>
      <c r="AU155" s="238"/>
      <c r="AV155" s="238"/>
      <c r="AW155" s="49"/>
      <c r="AX155" s="49"/>
      <c r="AY155" s="67"/>
      <c r="AZ155" s="241"/>
      <c r="BA155" s="241"/>
      <c r="BB155" s="241"/>
      <c r="BC155" s="50"/>
      <c r="BD155" s="50"/>
      <c r="BE155" s="50"/>
      <c r="BF155" s="50"/>
      <c r="BG155" s="54"/>
      <c r="BH155" s="1"/>
      <c r="BI155" s="52"/>
      <c r="BJ155" s="49"/>
      <c r="BK155" s="49"/>
      <c r="BL155" s="238"/>
      <c r="BM155" s="238"/>
      <c r="BN155" s="238"/>
      <c r="BO155" s="238"/>
      <c r="BP155" s="238"/>
      <c r="BQ155" s="49"/>
      <c r="BR155" s="49"/>
      <c r="BS155" s="67"/>
      <c r="BT155" s="241"/>
      <c r="BU155" s="241"/>
      <c r="BV155" s="241"/>
      <c r="BW155" s="50"/>
      <c r="BX155" s="50"/>
      <c r="BY155" s="50"/>
      <c r="BZ155" s="50"/>
      <c r="CA155" s="54"/>
      <c r="CB155" s="1"/>
      <c r="CC155" s="52"/>
      <c r="CD155" s="49"/>
      <c r="CE155" s="49"/>
      <c r="CF155" s="238"/>
      <c r="CG155" s="238"/>
      <c r="CH155" s="238"/>
      <c r="CI155" s="238"/>
      <c r="CJ155" s="238"/>
      <c r="CK155" s="49"/>
      <c r="CL155" s="49"/>
      <c r="CM155" s="67"/>
      <c r="CN155" s="241"/>
      <c r="CO155" s="241"/>
      <c r="CP155" s="241"/>
      <c r="CQ155" s="50"/>
      <c r="CR155" s="50"/>
      <c r="CS155" s="50"/>
      <c r="CT155" s="50"/>
      <c r="CU155" s="54"/>
      <c r="CV155" s="1"/>
      <c r="CW155" s="52"/>
      <c r="CX155" s="49"/>
      <c r="CY155" s="49"/>
      <c r="CZ155" s="238"/>
      <c r="DA155" s="238"/>
      <c r="DB155" s="238"/>
      <c r="DC155" s="238"/>
      <c r="DD155" s="238"/>
      <c r="DE155" s="49"/>
      <c r="DF155" s="49"/>
      <c r="DG155" s="67"/>
      <c r="DH155" s="241"/>
      <c r="DI155" s="241"/>
      <c r="DJ155" s="241"/>
      <c r="DK155" s="50"/>
      <c r="DL155" s="50"/>
      <c r="DM155" s="50"/>
      <c r="DN155" s="50"/>
      <c r="DO155" s="54"/>
      <c r="DP155" s="1"/>
      <c r="DQ155" s="52"/>
      <c r="DR155" s="49"/>
      <c r="DS155" s="49"/>
      <c r="DT155" s="238"/>
      <c r="DU155" s="238"/>
      <c r="DV155" s="238"/>
      <c r="DW155" s="238"/>
      <c r="DX155" s="238"/>
      <c r="DY155" s="49"/>
      <c r="DZ155" s="49"/>
      <c r="EA155" s="67"/>
      <c r="EB155" s="241"/>
      <c r="EC155" s="241"/>
      <c r="ED155" s="241"/>
      <c r="EE155" s="50"/>
      <c r="EF155" s="50"/>
      <c r="EG155" s="50"/>
      <c r="EH155" s="50"/>
      <c r="EI155" s="54"/>
      <c r="EJ155" s="1"/>
      <c r="EK155" s="52"/>
      <c r="EL155" s="49"/>
      <c r="EM155" s="49"/>
      <c r="EN155" s="238"/>
      <c r="EO155" s="238"/>
      <c r="EP155" s="238"/>
      <c r="EQ155" s="238"/>
      <c r="ER155" s="238"/>
      <c r="ES155" s="49"/>
      <c r="ET155" s="49"/>
      <c r="EU155" s="67"/>
      <c r="EV155" s="241"/>
      <c r="EW155" s="241"/>
      <c r="EX155" s="241"/>
      <c r="EY155" s="50"/>
      <c r="EZ155" s="50"/>
      <c r="FA155" s="50"/>
      <c r="FB155" s="50"/>
      <c r="FC155" s="54"/>
      <c r="FD155" s="1"/>
      <c r="FE155" s="52"/>
      <c r="FF155" s="49"/>
      <c r="FG155" s="49"/>
      <c r="FH155" s="238"/>
      <c r="FI155" s="238"/>
      <c r="FJ155" s="238"/>
      <c r="FK155" s="238"/>
      <c r="FL155" s="238"/>
      <c r="FM155" s="49"/>
      <c r="FN155" s="49"/>
      <c r="FO155" s="67"/>
      <c r="FP155" s="241"/>
      <c r="FQ155" s="241"/>
      <c r="FR155" s="241"/>
      <c r="FS155" s="50"/>
      <c r="FT155" s="50"/>
      <c r="FU155" s="50"/>
      <c r="FV155" s="50"/>
      <c r="FW155" s="54"/>
      <c r="FX155" s="1"/>
      <c r="FY155" s="52"/>
      <c r="FZ155" s="49"/>
      <c r="GA155" s="49"/>
      <c r="GB155" s="238"/>
      <c r="GC155" s="238"/>
      <c r="GD155" s="238"/>
      <c r="GE155" s="238"/>
      <c r="GF155" s="238"/>
      <c r="GG155" s="49"/>
      <c r="GH155" s="49"/>
      <c r="GI155" s="67"/>
      <c r="GJ155" s="241"/>
      <c r="GK155" s="241"/>
      <c r="GL155" s="241"/>
      <c r="GM155" s="50"/>
      <c r="GN155" s="50"/>
      <c r="GO155" s="50"/>
      <c r="GP155" s="50"/>
      <c r="GQ155" s="54"/>
      <c r="GR155" s="1"/>
      <c r="GS155" s="52"/>
      <c r="GT155" s="49"/>
      <c r="GU155" s="49"/>
      <c r="GV155" s="238"/>
      <c r="GW155" s="238"/>
      <c r="GX155" s="238"/>
      <c r="GY155" s="238"/>
      <c r="GZ155" s="238"/>
      <c r="HA155" s="49"/>
      <c r="HB155" s="49"/>
      <c r="HC155" s="67"/>
      <c r="HD155" s="241"/>
      <c r="HE155" s="241"/>
      <c r="HF155" s="241"/>
      <c r="HG155" s="50"/>
      <c r="HH155" s="50"/>
      <c r="HI155" s="50"/>
      <c r="HJ155" s="50"/>
      <c r="HK155" s="54"/>
      <c r="HL155" s="1"/>
      <c r="HM155" s="52"/>
      <c r="HN155" s="49"/>
      <c r="HO155" s="49"/>
      <c r="HP155" s="238"/>
      <c r="HQ155" s="238"/>
      <c r="HR155" s="238"/>
      <c r="HS155" s="238"/>
      <c r="HT155" s="238"/>
      <c r="HU155" s="49"/>
      <c r="HV155" s="49"/>
      <c r="HW155" s="67"/>
      <c r="HX155" s="241"/>
      <c r="HY155" s="241"/>
      <c r="HZ155" s="241"/>
      <c r="IA155" s="50"/>
      <c r="IB155" s="50"/>
      <c r="IC155" s="50"/>
      <c r="ID155" s="50"/>
      <c r="IE155" s="54"/>
      <c r="IF155" s="1"/>
      <c r="IG155" s="52"/>
      <c r="IH155" s="49"/>
      <c r="II155" s="49"/>
      <c r="IJ155" s="238"/>
      <c r="IK155" s="238"/>
      <c r="IL155" s="238"/>
      <c r="IM155" s="238"/>
      <c r="IN155" s="238"/>
      <c r="IO155" s="49"/>
      <c r="IP155" s="49"/>
      <c r="IQ155" s="67"/>
      <c r="IR155" s="241"/>
      <c r="IS155" s="241"/>
      <c r="IT155" s="241"/>
      <c r="IU155" s="50"/>
      <c r="IV155" s="50"/>
    </row>
    <row r="156" spans="1:256" x14ac:dyDescent="0.25">
      <c r="A156"/>
      <c r="D156"/>
      <c r="E156"/>
      <c r="F156"/>
      <c r="G156"/>
      <c r="H156"/>
      <c r="K156"/>
      <c r="L156"/>
      <c r="M156"/>
      <c r="O156"/>
      <c r="P156"/>
      <c r="Q156"/>
      <c r="R156"/>
      <c r="S156"/>
      <c r="U156" s="52"/>
      <c r="V156" s="49"/>
      <c r="W156" s="49"/>
      <c r="X156" s="238"/>
      <c r="Y156" s="238"/>
      <c r="Z156" s="238"/>
      <c r="AA156" s="238"/>
      <c r="AB156" s="238"/>
      <c r="AC156" s="49"/>
      <c r="AD156" s="49"/>
      <c r="AE156" s="67"/>
      <c r="AF156" s="241"/>
      <c r="AG156" s="241"/>
      <c r="AH156" s="241"/>
      <c r="AI156" s="50"/>
      <c r="AJ156" s="50"/>
      <c r="AK156" s="50"/>
      <c r="AL156" s="50"/>
      <c r="AM156" s="54"/>
      <c r="AN156" s="1"/>
      <c r="AO156" s="52"/>
      <c r="AP156" s="49"/>
      <c r="AQ156" s="49"/>
      <c r="AR156" s="238"/>
      <c r="AS156" s="238"/>
      <c r="AT156" s="238"/>
      <c r="AU156" s="238"/>
      <c r="AV156" s="238"/>
      <c r="AW156" s="49"/>
      <c r="AX156" s="49"/>
      <c r="AY156" s="67"/>
      <c r="AZ156" s="241"/>
      <c r="BA156" s="241"/>
      <c r="BB156" s="241"/>
      <c r="BC156" s="50"/>
      <c r="BD156" s="50"/>
      <c r="BE156" s="50"/>
      <c r="BF156" s="50"/>
      <c r="BG156" s="54"/>
      <c r="BH156" s="1"/>
      <c r="BI156" s="52"/>
      <c r="BJ156" s="49"/>
      <c r="BK156" s="49"/>
      <c r="BL156" s="238"/>
      <c r="BM156" s="238"/>
      <c r="BN156" s="238"/>
      <c r="BO156" s="238"/>
      <c r="BP156" s="238"/>
      <c r="BQ156" s="49"/>
      <c r="BR156" s="49"/>
      <c r="BS156" s="67"/>
      <c r="BT156" s="241"/>
      <c r="BU156" s="241"/>
      <c r="BV156" s="241"/>
      <c r="BW156" s="50"/>
      <c r="BX156" s="50"/>
      <c r="BY156" s="50"/>
      <c r="BZ156" s="50"/>
      <c r="CA156" s="54"/>
      <c r="CB156" s="1"/>
      <c r="CC156" s="52"/>
      <c r="CD156" s="49"/>
      <c r="CE156" s="49"/>
      <c r="CF156" s="238"/>
      <c r="CG156" s="238"/>
      <c r="CH156" s="238"/>
      <c r="CI156" s="238"/>
      <c r="CJ156" s="238"/>
      <c r="CK156" s="49"/>
      <c r="CL156" s="49"/>
      <c r="CM156" s="67"/>
      <c r="CN156" s="241"/>
      <c r="CO156" s="241"/>
      <c r="CP156" s="241"/>
      <c r="CQ156" s="50"/>
      <c r="CR156" s="50"/>
      <c r="CS156" s="50"/>
      <c r="CT156" s="50"/>
      <c r="CU156" s="54"/>
      <c r="CV156" s="1"/>
      <c r="CW156" s="52"/>
      <c r="CX156" s="49"/>
      <c r="CY156" s="49"/>
      <c r="CZ156" s="238"/>
      <c r="DA156" s="238"/>
      <c r="DB156" s="238"/>
      <c r="DC156" s="238"/>
      <c r="DD156" s="238"/>
      <c r="DE156" s="49"/>
      <c r="DF156" s="49"/>
      <c r="DG156" s="67"/>
      <c r="DH156" s="241"/>
      <c r="DI156" s="241"/>
      <c r="DJ156" s="241"/>
      <c r="DK156" s="50"/>
      <c r="DL156" s="50"/>
      <c r="DM156" s="50"/>
      <c r="DN156" s="50"/>
      <c r="DO156" s="54"/>
      <c r="DP156" s="1"/>
      <c r="DQ156" s="52"/>
      <c r="DR156" s="49"/>
      <c r="DS156" s="49"/>
      <c r="DT156" s="238"/>
      <c r="DU156" s="238"/>
      <c r="DV156" s="238"/>
      <c r="DW156" s="238"/>
      <c r="DX156" s="238"/>
      <c r="DY156" s="49"/>
      <c r="DZ156" s="49"/>
      <c r="EA156" s="67"/>
      <c r="EB156" s="241"/>
      <c r="EC156" s="241"/>
      <c r="ED156" s="241"/>
      <c r="EE156" s="50"/>
      <c r="EF156" s="50"/>
      <c r="EG156" s="50"/>
      <c r="EH156" s="50"/>
      <c r="EI156" s="54"/>
      <c r="EJ156" s="1"/>
      <c r="EK156" s="52"/>
      <c r="EL156" s="49"/>
      <c r="EM156" s="49"/>
      <c r="EN156" s="238"/>
      <c r="EO156" s="238"/>
      <c r="EP156" s="238"/>
      <c r="EQ156" s="238"/>
      <c r="ER156" s="238"/>
      <c r="ES156" s="49"/>
      <c r="ET156" s="49"/>
      <c r="EU156" s="67"/>
      <c r="EV156" s="241"/>
      <c r="EW156" s="241"/>
      <c r="EX156" s="241"/>
      <c r="EY156" s="50"/>
      <c r="EZ156" s="50"/>
      <c r="FA156" s="50"/>
      <c r="FB156" s="50"/>
      <c r="FC156" s="54"/>
      <c r="FD156" s="1"/>
      <c r="FE156" s="52"/>
      <c r="FF156" s="49"/>
      <c r="FG156" s="49"/>
      <c r="FH156" s="238"/>
      <c r="FI156" s="238"/>
      <c r="FJ156" s="238"/>
      <c r="FK156" s="238"/>
      <c r="FL156" s="238"/>
      <c r="FM156" s="49"/>
      <c r="FN156" s="49"/>
      <c r="FO156" s="67"/>
      <c r="FP156" s="241"/>
      <c r="FQ156" s="241"/>
      <c r="FR156" s="241"/>
      <c r="FS156" s="50"/>
      <c r="FT156" s="50"/>
      <c r="FU156" s="50"/>
      <c r="FV156" s="50"/>
      <c r="FW156" s="54"/>
      <c r="FX156" s="1"/>
      <c r="FY156" s="52"/>
      <c r="FZ156" s="49"/>
      <c r="GA156" s="49"/>
      <c r="GB156" s="238"/>
      <c r="GC156" s="238"/>
      <c r="GD156" s="238"/>
      <c r="GE156" s="238"/>
      <c r="GF156" s="238"/>
      <c r="GG156" s="49"/>
      <c r="GH156" s="49"/>
      <c r="GI156" s="67"/>
      <c r="GJ156" s="241"/>
      <c r="GK156" s="241"/>
      <c r="GL156" s="241"/>
      <c r="GM156" s="50"/>
      <c r="GN156" s="50"/>
      <c r="GO156" s="50"/>
      <c r="GP156" s="50"/>
      <c r="GQ156" s="54"/>
      <c r="GR156" s="1"/>
      <c r="GS156" s="52"/>
      <c r="GT156" s="49"/>
      <c r="GU156" s="49"/>
      <c r="GV156" s="238"/>
      <c r="GW156" s="238"/>
      <c r="GX156" s="238"/>
      <c r="GY156" s="238"/>
      <c r="GZ156" s="238"/>
      <c r="HA156" s="49"/>
      <c r="HB156" s="49"/>
      <c r="HC156" s="67"/>
      <c r="HD156" s="241"/>
      <c r="HE156" s="241"/>
      <c r="HF156" s="241"/>
      <c r="HG156" s="50"/>
      <c r="HH156" s="50"/>
      <c r="HI156" s="50"/>
      <c r="HJ156" s="50"/>
      <c r="HK156" s="54"/>
      <c r="HL156" s="1"/>
      <c r="HM156" s="52"/>
      <c r="HN156" s="49"/>
      <c r="HO156" s="49"/>
      <c r="HP156" s="238"/>
      <c r="HQ156" s="238"/>
      <c r="HR156" s="238"/>
      <c r="HS156" s="238"/>
      <c r="HT156" s="238"/>
      <c r="HU156" s="49"/>
      <c r="HV156" s="49"/>
      <c r="HW156" s="67"/>
      <c r="HX156" s="241"/>
      <c r="HY156" s="241"/>
      <c r="HZ156" s="241"/>
      <c r="IA156" s="50"/>
      <c r="IB156" s="50"/>
      <c r="IC156" s="50"/>
      <c r="ID156" s="50"/>
      <c r="IE156" s="54"/>
      <c r="IF156" s="1"/>
      <c r="IG156" s="52"/>
      <c r="IH156" s="49"/>
      <c r="II156" s="49"/>
      <c r="IJ156" s="238"/>
      <c r="IK156" s="238"/>
      <c r="IL156" s="238"/>
      <c r="IM156" s="238"/>
      <c r="IN156" s="238"/>
      <c r="IO156" s="49"/>
      <c r="IP156" s="49"/>
      <c r="IQ156" s="67"/>
      <c r="IR156" s="241"/>
      <c r="IS156" s="241"/>
      <c r="IT156" s="241"/>
      <c r="IU156" s="50"/>
      <c r="IV156" s="50"/>
    </row>
    <row r="157" spans="1:256" x14ac:dyDescent="0.25">
      <c r="A157"/>
      <c r="D157"/>
      <c r="E157"/>
      <c r="F157"/>
      <c r="G157"/>
      <c r="H157"/>
      <c r="K157"/>
      <c r="L157"/>
      <c r="M157"/>
      <c r="O157"/>
      <c r="P157"/>
      <c r="Q157"/>
      <c r="R157"/>
      <c r="S157"/>
      <c r="U157" s="52"/>
      <c r="V157" s="49"/>
      <c r="W157" s="49"/>
      <c r="X157" s="238"/>
      <c r="Y157" s="238"/>
      <c r="Z157" s="238"/>
      <c r="AA157" s="238"/>
      <c r="AB157" s="238"/>
      <c r="AC157" s="49"/>
      <c r="AD157" s="49"/>
      <c r="AE157" s="67"/>
      <c r="AF157" s="241"/>
      <c r="AG157" s="241"/>
      <c r="AH157" s="241"/>
      <c r="AI157" s="50"/>
      <c r="AJ157" s="50"/>
      <c r="AK157" s="50"/>
      <c r="AL157" s="50"/>
      <c r="AM157" s="54"/>
      <c r="AN157" s="1"/>
      <c r="AO157" s="52"/>
      <c r="AP157" s="49"/>
      <c r="AQ157" s="49"/>
      <c r="AR157" s="238"/>
      <c r="AS157" s="238"/>
      <c r="AT157" s="238"/>
      <c r="AU157" s="238"/>
      <c r="AV157" s="238"/>
      <c r="AW157" s="49"/>
      <c r="AX157" s="49"/>
      <c r="AY157" s="67"/>
      <c r="AZ157" s="241"/>
      <c r="BA157" s="241"/>
      <c r="BB157" s="241"/>
      <c r="BC157" s="50"/>
      <c r="BD157" s="50"/>
      <c r="BE157" s="50"/>
      <c r="BF157" s="50"/>
      <c r="BG157" s="54"/>
      <c r="BH157" s="1"/>
      <c r="BI157" s="52"/>
      <c r="BJ157" s="49"/>
      <c r="BK157" s="49"/>
      <c r="BL157" s="238"/>
      <c r="BM157" s="238"/>
      <c r="BN157" s="238"/>
      <c r="BO157" s="238"/>
      <c r="BP157" s="238"/>
      <c r="BQ157" s="49"/>
      <c r="BR157" s="49"/>
      <c r="BS157" s="67"/>
      <c r="BT157" s="241"/>
      <c r="BU157" s="241"/>
      <c r="BV157" s="241"/>
      <c r="BW157" s="50"/>
      <c r="BX157" s="50"/>
      <c r="BY157" s="50"/>
      <c r="BZ157" s="50"/>
      <c r="CA157" s="54"/>
      <c r="CB157" s="1"/>
      <c r="CC157" s="52"/>
      <c r="CD157" s="49"/>
      <c r="CE157" s="49"/>
      <c r="CF157" s="238"/>
      <c r="CG157" s="238"/>
      <c r="CH157" s="238"/>
      <c r="CI157" s="238"/>
      <c r="CJ157" s="238"/>
      <c r="CK157" s="49"/>
      <c r="CL157" s="49"/>
      <c r="CM157" s="67"/>
      <c r="CN157" s="241"/>
      <c r="CO157" s="241"/>
      <c r="CP157" s="241"/>
      <c r="CQ157" s="50"/>
      <c r="CR157" s="50"/>
      <c r="CS157" s="50"/>
      <c r="CT157" s="50"/>
      <c r="CU157" s="54"/>
      <c r="CV157" s="1"/>
      <c r="CW157" s="52"/>
      <c r="CX157" s="49"/>
      <c r="CY157" s="49"/>
      <c r="CZ157" s="238"/>
      <c r="DA157" s="238"/>
      <c r="DB157" s="238"/>
      <c r="DC157" s="238"/>
      <c r="DD157" s="238"/>
      <c r="DE157" s="49"/>
      <c r="DF157" s="49"/>
      <c r="DG157" s="67"/>
      <c r="DH157" s="241"/>
      <c r="DI157" s="241"/>
      <c r="DJ157" s="241"/>
      <c r="DK157" s="50"/>
      <c r="DL157" s="50"/>
      <c r="DM157" s="50"/>
      <c r="DN157" s="50"/>
      <c r="DO157" s="54"/>
      <c r="DP157" s="1"/>
      <c r="DQ157" s="52"/>
      <c r="DR157" s="49"/>
      <c r="DS157" s="49"/>
      <c r="DT157" s="238"/>
      <c r="DU157" s="238"/>
      <c r="DV157" s="238"/>
      <c r="DW157" s="238"/>
      <c r="DX157" s="238"/>
      <c r="DY157" s="49"/>
      <c r="DZ157" s="49"/>
      <c r="EA157" s="67"/>
      <c r="EB157" s="241"/>
      <c r="EC157" s="241"/>
      <c r="ED157" s="241"/>
      <c r="EE157" s="50"/>
      <c r="EF157" s="50"/>
      <c r="EG157" s="50"/>
      <c r="EH157" s="50"/>
      <c r="EI157" s="54"/>
      <c r="EJ157" s="1"/>
      <c r="EK157" s="52"/>
      <c r="EL157" s="49"/>
      <c r="EM157" s="49"/>
      <c r="EN157" s="238"/>
      <c r="EO157" s="238"/>
      <c r="EP157" s="238"/>
      <c r="EQ157" s="238"/>
      <c r="ER157" s="238"/>
      <c r="ES157" s="49"/>
      <c r="ET157" s="49"/>
      <c r="EU157" s="67"/>
      <c r="EV157" s="241"/>
      <c r="EW157" s="241"/>
      <c r="EX157" s="241"/>
      <c r="EY157" s="50"/>
      <c r="EZ157" s="50"/>
      <c r="FA157" s="50"/>
      <c r="FB157" s="50"/>
      <c r="FC157" s="54"/>
      <c r="FD157" s="1"/>
      <c r="FE157" s="52"/>
      <c r="FF157" s="49"/>
      <c r="FG157" s="49"/>
      <c r="FH157" s="238"/>
      <c r="FI157" s="238"/>
      <c r="FJ157" s="238"/>
      <c r="FK157" s="238"/>
      <c r="FL157" s="238"/>
      <c r="FM157" s="49"/>
      <c r="FN157" s="49"/>
      <c r="FO157" s="67"/>
      <c r="FP157" s="241"/>
      <c r="FQ157" s="241"/>
      <c r="FR157" s="241"/>
      <c r="FS157" s="50"/>
      <c r="FT157" s="50"/>
      <c r="FU157" s="50"/>
      <c r="FV157" s="50"/>
      <c r="FW157" s="54"/>
      <c r="FX157" s="1"/>
      <c r="FY157" s="52"/>
      <c r="FZ157" s="49"/>
      <c r="GA157" s="49"/>
      <c r="GB157" s="238"/>
      <c r="GC157" s="238"/>
      <c r="GD157" s="238"/>
      <c r="GE157" s="238"/>
      <c r="GF157" s="238"/>
      <c r="GG157" s="49"/>
      <c r="GH157" s="49"/>
      <c r="GI157" s="67"/>
      <c r="GJ157" s="241"/>
      <c r="GK157" s="241"/>
      <c r="GL157" s="241"/>
      <c r="GM157" s="50"/>
      <c r="GN157" s="50"/>
      <c r="GO157" s="50"/>
      <c r="GP157" s="50"/>
      <c r="GQ157" s="54"/>
      <c r="GR157" s="1"/>
      <c r="GS157" s="52"/>
      <c r="GT157" s="49"/>
      <c r="GU157" s="49"/>
      <c r="GV157" s="238"/>
      <c r="GW157" s="238"/>
      <c r="GX157" s="238"/>
      <c r="GY157" s="238"/>
      <c r="GZ157" s="238"/>
      <c r="HA157" s="49"/>
      <c r="HB157" s="49"/>
      <c r="HC157" s="67"/>
      <c r="HD157" s="241"/>
      <c r="HE157" s="241"/>
      <c r="HF157" s="241"/>
      <c r="HG157" s="50"/>
      <c r="HH157" s="50"/>
      <c r="HI157" s="50"/>
      <c r="HJ157" s="50"/>
      <c r="HK157" s="54"/>
      <c r="HL157" s="1"/>
      <c r="HM157" s="52"/>
      <c r="HN157" s="49"/>
      <c r="HO157" s="49"/>
      <c r="HP157" s="238"/>
      <c r="HQ157" s="238"/>
      <c r="HR157" s="238"/>
      <c r="HS157" s="238"/>
      <c r="HT157" s="238"/>
      <c r="HU157" s="49"/>
      <c r="HV157" s="49"/>
      <c r="HW157" s="67"/>
      <c r="HX157" s="241"/>
      <c r="HY157" s="241"/>
      <c r="HZ157" s="241"/>
      <c r="IA157" s="50"/>
      <c r="IB157" s="50"/>
      <c r="IC157" s="50"/>
      <c r="ID157" s="50"/>
      <c r="IE157" s="54"/>
      <c r="IF157" s="1"/>
      <c r="IG157" s="52"/>
      <c r="IH157" s="49"/>
      <c r="II157" s="49"/>
      <c r="IJ157" s="238"/>
      <c r="IK157" s="238"/>
      <c r="IL157" s="238"/>
      <c r="IM157" s="238"/>
      <c r="IN157" s="238"/>
      <c r="IO157" s="49"/>
      <c r="IP157" s="49"/>
      <c r="IQ157" s="67"/>
      <c r="IR157" s="241"/>
      <c r="IS157" s="241"/>
      <c r="IT157" s="241"/>
      <c r="IU157" s="50"/>
      <c r="IV157" s="50"/>
    </row>
    <row r="158" spans="1:256" x14ac:dyDescent="0.25">
      <c r="A158"/>
      <c r="D158"/>
      <c r="E158"/>
      <c r="F158"/>
      <c r="G158"/>
      <c r="H158"/>
      <c r="K158"/>
      <c r="L158"/>
      <c r="M158"/>
      <c r="O158"/>
      <c r="P158"/>
      <c r="Q158"/>
      <c r="R158"/>
      <c r="S158"/>
      <c r="U158" s="52"/>
      <c r="V158" s="49"/>
      <c r="W158" s="49"/>
      <c r="X158" s="238"/>
      <c r="Y158" s="238"/>
      <c r="Z158" s="238"/>
      <c r="AA158" s="238"/>
      <c r="AB158" s="238"/>
      <c r="AC158" s="49"/>
      <c r="AD158" s="49"/>
      <c r="AE158" s="67"/>
      <c r="AF158" s="241"/>
      <c r="AG158" s="241"/>
      <c r="AH158" s="241"/>
      <c r="AI158" s="50"/>
      <c r="AJ158" s="50"/>
      <c r="AK158" s="50"/>
      <c r="AL158" s="50"/>
      <c r="AM158" s="54"/>
      <c r="AN158" s="1"/>
      <c r="AO158" s="52"/>
      <c r="AP158" s="49"/>
      <c r="AQ158" s="49"/>
      <c r="AR158" s="238"/>
      <c r="AS158" s="238"/>
      <c r="AT158" s="238"/>
      <c r="AU158" s="238"/>
      <c r="AV158" s="238"/>
      <c r="AW158" s="49"/>
      <c r="AX158" s="49"/>
      <c r="AY158" s="67"/>
      <c r="AZ158" s="241"/>
      <c r="BA158" s="241"/>
      <c r="BB158" s="241"/>
      <c r="BC158" s="50"/>
      <c r="BD158" s="50"/>
      <c r="BE158" s="50"/>
      <c r="BF158" s="50"/>
      <c r="BG158" s="54"/>
      <c r="BH158" s="1"/>
      <c r="BI158" s="52"/>
      <c r="BJ158" s="49"/>
      <c r="BK158" s="49"/>
      <c r="BL158" s="238"/>
      <c r="BM158" s="238"/>
      <c r="BN158" s="238"/>
      <c r="BO158" s="238"/>
      <c r="BP158" s="238"/>
      <c r="BQ158" s="49"/>
      <c r="BR158" s="49"/>
      <c r="BS158" s="67"/>
      <c r="BT158" s="241"/>
      <c r="BU158" s="241"/>
      <c r="BV158" s="241"/>
      <c r="BW158" s="50"/>
      <c r="BX158" s="50"/>
      <c r="BY158" s="50"/>
      <c r="BZ158" s="50"/>
      <c r="CA158" s="54"/>
      <c r="CB158" s="1"/>
      <c r="CC158" s="52"/>
      <c r="CD158" s="49"/>
      <c r="CE158" s="49"/>
      <c r="CF158" s="238"/>
      <c r="CG158" s="238"/>
      <c r="CH158" s="238"/>
      <c r="CI158" s="238"/>
      <c r="CJ158" s="238"/>
      <c r="CK158" s="49"/>
      <c r="CL158" s="49"/>
      <c r="CM158" s="67"/>
      <c r="CN158" s="241"/>
      <c r="CO158" s="241"/>
      <c r="CP158" s="241"/>
      <c r="CQ158" s="50"/>
      <c r="CR158" s="50"/>
      <c r="CS158" s="50"/>
      <c r="CT158" s="50"/>
      <c r="CU158" s="54"/>
      <c r="CV158" s="1"/>
      <c r="CW158" s="52"/>
      <c r="CX158" s="49"/>
      <c r="CY158" s="49"/>
      <c r="CZ158" s="238"/>
      <c r="DA158" s="238"/>
      <c r="DB158" s="238"/>
      <c r="DC158" s="238"/>
      <c r="DD158" s="238"/>
      <c r="DE158" s="49"/>
      <c r="DF158" s="49"/>
      <c r="DG158" s="67"/>
      <c r="DH158" s="241"/>
      <c r="DI158" s="241"/>
      <c r="DJ158" s="241"/>
      <c r="DK158" s="50"/>
      <c r="DL158" s="50"/>
      <c r="DM158" s="50"/>
      <c r="DN158" s="50"/>
      <c r="DO158" s="54"/>
      <c r="DP158" s="1"/>
      <c r="DQ158" s="52"/>
      <c r="DR158" s="49"/>
      <c r="DS158" s="49"/>
      <c r="DT158" s="238"/>
      <c r="DU158" s="238"/>
      <c r="DV158" s="238"/>
      <c r="DW158" s="238"/>
      <c r="DX158" s="238"/>
      <c r="DY158" s="49"/>
      <c r="DZ158" s="49"/>
      <c r="EA158" s="67"/>
      <c r="EB158" s="241"/>
      <c r="EC158" s="241"/>
      <c r="ED158" s="241"/>
      <c r="EE158" s="50"/>
      <c r="EF158" s="50"/>
      <c r="EG158" s="50"/>
      <c r="EH158" s="50"/>
      <c r="EI158" s="54"/>
      <c r="EJ158" s="1"/>
      <c r="EK158" s="52"/>
      <c r="EL158" s="49"/>
      <c r="EM158" s="49"/>
      <c r="EN158" s="238"/>
      <c r="EO158" s="238"/>
      <c r="EP158" s="238"/>
      <c r="EQ158" s="238"/>
      <c r="ER158" s="238"/>
      <c r="ES158" s="49"/>
      <c r="ET158" s="49"/>
      <c r="EU158" s="67"/>
      <c r="EV158" s="241"/>
      <c r="EW158" s="241"/>
      <c r="EX158" s="241"/>
      <c r="EY158" s="50"/>
      <c r="EZ158" s="50"/>
      <c r="FA158" s="50"/>
      <c r="FB158" s="50"/>
      <c r="FC158" s="54"/>
      <c r="FD158" s="1"/>
      <c r="FE158" s="52"/>
      <c r="FF158" s="49"/>
      <c r="FG158" s="49"/>
      <c r="FH158" s="238"/>
      <c r="FI158" s="238"/>
      <c r="FJ158" s="238"/>
      <c r="FK158" s="238"/>
      <c r="FL158" s="238"/>
      <c r="FM158" s="49"/>
      <c r="FN158" s="49"/>
      <c r="FO158" s="67"/>
      <c r="FP158" s="241"/>
      <c r="FQ158" s="241"/>
      <c r="FR158" s="241"/>
      <c r="FS158" s="50"/>
      <c r="FT158" s="50"/>
      <c r="FU158" s="50"/>
      <c r="FV158" s="50"/>
      <c r="FW158" s="54"/>
      <c r="FX158" s="1"/>
      <c r="FY158" s="52"/>
      <c r="FZ158" s="49"/>
      <c r="GA158" s="49"/>
      <c r="GB158" s="238"/>
      <c r="GC158" s="238"/>
      <c r="GD158" s="238"/>
      <c r="GE158" s="238"/>
      <c r="GF158" s="238"/>
      <c r="GG158" s="49"/>
      <c r="GH158" s="49"/>
      <c r="GI158" s="67"/>
      <c r="GJ158" s="241"/>
      <c r="GK158" s="241"/>
      <c r="GL158" s="241"/>
      <c r="GM158" s="50"/>
      <c r="GN158" s="50"/>
      <c r="GO158" s="50"/>
      <c r="GP158" s="50"/>
      <c r="GQ158" s="54"/>
      <c r="GR158" s="1"/>
      <c r="GS158" s="52"/>
      <c r="GT158" s="49"/>
      <c r="GU158" s="49"/>
      <c r="GV158" s="238"/>
      <c r="GW158" s="238"/>
      <c r="GX158" s="238"/>
      <c r="GY158" s="238"/>
      <c r="GZ158" s="238"/>
      <c r="HA158" s="49"/>
      <c r="HB158" s="49"/>
      <c r="HC158" s="67"/>
      <c r="HD158" s="241"/>
      <c r="HE158" s="241"/>
      <c r="HF158" s="241"/>
      <c r="HG158" s="50"/>
      <c r="HH158" s="50"/>
      <c r="HI158" s="50"/>
      <c r="HJ158" s="50"/>
      <c r="HK158" s="54"/>
      <c r="HL158" s="1"/>
      <c r="HM158" s="52"/>
      <c r="HN158" s="49"/>
      <c r="HO158" s="49"/>
      <c r="HP158" s="238"/>
      <c r="HQ158" s="238"/>
      <c r="HR158" s="238"/>
      <c r="HS158" s="238"/>
      <c r="HT158" s="238"/>
      <c r="HU158" s="49"/>
      <c r="HV158" s="49"/>
      <c r="HW158" s="67"/>
      <c r="HX158" s="241"/>
      <c r="HY158" s="241"/>
      <c r="HZ158" s="241"/>
      <c r="IA158" s="50"/>
      <c r="IB158" s="50"/>
      <c r="IC158" s="50"/>
      <c r="ID158" s="50"/>
      <c r="IE158" s="54"/>
      <c r="IF158" s="1"/>
      <c r="IG158" s="52"/>
      <c r="IH158" s="49"/>
      <c r="II158" s="49"/>
      <c r="IJ158" s="238"/>
      <c r="IK158" s="238"/>
      <c r="IL158" s="238"/>
      <c r="IM158" s="238"/>
      <c r="IN158" s="238"/>
      <c r="IO158" s="49"/>
      <c r="IP158" s="49"/>
      <c r="IQ158" s="67"/>
      <c r="IR158" s="241"/>
      <c r="IS158" s="241"/>
      <c r="IT158" s="241"/>
      <c r="IU158" s="50"/>
      <c r="IV158" s="50"/>
    </row>
    <row r="159" spans="1:256" x14ac:dyDescent="0.25">
      <c r="A159"/>
      <c r="D159"/>
      <c r="E159"/>
      <c r="F159"/>
      <c r="G159"/>
      <c r="H159"/>
      <c r="K159"/>
      <c r="L159"/>
      <c r="M159"/>
      <c r="O159"/>
      <c r="P159"/>
      <c r="Q159"/>
      <c r="R159"/>
      <c r="S159"/>
      <c r="U159" s="52"/>
      <c r="V159" s="49"/>
      <c r="W159" s="49"/>
      <c r="X159" s="238"/>
      <c r="Y159" s="238"/>
      <c r="Z159" s="238"/>
      <c r="AA159" s="238"/>
      <c r="AB159" s="238"/>
      <c r="AC159" s="49"/>
      <c r="AD159" s="49"/>
      <c r="AE159" s="67"/>
      <c r="AF159" s="241"/>
      <c r="AG159" s="241"/>
      <c r="AH159" s="241"/>
      <c r="AI159" s="50"/>
      <c r="AJ159" s="50"/>
      <c r="AK159" s="50"/>
      <c r="AL159" s="50"/>
      <c r="AM159" s="54"/>
      <c r="AN159" s="1"/>
      <c r="AO159" s="52"/>
      <c r="AP159" s="49"/>
      <c r="AQ159" s="49"/>
      <c r="AR159" s="238"/>
      <c r="AS159" s="238"/>
      <c r="AT159" s="238"/>
      <c r="AU159" s="238"/>
      <c r="AV159" s="238"/>
      <c r="AW159" s="49"/>
      <c r="AX159" s="49"/>
      <c r="AY159" s="67"/>
      <c r="AZ159" s="241"/>
      <c r="BA159" s="241"/>
      <c r="BB159" s="241"/>
      <c r="BC159" s="50"/>
      <c r="BD159" s="50"/>
      <c r="BE159" s="50"/>
      <c r="BF159" s="50"/>
      <c r="BG159" s="54"/>
      <c r="BH159" s="1"/>
      <c r="BI159" s="52"/>
      <c r="BJ159" s="49"/>
      <c r="BK159" s="49"/>
      <c r="BL159" s="238"/>
      <c r="BM159" s="238"/>
      <c r="BN159" s="238"/>
      <c r="BO159" s="238"/>
      <c r="BP159" s="238"/>
      <c r="BQ159" s="49"/>
      <c r="BR159" s="49"/>
      <c r="BS159" s="67"/>
      <c r="BT159" s="241"/>
      <c r="BU159" s="241"/>
      <c r="BV159" s="241"/>
      <c r="BW159" s="50"/>
      <c r="BX159" s="50"/>
      <c r="BY159" s="50"/>
      <c r="BZ159" s="50"/>
      <c r="CA159" s="54"/>
      <c r="CB159" s="1"/>
      <c r="CC159" s="52"/>
      <c r="CD159" s="49"/>
      <c r="CE159" s="49"/>
      <c r="CF159" s="238"/>
      <c r="CG159" s="238"/>
      <c r="CH159" s="238"/>
      <c r="CI159" s="238"/>
      <c r="CJ159" s="238"/>
      <c r="CK159" s="49"/>
      <c r="CL159" s="49"/>
      <c r="CM159" s="67"/>
      <c r="CN159" s="241"/>
      <c r="CO159" s="241"/>
      <c r="CP159" s="241"/>
      <c r="CQ159" s="50"/>
      <c r="CR159" s="50"/>
      <c r="CS159" s="50"/>
      <c r="CT159" s="50"/>
      <c r="CU159" s="54"/>
      <c r="CV159" s="1"/>
      <c r="CW159" s="52"/>
      <c r="CX159" s="49"/>
      <c r="CY159" s="49"/>
      <c r="CZ159" s="238"/>
      <c r="DA159" s="238"/>
      <c r="DB159" s="238"/>
      <c r="DC159" s="238"/>
      <c r="DD159" s="238"/>
      <c r="DE159" s="49"/>
      <c r="DF159" s="49"/>
      <c r="DG159" s="67"/>
      <c r="DH159" s="241"/>
      <c r="DI159" s="241"/>
      <c r="DJ159" s="241"/>
      <c r="DK159" s="50"/>
      <c r="DL159" s="50"/>
      <c r="DM159" s="50"/>
      <c r="DN159" s="50"/>
      <c r="DO159" s="54"/>
      <c r="DP159" s="1"/>
      <c r="DQ159" s="52"/>
      <c r="DR159" s="49"/>
      <c r="DS159" s="49"/>
      <c r="DT159" s="238"/>
      <c r="DU159" s="238"/>
      <c r="DV159" s="238"/>
      <c r="DW159" s="238"/>
      <c r="DX159" s="238"/>
      <c r="DY159" s="49"/>
      <c r="DZ159" s="49"/>
      <c r="EA159" s="67"/>
      <c r="EB159" s="241"/>
      <c r="EC159" s="241"/>
      <c r="ED159" s="241"/>
      <c r="EE159" s="50"/>
      <c r="EF159" s="50"/>
      <c r="EG159" s="50"/>
      <c r="EH159" s="50"/>
      <c r="EI159" s="54"/>
      <c r="EJ159" s="1"/>
      <c r="EK159" s="52"/>
      <c r="EL159" s="49"/>
      <c r="EM159" s="49"/>
      <c r="EN159" s="238"/>
      <c r="EO159" s="238"/>
      <c r="EP159" s="238"/>
      <c r="EQ159" s="238"/>
      <c r="ER159" s="238"/>
      <c r="ES159" s="49"/>
      <c r="ET159" s="49"/>
      <c r="EU159" s="67"/>
      <c r="EV159" s="241"/>
      <c r="EW159" s="241"/>
      <c r="EX159" s="241"/>
      <c r="EY159" s="50"/>
      <c r="EZ159" s="50"/>
      <c r="FA159" s="50"/>
      <c r="FB159" s="50"/>
      <c r="FC159" s="54"/>
      <c r="FD159" s="1"/>
      <c r="FE159" s="52"/>
      <c r="FF159" s="49"/>
      <c r="FG159" s="49"/>
      <c r="FH159" s="238"/>
      <c r="FI159" s="238"/>
      <c r="FJ159" s="238"/>
      <c r="FK159" s="238"/>
      <c r="FL159" s="238"/>
      <c r="FM159" s="49"/>
      <c r="FN159" s="49"/>
      <c r="FO159" s="67"/>
      <c r="FP159" s="241"/>
      <c r="FQ159" s="241"/>
      <c r="FR159" s="241"/>
      <c r="FS159" s="50"/>
      <c r="FT159" s="50"/>
      <c r="FU159" s="50"/>
      <c r="FV159" s="50"/>
      <c r="FW159" s="54"/>
      <c r="FX159" s="1"/>
      <c r="FY159" s="52"/>
      <c r="FZ159" s="49"/>
      <c r="GA159" s="49"/>
      <c r="GB159" s="238"/>
      <c r="GC159" s="238"/>
      <c r="GD159" s="238"/>
      <c r="GE159" s="238"/>
      <c r="GF159" s="238"/>
      <c r="GG159" s="49"/>
      <c r="GH159" s="49"/>
      <c r="GI159" s="67"/>
      <c r="GJ159" s="241"/>
      <c r="GK159" s="241"/>
      <c r="GL159" s="241"/>
      <c r="GM159" s="50"/>
      <c r="GN159" s="50"/>
      <c r="GO159" s="50"/>
      <c r="GP159" s="50"/>
      <c r="GQ159" s="54"/>
      <c r="GR159" s="1"/>
      <c r="GS159" s="52"/>
      <c r="GT159" s="49"/>
      <c r="GU159" s="49"/>
      <c r="GV159" s="238"/>
      <c r="GW159" s="238"/>
      <c r="GX159" s="238"/>
      <c r="GY159" s="238"/>
      <c r="GZ159" s="238"/>
      <c r="HA159" s="49"/>
      <c r="HB159" s="49"/>
      <c r="HC159" s="67"/>
      <c r="HD159" s="241"/>
      <c r="HE159" s="241"/>
      <c r="HF159" s="241"/>
      <c r="HG159" s="50"/>
      <c r="HH159" s="50"/>
      <c r="HI159" s="50"/>
      <c r="HJ159" s="50"/>
      <c r="HK159" s="54"/>
      <c r="HL159" s="1"/>
      <c r="HM159" s="52"/>
      <c r="HN159" s="49"/>
      <c r="HO159" s="49"/>
      <c r="HP159" s="238"/>
      <c r="HQ159" s="238"/>
      <c r="HR159" s="238"/>
      <c r="HS159" s="238"/>
      <c r="HT159" s="238"/>
      <c r="HU159" s="49"/>
      <c r="HV159" s="49"/>
      <c r="HW159" s="67"/>
      <c r="HX159" s="241"/>
      <c r="HY159" s="241"/>
      <c r="HZ159" s="241"/>
      <c r="IA159" s="50"/>
      <c r="IB159" s="50"/>
      <c r="IC159" s="50"/>
      <c r="ID159" s="50"/>
      <c r="IE159" s="54"/>
      <c r="IF159" s="1"/>
      <c r="IG159" s="52"/>
      <c r="IH159" s="49"/>
      <c r="II159" s="49"/>
      <c r="IJ159" s="238"/>
      <c r="IK159" s="238"/>
      <c r="IL159" s="238"/>
      <c r="IM159" s="238"/>
      <c r="IN159" s="238"/>
      <c r="IO159" s="49"/>
      <c r="IP159" s="49"/>
      <c r="IQ159" s="67"/>
      <c r="IR159" s="241"/>
      <c r="IS159" s="241"/>
      <c r="IT159" s="241"/>
      <c r="IU159" s="50"/>
      <c r="IV159" s="50"/>
    </row>
    <row r="160" spans="1:256" x14ac:dyDescent="0.25">
      <c r="A160"/>
      <c r="D160"/>
      <c r="E160"/>
      <c r="F160"/>
      <c r="G160"/>
      <c r="H160"/>
      <c r="K160"/>
      <c r="L160"/>
      <c r="M160"/>
      <c r="O160"/>
      <c r="P160"/>
      <c r="Q160"/>
      <c r="R160"/>
      <c r="S160"/>
      <c r="U160" s="52"/>
      <c r="V160" s="49"/>
      <c r="W160" s="49"/>
      <c r="X160" s="238"/>
      <c r="Y160" s="238"/>
      <c r="Z160" s="238"/>
      <c r="AA160" s="238"/>
      <c r="AB160" s="238"/>
      <c r="AC160" s="49"/>
      <c r="AD160" s="49"/>
      <c r="AE160" s="67"/>
      <c r="AF160" s="241"/>
      <c r="AG160" s="241"/>
      <c r="AH160" s="241"/>
      <c r="AI160" s="50"/>
      <c r="AJ160" s="50"/>
      <c r="AK160" s="50"/>
      <c r="AL160" s="50"/>
      <c r="AM160" s="54"/>
      <c r="AN160" s="1"/>
      <c r="AO160" s="52"/>
      <c r="AP160" s="49"/>
      <c r="AQ160" s="49"/>
      <c r="AR160" s="238"/>
      <c r="AS160" s="238"/>
      <c r="AT160" s="238"/>
      <c r="AU160" s="238"/>
      <c r="AV160" s="238"/>
      <c r="AW160" s="49"/>
      <c r="AX160" s="49"/>
      <c r="AY160" s="67"/>
      <c r="AZ160" s="241"/>
      <c r="BA160" s="241"/>
      <c r="BB160" s="241"/>
      <c r="BC160" s="50"/>
      <c r="BD160" s="50"/>
      <c r="BE160" s="50"/>
      <c r="BF160" s="50"/>
      <c r="BG160" s="54"/>
      <c r="BH160" s="1"/>
      <c r="BI160" s="52"/>
      <c r="BJ160" s="49"/>
      <c r="BK160" s="49"/>
      <c r="BL160" s="238"/>
      <c r="BM160" s="238"/>
      <c r="BN160" s="238"/>
      <c r="BO160" s="238"/>
      <c r="BP160" s="238"/>
      <c r="BQ160" s="49"/>
      <c r="BR160" s="49"/>
      <c r="BS160" s="67"/>
      <c r="BT160" s="241"/>
      <c r="BU160" s="241"/>
      <c r="BV160" s="241"/>
      <c r="BW160" s="50"/>
      <c r="BX160" s="50"/>
      <c r="BY160" s="50"/>
      <c r="BZ160" s="50"/>
      <c r="CA160" s="54"/>
      <c r="CB160" s="1"/>
      <c r="CC160" s="52"/>
      <c r="CD160" s="49"/>
      <c r="CE160" s="49"/>
      <c r="CF160" s="238"/>
      <c r="CG160" s="238"/>
      <c r="CH160" s="238"/>
      <c r="CI160" s="238"/>
      <c r="CJ160" s="238"/>
      <c r="CK160" s="49"/>
      <c r="CL160" s="49"/>
      <c r="CM160" s="67"/>
      <c r="CN160" s="241"/>
      <c r="CO160" s="241"/>
      <c r="CP160" s="241"/>
      <c r="CQ160" s="50"/>
      <c r="CR160" s="50"/>
      <c r="CS160" s="50"/>
      <c r="CT160" s="50"/>
      <c r="CU160" s="54"/>
      <c r="CV160" s="1"/>
      <c r="CW160" s="52"/>
      <c r="CX160" s="49"/>
      <c r="CY160" s="49"/>
      <c r="CZ160" s="238"/>
      <c r="DA160" s="238"/>
      <c r="DB160" s="238"/>
      <c r="DC160" s="238"/>
      <c r="DD160" s="238"/>
      <c r="DE160" s="49"/>
      <c r="DF160" s="49"/>
      <c r="DG160" s="67"/>
      <c r="DH160" s="241"/>
      <c r="DI160" s="241"/>
      <c r="DJ160" s="241"/>
      <c r="DK160" s="50"/>
      <c r="DL160" s="50"/>
      <c r="DM160" s="50"/>
      <c r="DN160" s="50"/>
      <c r="DO160" s="54"/>
      <c r="DP160" s="1"/>
      <c r="DQ160" s="52"/>
      <c r="DR160" s="49"/>
      <c r="DS160" s="49"/>
      <c r="DT160" s="238"/>
      <c r="DU160" s="238"/>
      <c r="DV160" s="238"/>
      <c r="DW160" s="238"/>
      <c r="DX160" s="238"/>
      <c r="DY160" s="49"/>
      <c r="DZ160" s="49"/>
      <c r="EA160" s="67"/>
      <c r="EB160" s="241"/>
      <c r="EC160" s="241"/>
      <c r="ED160" s="241"/>
      <c r="EE160" s="50"/>
      <c r="EF160" s="50"/>
      <c r="EG160" s="50"/>
      <c r="EH160" s="50"/>
      <c r="EI160" s="54"/>
      <c r="EJ160" s="1"/>
      <c r="EK160" s="52"/>
      <c r="EL160" s="49"/>
      <c r="EM160" s="49"/>
      <c r="EN160" s="238"/>
      <c r="EO160" s="238"/>
      <c r="EP160" s="238"/>
      <c r="EQ160" s="238"/>
      <c r="ER160" s="238"/>
      <c r="ES160" s="49"/>
      <c r="ET160" s="49"/>
      <c r="EU160" s="67"/>
      <c r="EV160" s="241"/>
      <c r="EW160" s="241"/>
      <c r="EX160" s="241"/>
      <c r="EY160" s="50"/>
      <c r="EZ160" s="50"/>
      <c r="FA160" s="50"/>
      <c r="FB160" s="50"/>
      <c r="FC160" s="54"/>
      <c r="FD160" s="1"/>
      <c r="FE160" s="52"/>
      <c r="FF160" s="49"/>
      <c r="FG160" s="49"/>
      <c r="FH160" s="238"/>
      <c r="FI160" s="238"/>
      <c r="FJ160" s="238"/>
      <c r="FK160" s="238"/>
      <c r="FL160" s="238"/>
      <c r="FM160" s="49"/>
      <c r="FN160" s="49"/>
      <c r="FO160" s="67"/>
      <c r="FP160" s="241"/>
      <c r="FQ160" s="241"/>
      <c r="FR160" s="241"/>
      <c r="FS160" s="50"/>
      <c r="FT160" s="50"/>
      <c r="FU160" s="50"/>
      <c r="FV160" s="50"/>
      <c r="FW160" s="54"/>
      <c r="FX160" s="1"/>
      <c r="FY160" s="52"/>
      <c r="FZ160" s="49"/>
      <c r="GA160" s="49"/>
      <c r="GB160" s="238"/>
      <c r="GC160" s="238"/>
      <c r="GD160" s="238"/>
      <c r="GE160" s="238"/>
      <c r="GF160" s="238"/>
      <c r="GG160" s="49"/>
      <c r="GH160" s="49"/>
      <c r="GI160" s="67"/>
      <c r="GJ160" s="241"/>
      <c r="GK160" s="241"/>
      <c r="GL160" s="241"/>
      <c r="GM160" s="50"/>
      <c r="GN160" s="50"/>
      <c r="GO160" s="50"/>
      <c r="GP160" s="50"/>
      <c r="GQ160" s="54"/>
      <c r="GR160" s="1"/>
      <c r="GS160" s="52"/>
      <c r="GT160" s="49"/>
      <c r="GU160" s="49"/>
      <c r="GV160" s="238"/>
      <c r="GW160" s="238"/>
      <c r="GX160" s="238"/>
      <c r="GY160" s="238"/>
      <c r="GZ160" s="238"/>
      <c r="HA160" s="49"/>
      <c r="HB160" s="49"/>
      <c r="HC160" s="67"/>
      <c r="HD160" s="241"/>
      <c r="HE160" s="241"/>
      <c r="HF160" s="241"/>
      <c r="HG160" s="50"/>
      <c r="HH160" s="50"/>
      <c r="HI160" s="50"/>
      <c r="HJ160" s="50"/>
      <c r="HK160" s="54"/>
      <c r="HL160" s="1"/>
      <c r="HM160" s="52"/>
      <c r="HN160" s="49"/>
      <c r="HO160" s="49"/>
      <c r="HP160" s="238"/>
      <c r="HQ160" s="238"/>
      <c r="HR160" s="238"/>
      <c r="HS160" s="238"/>
      <c r="HT160" s="238"/>
      <c r="HU160" s="49"/>
      <c r="HV160" s="49"/>
      <c r="HW160" s="67"/>
      <c r="HX160" s="241"/>
      <c r="HY160" s="241"/>
      <c r="HZ160" s="241"/>
      <c r="IA160" s="50"/>
      <c r="IB160" s="50"/>
      <c r="IC160" s="50"/>
      <c r="ID160" s="50"/>
      <c r="IE160" s="54"/>
      <c r="IF160" s="1"/>
      <c r="IG160" s="52"/>
      <c r="IH160" s="49"/>
      <c r="II160" s="49"/>
      <c r="IJ160" s="238"/>
      <c r="IK160" s="238"/>
      <c r="IL160" s="238"/>
      <c r="IM160" s="238"/>
      <c r="IN160" s="238"/>
      <c r="IO160" s="49"/>
      <c r="IP160" s="49"/>
      <c r="IQ160" s="67"/>
      <c r="IR160" s="241"/>
      <c r="IS160" s="241"/>
      <c r="IT160" s="241"/>
      <c r="IU160" s="50"/>
      <c r="IV160" s="50"/>
    </row>
    <row r="161" spans="1:256" x14ac:dyDescent="0.25">
      <c r="A161"/>
      <c r="D161"/>
      <c r="E161"/>
      <c r="F161"/>
      <c r="G161"/>
      <c r="H161"/>
      <c r="K161"/>
      <c r="L161"/>
      <c r="M161"/>
      <c r="O161"/>
      <c r="P161"/>
      <c r="Q161"/>
      <c r="R161"/>
      <c r="S161"/>
      <c r="U161" s="52"/>
      <c r="V161" s="49"/>
      <c r="W161" s="49"/>
      <c r="X161" s="238"/>
      <c r="Y161" s="238"/>
      <c r="Z161" s="238"/>
      <c r="AA161" s="238"/>
      <c r="AB161" s="238"/>
      <c r="AC161" s="49"/>
      <c r="AD161" s="49"/>
      <c r="AE161" s="67"/>
      <c r="AF161" s="241"/>
      <c r="AG161" s="241"/>
      <c r="AH161" s="241"/>
      <c r="AI161" s="50"/>
      <c r="AJ161" s="50"/>
      <c r="AK161" s="50"/>
      <c r="AL161" s="50"/>
      <c r="AM161" s="54"/>
      <c r="AN161" s="1"/>
      <c r="AO161" s="52"/>
      <c r="AP161" s="49"/>
      <c r="AQ161" s="49"/>
      <c r="AR161" s="238"/>
      <c r="AS161" s="238"/>
      <c r="AT161" s="238"/>
      <c r="AU161" s="238"/>
      <c r="AV161" s="238"/>
      <c r="AW161" s="49"/>
      <c r="AX161" s="49"/>
      <c r="AY161" s="67"/>
      <c r="AZ161" s="241"/>
      <c r="BA161" s="241"/>
      <c r="BB161" s="241"/>
      <c r="BC161" s="50"/>
      <c r="BD161" s="50"/>
      <c r="BE161" s="50"/>
      <c r="BF161" s="50"/>
      <c r="BG161" s="54"/>
      <c r="BH161" s="1"/>
      <c r="BI161" s="52"/>
      <c r="BJ161" s="49"/>
      <c r="BK161" s="49"/>
      <c r="BL161" s="238"/>
      <c r="BM161" s="238"/>
      <c r="BN161" s="238"/>
      <c r="BO161" s="238"/>
      <c r="BP161" s="238"/>
      <c r="BQ161" s="49"/>
      <c r="BR161" s="49"/>
      <c r="BS161" s="67"/>
      <c r="BT161" s="241"/>
      <c r="BU161" s="241"/>
      <c r="BV161" s="241"/>
      <c r="BW161" s="50"/>
      <c r="BX161" s="50"/>
      <c r="BY161" s="50"/>
      <c r="BZ161" s="50"/>
      <c r="CA161" s="54"/>
      <c r="CB161" s="1"/>
      <c r="CC161" s="52"/>
      <c r="CD161" s="49"/>
      <c r="CE161" s="49"/>
      <c r="CF161" s="238"/>
      <c r="CG161" s="238"/>
      <c r="CH161" s="238"/>
      <c r="CI161" s="238"/>
      <c r="CJ161" s="238"/>
      <c r="CK161" s="49"/>
      <c r="CL161" s="49"/>
      <c r="CM161" s="67"/>
      <c r="CN161" s="241"/>
      <c r="CO161" s="241"/>
      <c r="CP161" s="241"/>
      <c r="CQ161" s="50"/>
      <c r="CR161" s="50"/>
      <c r="CS161" s="50"/>
      <c r="CT161" s="50"/>
      <c r="CU161" s="54"/>
      <c r="CV161" s="1"/>
      <c r="CW161" s="52"/>
      <c r="CX161" s="49"/>
      <c r="CY161" s="49"/>
      <c r="CZ161" s="238"/>
      <c r="DA161" s="238"/>
      <c r="DB161" s="238"/>
      <c r="DC161" s="238"/>
      <c r="DD161" s="238"/>
      <c r="DE161" s="49"/>
      <c r="DF161" s="49"/>
      <c r="DG161" s="67"/>
      <c r="DH161" s="241"/>
      <c r="DI161" s="241"/>
      <c r="DJ161" s="241"/>
      <c r="DK161" s="50"/>
      <c r="DL161" s="50"/>
      <c r="DM161" s="50"/>
      <c r="DN161" s="50"/>
      <c r="DO161" s="54"/>
      <c r="DP161" s="1"/>
      <c r="DQ161" s="52"/>
      <c r="DR161" s="49"/>
      <c r="DS161" s="49"/>
      <c r="DT161" s="238"/>
      <c r="DU161" s="238"/>
      <c r="DV161" s="238"/>
      <c r="DW161" s="238"/>
      <c r="DX161" s="238"/>
      <c r="DY161" s="49"/>
      <c r="DZ161" s="49"/>
      <c r="EA161" s="67"/>
      <c r="EB161" s="241"/>
      <c r="EC161" s="241"/>
      <c r="ED161" s="241"/>
      <c r="EE161" s="50"/>
      <c r="EF161" s="50"/>
      <c r="EG161" s="50"/>
      <c r="EH161" s="50"/>
      <c r="EI161" s="54"/>
      <c r="EJ161" s="1"/>
      <c r="EK161" s="52"/>
      <c r="EL161" s="49"/>
      <c r="EM161" s="49"/>
      <c r="EN161" s="238"/>
      <c r="EO161" s="238"/>
      <c r="EP161" s="238"/>
      <c r="EQ161" s="238"/>
      <c r="ER161" s="238"/>
      <c r="ES161" s="49"/>
      <c r="ET161" s="49"/>
      <c r="EU161" s="67"/>
      <c r="EV161" s="241"/>
      <c r="EW161" s="241"/>
      <c r="EX161" s="241"/>
      <c r="EY161" s="50"/>
      <c r="EZ161" s="50"/>
      <c r="FA161" s="50"/>
      <c r="FB161" s="50"/>
      <c r="FC161" s="54"/>
      <c r="FD161" s="1"/>
      <c r="FE161" s="52"/>
      <c r="FF161" s="49"/>
      <c r="FG161" s="49"/>
      <c r="FH161" s="238"/>
      <c r="FI161" s="238"/>
      <c r="FJ161" s="238"/>
      <c r="FK161" s="238"/>
      <c r="FL161" s="238"/>
      <c r="FM161" s="49"/>
      <c r="FN161" s="49"/>
      <c r="FO161" s="67"/>
      <c r="FP161" s="241"/>
      <c r="FQ161" s="241"/>
      <c r="FR161" s="241"/>
      <c r="FS161" s="50"/>
      <c r="FT161" s="50"/>
      <c r="FU161" s="50"/>
      <c r="FV161" s="50"/>
      <c r="FW161" s="54"/>
      <c r="FX161" s="1"/>
      <c r="FY161" s="52"/>
      <c r="FZ161" s="49"/>
      <c r="GA161" s="49"/>
      <c r="GB161" s="238"/>
      <c r="GC161" s="238"/>
      <c r="GD161" s="238"/>
      <c r="GE161" s="238"/>
      <c r="GF161" s="238"/>
      <c r="GG161" s="49"/>
      <c r="GH161" s="49"/>
      <c r="GI161" s="67"/>
      <c r="GJ161" s="241"/>
      <c r="GK161" s="241"/>
      <c r="GL161" s="241"/>
      <c r="GM161" s="50"/>
      <c r="GN161" s="50"/>
      <c r="GO161" s="50"/>
      <c r="GP161" s="50"/>
      <c r="GQ161" s="54"/>
      <c r="GR161" s="1"/>
      <c r="GS161" s="52"/>
      <c r="GT161" s="49"/>
      <c r="GU161" s="49"/>
      <c r="GV161" s="238"/>
      <c r="GW161" s="238"/>
      <c r="GX161" s="238"/>
      <c r="GY161" s="238"/>
      <c r="GZ161" s="238"/>
      <c r="HA161" s="49"/>
      <c r="HB161" s="49"/>
      <c r="HC161" s="67"/>
      <c r="HD161" s="241"/>
      <c r="HE161" s="241"/>
      <c r="HF161" s="241"/>
      <c r="HG161" s="50"/>
      <c r="HH161" s="50"/>
      <c r="HI161" s="50"/>
      <c r="HJ161" s="50"/>
      <c r="HK161" s="54"/>
      <c r="HL161" s="1"/>
      <c r="HM161" s="52"/>
      <c r="HN161" s="49"/>
      <c r="HO161" s="49"/>
      <c r="HP161" s="238"/>
      <c r="HQ161" s="238"/>
      <c r="HR161" s="238"/>
      <c r="HS161" s="238"/>
      <c r="HT161" s="238"/>
      <c r="HU161" s="49"/>
      <c r="HV161" s="49"/>
      <c r="HW161" s="67"/>
      <c r="HX161" s="241"/>
      <c r="HY161" s="241"/>
      <c r="HZ161" s="241"/>
      <c r="IA161" s="50"/>
      <c r="IB161" s="50"/>
      <c r="IC161" s="50"/>
      <c r="ID161" s="50"/>
      <c r="IE161" s="54"/>
      <c r="IF161" s="1"/>
      <c r="IG161" s="52"/>
      <c r="IH161" s="49"/>
      <c r="II161" s="49"/>
      <c r="IJ161" s="238"/>
      <c r="IK161" s="238"/>
      <c r="IL161" s="238"/>
      <c r="IM161" s="238"/>
      <c r="IN161" s="238"/>
      <c r="IO161" s="49"/>
      <c r="IP161" s="49"/>
      <c r="IQ161" s="67"/>
      <c r="IR161" s="241"/>
      <c r="IS161" s="241"/>
      <c r="IT161" s="241"/>
      <c r="IU161" s="50"/>
      <c r="IV161" s="50"/>
    </row>
    <row r="162" spans="1:256" x14ac:dyDescent="0.25">
      <c r="A162"/>
      <c r="D162"/>
      <c r="E162"/>
      <c r="F162"/>
      <c r="G162"/>
      <c r="H162"/>
      <c r="K162"/>
      <c r="L162"/>
      <c r="M162"/>
      <c r="O162"/>
      <c r="P162"/>
      <c r="Q162"/>
      <c r="R162"/>
      <c r="S162"/>
      <c r="U162" s="52"/>
      <c r="V162" s="49"/>
      <c r="W162" s="49"/>
      <c r="X162" s="238"/>
      <c r="Y162" s="238"/>
      <c r="Z162" s="238"/>
      <c r="AA162" s="238"/>
      <c r="AB162" s="238"/>
      <c r="AC162" s="49"/>
      <c r="AD162" s="49"/>
      <c r="AE162" s="67"/>
      <c r="AF162" s="241"/>
      <c r="AG162" s="241"/>
      <c r="AH162" s="241"/>
      <c r="AI162" s="50"/>
      <c r="AJ162" s="50"/>
      <c r="AK162" s="50"/>
      <c r="AL162" s="50"/>
      <c r="AM162" s="54"/>
      <c r="AN162" s="1"/>
      <c r="AO162" s="52"/>
      <c r="AP162" s="49"/>
      <c r="AQ162" s="49"/>
      <c r="AR162" s="238"/>
      <c r="AS162" s="238"/>
      <c r="AT162" s="238"/>
      <c r="AU162" s="238"/>
      <c r="AV162" s="238"/>
      <c r="AW162" s="49"/>
      <c r="AX162" s="49"/>
      <c r="AY162" s="67"/>
      <c r="AZ162" s="241"/>
      <c r="BA162" s="241"/>
      <c r="BB162" s="241"/>
      <c r="BC162" s="50"/>
      <c r="BD162" s="50"/>
      <c r="BE162" s="50"/>
      <c r="BF162" s="50"/>
      <c r="BG162" s="54"/>
      <c r="BH162" s="1"/>
      <c r="BI162" s="52"/>
      <c r="BJ162" s="49"/>
      <c r="BK162" s="49"/>
      <c r="BL162" s="238"/>
      <c r="BM162" s="238"/>
      <c r="BN162" s="238"/>
      <c r="BO162" s="238"/>
      <c r="BP162" s="238"/>
      <c r="BQ162" s="49"/>
      <c r="BR162" s="49"/>
      <c r="BS162" s="67"/>
      <c r="BT162" s="241"/>
      <c r="BU162" s="241"/>
      <c r="BV162" s="241"/>
      <c r="BW162" s="50"/>
      <c r="BX162" s="50"/>
      <c r="BY162" s="50"/>
      <c r="BZ162" s="50"/>
      <c r="CA162" s="54"/>
      <c r="CB162" s="1"/>
      <c r="CC162" s="52"/>
      <c r="CD162" s="49"/>
      <c r="CE162" s="49"/>
      <c r="CF162" s="238"/>
      <c r="CG162" s="238"/>
      <c r="CH162" s="238"/>
      <c r="CI162" s="238"/>
      <c r="CJ162" s="238"/>
      <c r="CK162" s="49"/>
      <c r="CL162" s="49"/>
      <c r="CM162" s="67"/>
      <c r="CN162" s="241"/>
      <c r="CO162" s="241"/>
      <c r="CP162" s="241"/>
      <c r="CQ162" s="50"/>
      <c r="CR162" s="50"/>
      <c r="CS162" s="50"/>
      <c r="CT162" s="50"/>
      <c r="CU162" s="54"/>
      <c r="CV162" s="1"/>
      <c r="CW162" s="52"/>
      <c r="CX162" s="49"/>
      <c r="CY162" s="49"/>
      <c r="CZ162" s="238"/>
      <c r="DA162" s="238"/>
      <c r="DB162" s="238"/>
      <c r="DC162" s="238"/>
      <c r="DD162" s="238"/>
      <c r="DE162" s="49"/>
      <c r="DF162" s="49"/>
      <c r="DG162" s="67"/>
      <c r="DH162" s="241"/>
      <c r="DI162" s="241"/>
      <c r="DJ162" s="241"/>
      <c r="DK162" s="50"/>
      <c r="DL162" s="50"/>
      <c r="DM162" s="50"/>
      <c r="DN162" s="50"/>
      <c r="DO162" s="54"/>
      <c r="DP162" s="1"/>
      <c r="DQ162" s="52"/>
      <c r="DR162" s="49"/>
      <c r="DS162" s="49"/>
      <c r="DT162" s="238"/>
      <c r="DU162" s="238"/>
      <c r="DV162" s="238"/>
      <c r="DW162" s="238"/>
      <c r="DX162" s="238"/>
      <c r="DY162" s="49"/>
      <c r="DZ162" s="49"/>
      <c r="EA162" s="67"/>
      <c r="EB162" s="241"/>
      <c r="EC162" s="241"/>
      <c r="ED162" s="241"/>
      <c r="EE162" s="50"/>
      <c r="EF162" s="50"/>
      <c r="EG162" s="50"/>
      <c r="EH162" s="50"/>
      <c r="EI162" s="54"/>
      <c r="EJ162" s="1"/>
      <c r="EK162" s="52"/>
      <c r="EL162" s="49"/>
      <c r="EM162" s="49"/>
      <c r="EN162" s="238"/>
      <c r="EO162" s="238"/>
      <c r="EP162" s="238"/>
      <c r="EQ162" s="238"/>
      <c r="ER162" s="238"/>
      <c r="ES162" s="49"/>
      <c r="ET162" s="49"/>
      <c r="EU162" s="67"/>
      <c r="EV162" s="241"/>
      <c r="EW162" s="241"/>
      <c r="EX162" s="241"/>
      <c r="EY162" s="50"/>
      <c r="EZ162" s="50"/>
      <c r="FA162" s="50"/>
      <c r="FB162" s="50"/>
      <c r="FC162" s="54"/>
      <c r="FD162" s="1"/>
      <c r="FE162" s="52"/>
      <c r="FF162" s="49"/>
      <c r="FG162" s="49"/>
      <c r="FH162" s="238"/>
      <c r="FI162" s="238"/>
      <c r="FJ162" s="238"/>
      <c r="FK162" s="238"/>
      <c r="FL162" s="238"/>
      <c r="FM162" s="49"/>
      <c r="FN162" s="49"/>
      <c r="FO162" s="67"/>
      <c r="FP162" s="241"/>
      <c r="FQ162" s="241"/>
      <c r="FR162" s="241"/>
      <c r="FS162" s="50"/>
      <c r="FT162" s="50"/>
      <c r="FU162" s="50"/>
      <c r="FV162" s="50"/>
      <c r="FW162" s="54"/>
      <c r="FX162" s="1"/>
      <c r="FY162" s="52"/>
      <c r="FZ162" s="49"/>
      <c r="GA162" s="49"/>
      <c r="GB162" s="238"/>
      <c r="GC162" s="238"/>
      <c r="GD162" s="238"/>
      <c r="GE162" s="238"/>
      <c r="GF162" s="238"/>
      <c r="GG162" s="49"/>
      <c r="GH162" s="49"/>
      <c r="GI162" s="67"/>
      <c r="GJ162" s="241"/>
      <c r="GK162" s="241"/>
      <c r="GL162" s="241"/>
      <c r="GM162" s="50"/>
      <c r="GN162" s="50"/>
      <c r="GO162" s="50"/>
      <c r="GP162" s="50"/>
      <c r="GQ162" s="54"/>
      <c r="GR162" s="1"/>
      <c r="GS162" s="52"/>
      <c r="GT162" s="49"/>
      <c r="GU162" s="49"/>
      <c r="GV162" s="238"/>
      <c r="GW162" s="238"/>
      <c r="GX162" s="238"/>
      <c r="GY162" s="238"/>
      <c r="GZ162" s="238"/>
      <c r="HA162" s="49"/>
      <c r="HB162" s="49"/>
      <c r="HC162" s="67"/>
      <c r="HD162" s="241"/>
      <c r="HE162" s="241"/>
      <c r="HF162" s="241"/>
      <c r="HG162" s="50"/>
      <c r="HH162" s="50"/>
      <c r="HI162" s="50"/>
      <c r="HJ162" s="50"/>
      <c r="HK162" s="54"/>
      <c r="HL162" s="1"/>
      <c r="HM162" s="52"/>
      <c r="HN162" s="49"/>
      <c r="HO162" s="49"/>
      <c r="HP162" s="238"/>
      <c r="HQ162" s="238"/>
      <c r="HR162" s="238"/>
      <c r="HS162" s="238"/>
      <c r="HT162" s="238"/>
      <c r="HU162" s="49"/>
      <c r="HV162" s="49"/>
      <c r="HW162" s="67"/>
      <c r="HX162" s="241"/>
      <c r="HY162" s="241"/>
      <c r="HZ162" s="241"/>
      <c r="IA162" s="50"/>
      <c r="IB162" s="50"/>
      <c r="IC162" s="50"/>
      <c r="ID162" s="50"/>
      <c r="IE162" s="54"/>
      <c r="IF162" s="1"/>
      <c r="IG162" s="52"/>
      <c r="IH162" s="49"/>
      <c r="II162" s="49"/>
      <c r="IJ162" s="238"/>
      <c r="IK162" s="238"/>
      <c r="IL162" s="238"/>
      <c r="IM162" s="238"/>
      <c r="IN162" s="238"/>
      <c r="IO162" s="49"/>
      <c r="IP162" s="49"/>
      <c r="IQ162" s="67"/>
      <c r="IR162" s="241"/>
      <c r="IS162" s="241"/>
      <c r="IT162" s="241"/>
      <c r="IU162" s="50"/>
      <c r="IV162" s="50"/>
    </row>
    <row r="163" spans="1:256" x14ac:dyDescent="0.25">
      <c r="A163"/>
      <c r="D163"/>
      <c r="E163"/>
      <c r="F163"/>
      <c r="G163"/>
      <c r="H163"/>
      <c r="K163"/>
      <c r="L163"/>
      <c r="M163"/>
      <c r="O163"/>
      <c r="P163"/>
      <c r="Q163"/>
      <c r="R163"/>
      <c r="S163"/>
      <c r="U163" s="52"/>
      <c r="V163" s="49"/>
      <c r="W163" s="49"/>
      <c r="X163" s="238"/>
      <c r="Y163" s="238"/>
      <c r="Z163" s="238"/>
      <c r="AA163" s="238"/>
      <c r="AB163" s="238"/>
      <c r="AC163" s="49"/>
      <c r="AD163" s="49"/>
      <c r="AE163" s="67"/>
      <c r="AF163" s="241"/>
      <c r="AG163" s="241"/>
      <c r="AH163" s="241"/>
      <c r="AI163" s="50"/>
      <c r="AJ163" s="50"/>
      <c r="AK163" s="50"/>
      <c r="AL163" s="50"/>
      <c r="AM163" s="54"/>
      <c r="AN163" s="1"/>
      <c r="AO163" s="52"/>
      <c r="AP163" s="49"/>
      <c r="AQ163" s="49"/>
      <c r="AR163" s="238"/>
      <c r="AS163" s="238"/>
      <c r="AT163" s="238"/>
      <c r="AU163" s="238"/>
      <c r="AV163" s="238"/>
      <c r="AW163" s="49"/>
      <c r="AX163" s="49"/>
      <c r="AY163" s="67"/>
      <c r="AZ163" s="241"/>
      <c r="BA163" s="241"/>
      <c r="BB163" s="241"/>
      <c r="BC163" s="50"/>
      <c r="BD163" s="50"/>
      <c r="BE163" s="50"/>
      <c r="BF163" s="50"/>
      <c r="BG163" s="54"/>
      <c r="BH163" s="1"/>
      <c r="BI163" s="52"/>
      <c r="BJ163" s="49"/>
      <c r="BK163" s="49"/>
      <c r="BL163" s="238"/>
      <c r="BM163" s="238"/>
      <c r="BN163" s="238"/>
      <c r="BO163" s="238"/>
      <c r="BP163" s="238"/>
      <c r="BQ163" s="49"/>
      <c r="BR163" s="49"/>
      <c r="BS163" s="67"/>
      <c r="BT163" s="241"/>
      <c r="BU163" s="241"/>
      <c r="BV163" s="241"/>
      <c r="BW163" s="50"/>
      <c r="BX163" s="50"/>
      <c r="BY163" s="50"/>
      <c r="BZ163" s="50"/>
      <c r="CA163" s="54"/>
      <c r="CB163" s="1"/>
      <c r="CC163" s="52"/>
      <c r="CD163" s="49"/>
      <c r="CE163" s="49"/>
      <c r="CF163" s="238"/>
      <c r="CG163" s="238"/>
      <c r="CH163" s="238"/>
      <c r="CI163" s="238"/>
      <c r="CJ163" s="238"/>
      <c r="CK163" s="49"/>
      <c r="CL163" s="49"/>
      <c r="CM163" s="67"/>
      <c r="CN163" s="241"/>
      <c r="CO163" s="241"/>
      <c r="CP163" s="241"/>
      <c r="CQ163" s="50"/>
      <c r="CR163" s="50"/>
      <c r="CS163" s="50"/>
      <c r="CT163" s="50"/>
      <c r="CU163" s="54"/>
      <c r="CV163" s="1"/>
      <c r="CW163" s="52"/>
      <c r="CX163" s="49"/>
      <c r="CY163" s="49"/>
      <c r="CZ163" s="238"/>
      <c r="DA163" s="238"/>
      <c r="DB163" s="238"/>
      <c r="DC163" s="238"/>
      <c r="DD163" s="238"/>
      <c r="DE163" s="49"/>
      <c r="DF163" s="49"/>
      <c r="DG163" s="67"/>
      <c r="DH163" s="241"/>
      <c r="DI163" s="241"/>
      <c r="DJ163" s="241"/>
      <c r="DK163" s="50"/>
      <c r="DL163" s="50"/>
      <c r="DM163" s="50"/>
      <c r="DN163" s="50"/>
      <c r="DO163" s="54"/>
      <c r="DP163" s="1"/>
      <c r="DQ163" s="52"/>
      <c r="DR163" s="49"/>
      <c r="DS163" s="49"/>
      <c r="DT163" s="238"/>
      <c r="DU163" s="238"/>
      <c r="DV163" s="238"/>
      <c r="DW163" s="238"/>
      <c r="DX163" s="238"/>
      <c r="DY163" s="49"/>
      <c r="DZ163" s="49"/>
      <c r="EA163" s="67"/>
      <c r="EB163" s="241"/>
      <c r="EC163" s="241"/>
      <c r="ED163" s="241"/>
      <c r="EE163" s="50"/>
      <c r="EF163" s="50"/>
      <c r="EG163" s="50"/>
      <c r="EH163" s="50"/>
      <c r="EI163" s="54"/>
      <c r="EJ163" s="1"/>
      <c r="EK163" s="52"/>
      <c r="EL163" s="49"/>
      <c r="EM163" s="49"/>
      <c r="EN163" s="238"/>
      <c r="EO163" s="238"/>
      <c r="EP163" s="238"/>
      <c r="EQ163" s="238"/>
      <c r="ER163" s="238"/>
      <c r="ES163" s="49"/>
      <c r="ET163" s="49"/>
      <c r="EU163" s="67"/>
      <c r="EV163" s="241"/>
      <c r="EW163" s="241"/>
      <c r="EX163" s="241"/>
      <c r="EY163" s="50"/>
      <c r="EZ163" s="50"/>
      <c r="FA163" s="50"/>
      <c r="FB163" s="50"/>
      <c r="FC163" s="54"/>
      <c r="FD163" s="1"/>
      <c r="FE163" s="52"/>
      <c r="FF163" s="49"/>
      <c r="FG163" s="49"/>
      <c r="FH163" s="238"/>
      <c r="FI163" s="238"/>
      <c r="FJ163" s="238"/>
      <c r="FK163" s="238"/>
      <c r="FL163" s="238"/>
      <c r="FM163" s="49"/>
      <c r="FN163" s="49"/>
      <c r="FO163" s="67"/>
      <c r="FP163" s="241"/>
      <c r="FQ163" s="241"/>
      <c r="FR163" s="241"/>
      <c r="FS163" s="50"/>
      <c r="FT163" s="50"/>
      <c r="FU163" s="50"/>
      <c r="FV163" s="50"/>
      <c r="FW163" s="54"/>
      <c r="FX163" s="1"/>
      <c r="FY163" s="52"/>
      <c r="FZ163" s="49"/>
      <c r="GA163" s="49"/>
      <c r="GB163" s="238"/>
      <c r="GC163" s="238"/>
      <c r="GD163" s="238"/>
      <c r="GE163" s="238"/>
      <c r="GF163" s="238"/>
      <c r="GG163" s="49"/>
      <c r="GH163" s="49"/>
      <c r="GI163" s="67"/>
      <c r="GJ163" s="241"/>
      <c r="GK163" s="241"/>
      <c r="GL163" s="241"/>
      <c r="GM163" s="50"/>
      <c r="GN163" s="50"/>
      <c r="GO163" s="50"/>
      <c r="GP163" s="50"/>
      <c r="GQ163" s="54"/>
      <c r="GR163" s="1"/>
      <c r="GS163" s="52"/>
      <c r="GT163" s="49"/>
      <c r="GU163" s="49"/>
      <c r="GV163" s="238"/>
      <c r="GW163" s="238"/>
      <c r="GX163" s="238"/>
      <c r="GY163" s="238"/>
      <c r="GZ163" s="238"/>
      <c r="HA163" s="49"/>
      <c r="HB163" s="49"/>
      <c r="HC163" s="67"/>
      <c r="HD163" s="241"/>
      <c r="HE163" s="241"/>
      <c r="HF163" s="241"/>
      <c r="HG163" s="50"/>
      <c r="HH163" s="50"/>
      <c r="HI163" s="50"/>
      <c r="HJ163" s="50"/>
      <c r="HK163" s="54"/>
      <c r="HL163" s="1"/>
      <c r="HM163" s="52"/>
      <c r="HN163" s="49"/>
      <c r="HO163" s="49"/>
      <c r="HP163" s="238"/>
      <c r="HQ163" s="238"/>
      <c r="HR163" s="238"/>
      <c r="HS163" s="238"/>
      <c r="HT163" s="238"/>
      <c r="HU163" s="49"/>
      <c r="HV163" s="49"/>
      <c r="HW163" s="67"/>
      <c r="HX163" s="241"/>
      <c r="HY163" s="241"/>
      <c r="HZ163" s="241"/>
      <c r="IA163" s="50"/>
      <c r="IB163" s="50"/>
      <c r="IC163" s="50"/>
      <c r="ID163" s="50"/>
      <c r="IE163" s="54"/>
      <c r="IF163" s="1"/>
      <c r="IG163" s="52"/>
      <c r="IH163" s="49"/>
      <c r="II163" s="49"/>
      <c r="IJ163" s="238"/>
      <c r="IK163" s="238"/>
      <c r="IL163" s="238"/>
      <c r="IM163" s="238"/>
      <c r="IN163" s="238"/>
      <c r="IO163" s="49"/>
      <c r="IP163" s="49"/>
      <c r="IQ163" s="67"/>
      <c r="IR163" s="241"/>
      <c r="IS163" s="241"/>
      <c r="IT163" s="241"/>
      <c r="IU163" s="50"/>
      <c r="IV163" s="50"/>
    </row>
    <row r="164" spans="1:256" x14ac:dyDescent="0.25">
      <c r="A164"/>
      <c r="D164"/>
      <c r="E164"/>
      <c r="F164"/>
      <c r="G164"/>
      <c r="H164"/>
      <c r="K164"/>
      <c r="L164"/>
      <c r="M164"/>
      <c r="O164"/>
      <c r="P164"/>
      <c r="Q164"/>
      <c r="R164"/>
      <c r="S164"/>
      <c r="U164" s="52"/>
      <c r="V164" s="49"/>
      <c r="W164" s="49"/>
      <c r="X164" s="238"/>
      <c r="Y164" s="238"/>
      <c r="Z164" s="238"/>
      <c r="AA164" s="238"/>
      <c r="AB164" s="238"/>
      <c r="AC164" s="49"/>
      <c r="AD164" s="49"/>
      <c r="AE164" s="67"/>
      <c r="AF164" s="241"/>
      <c r="AG164" s="241"/>
      <c r="AH164" s="241"/>
      <c r="AI164" s="50"/>
      <c r="AJ164" s="50"/>
      <c r="AK164" s="50"/>
      <c r="AL164" s="50"/>
      <c r="AM164" s="54"/>
      <c r="AN164" s="1"/>
      <c r="AO164" s="52"/>
      <c r="AP164" s="49"/>
      <c r="AQ164" s="49"/>
      <c r="AR164" s="238"/>
      <c r="AS164" s="238"/>
      <c r="AT164" s="238"/>
      <c r="AU164" s="238"/>
      <c r="AV164" s="238"/>
      <c r="AW164" s="49"/>
      <c r="AX164" s="49"/>
      <c r="AY164" s="67"/>
      <c r="AZ164" s="241"/>
      <c r="BA164" s="241"/>
      <c r="BB164" s="241"/>
      <c r="BC164" s="50"/>
      <c r="BD164" s="50"/>
      <c r="BE164" s="50"/>
      <c r="BF164" s="50"/>
      <c r="BG164" s="54"/>
      <c r="BH164" s="1"/>
      <c r="BI164" s="52"/>
      <c r="BJ164" s="49"/>
      <c r="BK164" s="49"/>
      <c r="BL164" s="238"/>
      <c r="BM164" s="238"/>
      <c r="BN164" s="238"/>
      <c r="BO164" s="238"/>
      <c r="BP164" s="238"/>
      <c r="BQ164" s="49"/>
      <c r="BR164" s="49"/>
      <c r="BS164" s="67"/>
      <c r="BT164" s="241"/>
      <c r="BU164" s="241"/>
      <c r="BV164" s="241"/>
      <c r="BW164" s="50"/>
      <c r="BX164" s="50"/>
      <c r="BY164" s="50"/>
      <c r="BZ164" s="50"/>
      <c r="CA164" s="54"/>
      <c r="CB164" s="1"/>
      <c r="CC164" s="52"/>
      <c r="CD164" s="49"/>
      <c r="CE164" s="49"/>
      <c r="CF164" s="238"/>
      <c r="CG164" s="238"/>
      <c r="CH164" s="238"/>
      <c r="CI164" s="238"/>
      <c r="CJ164" s="238"/>
      <c r="CK164" s="49"/>
      <c r="CL164" s="49"/>
      <c r="CM164" s="67"/>
      <c r="CN164" s="241"/>
      <c r="CO164" s="241"/>
      <c r="CP164" s="241"/>
      <c r="CQ164" s="50"/>
      <c r="CR164" s="50"/>
      <c r="CS164" s="50"/>
      <c r="CT164" s="50"/>
      <c r="CU164" s="54"/>
      <c r="CV164" s="1"/>
      <c r="CW164" s="52"/>
      <c r="CX164" s="49"/>
      <c r="CY164" s="49"/>
      <c r="CZ164" s="238"/>
      <c r="DA164" s="238"/>
      <c r="DB164" s="238"/>
      <c r="DC164" s="238"/>
      <c r="DD164" s="238"/>
      <c r="DE164" s="49"/>
      <c r="DF164" s="49"/>
      <c r="DG164" s="67"/>
      <c r="DH164" s="241"/>
      <c r="DI164" s="241"/>
      <c r="DJ164" s="241"/>
      <c r="DK164" s="50"/>
      <c r="DL164" s="50"/>
      <c r="DM164" s="50"/>
      <c r="DN164" s="50"/>
      <c r="DO164" s="54"/>
      <c r="DP164" s="1"/>
      <c r="DQ164" s="52"/>
      <c r="DR164" s="49"/>
      <c r="DS164" s="49"/>
      <c r="DT164" s="238"/>
      <c r="DU164" s="238"/>
      <c r="DV164" s="238"/>
      <c r="DW164" s="238"/>
      <c r="DX164" s="238"/>
      <c r="DY164" s="49"/>
      <c r="DZ164" s="49"/>
      <c r="EA164" s="67"/>
      <c r="EB164" s="241"/>
      <c r="EC164" s="241"/>
      <c r="ED164" s="241"/>
      <c r="EE164" s="50"/>
      <c r="EF164" s="50"/>
      <c r="EG164" s="50"/>
      <c r="EH164" s="50"/>
      <c r="EI164" s="54"/>
      <c r="EJ164" s="1"/>
      <c r="EK164" s="52"/>
      <c r="EL164" s="49"/>
      <c r="EM164" s="49"/>
      <c r="EN164" s="238"/>
      <c r="EO164" s="238"/>
      <c r="EP164" s="238"/>
      <c r="EQ164" s="238"/>
      <c r="ER164" s="238"/>
      <c r="ES164" s="49"/>
      <c r="ET164" s="49"/>
      <c r="EU164" s="67"/>
      <c r="EV164" s="241"/>
      <c r="EW164" s="241"/>
      <c r="EX164" s="241"/>
      <c r="EY164" s="50"/>
      <c r="EZ164" s="50"/>
      <c r="FA164" s="50"/>
      <c r="FB164" s="50"/>
      <c r="FC164" s="54"/>
      <c r="FD164" s="1"/>
      <c r="FE164" s="52"/>
      <c r="FF164" s="49"/>
      <c r="FG164" s="49"/>
      <c r="FH164" s="238"/>
      <c r="FI164" s="238"/>
      <c r="FJ164" s="238"/>
      <c r="FK164" s="238"/>
      <c r="FL164" s="238"/>
      <c r="FM164" s="49"/>
      <c r="FN164" s="49"/>
      <c r="FO164" s="67"/>
      <c r="FP164" s="241"/>
      <c r="FQ164" s="241"/>
      <c r="FR164" s="241"/>
      <c r="FS164" s="50"/>
      <c r="FT164" s="50"/>
      <c r="FU164" s="50"/>
      <c r="FV164" s="50"/>
      <c r="FW164" s="54"/>
      <c r="FX164" s="1"/>
      <c r="FY164" s="52"/>
      <c r="FZ164" s="49"/>
      <c r="GA164" s="49"/>
      <c r="GB164" s="238"/>
      <c r="GC164" s="238"/>
      <c r="GD164" s="238"/>
      <c r="GE164" s="238"/>
      <c r="GF164" s="238"/>
      <c r="GG164" s="49"/>
      <c r="GH164" s="49"/>
      <c r="GI164" s="67"/>
      <c r="GJ164" s="241"/>
      <c r="GK164" s="241"/>
      <c r="GL164" s="241"/>
      <c r="GM164" s="50"/>
      <c r="GN164" s="50"/>
      <c r="GO164" s="50"/>
      <c r="GP164" s="50"/>
      <c r="GQ164" s="54"/>
      <c r="GR164" s="1"/>
      <c r="GS164" s="52"/>
      <c r="GT164" s="49"/>
      <c r="GU164" s="49"/>
      <c r="GV164" s="238"/>
      <c r="GW164" s="238"/>
      <c r="GX164" s="238"/>
      <c r="GY164" s="238"/>
      <c r="GZ164" s="238"/>
      <c r="HA164" s="49"/>
      <c r="HB164" s="49"/>
      <c r="HC164" s="67"/>
      <c r="HD164" s="241"/>
      <c r="HE164" s="241"/>
      <c r="HF164" s="241"/>
      <c r="HG164" s="50"/>
      <c r="HH164" s="50"/>
      <c r="HI164" s="50"/>
      <c r="HJ164" s="50"/>
      <c r="HK164" s="54"/>
      <c r="HL164" s="1"/>
      <c r="HM164" s="52"/>
      <c r="HN164" s="49"/>
      <c r="HO164" s="49"/>
      <c r="HP164" s="238"/>
      <c r="HQ164" s="238"/>
      <c r="HR164" s="238"/>
      <c r="HS164" s="238"/>
      <c r="HT164" s="238"/>
      <c r="HU164" s="49"/>
      <c r="HV164" s="49"/>
      <c r="HW164" s="67"/>
      <c r="HX164" s="241"/>
      <c r="HY164" s="241"/>
      <c r="HZ164" s="241"/>
      <c r="IA164" s="50"/>
      <c r="IB164" s="50"/>
      <c r="IC164" s="50"/>
      <c r="ID164" s="50"/>
      <c r="IE164" s="54"/>
      <c r="IF164" s="1"/>
      <c r="IG164" s="52"/>
      <c r="IH164" s="49"/>
      <c r="II164" s="49"/>
      <c r="IJ164" s="238"/>
      <c r="IK164" s="238"/>
      <c r="IL164" s="238"/>
      <c r="IM164" s="238"/>
      <c r="IN164" s="238"/>
      <c r="IO164" s="49"/>
      <c r="IP164" s="49"/>
      <c r="IQ164" s="67"/>
      <c r="IR164" s="241"/>
      <c r="IS164" s="241"/>
      <c r="IT164" s="241"/>
      <c r="IU164" s="50"/>
      <c r="IV164" s="50"/>
    </row>
    <row r="165" spans="1:256" x14ac:dyDescent="0.25">
      <c r="A165"/>
      <c r="D165"/>
      <c r="E165"/>
      <c r="F165"/>
      <c r="G165"/>
      <c r="H165"/>
      <c r="K165"/>
      <c r="L165"/>
      <c r="M165"/>
      <c r="O165"/>
      <c r="P165"/>
      <c r="Q165"/>
      <c r="R165"/>
      <c r="S165"/>
      <c r="U165" s="52"/>
      <c r="V165" s="49"/>
      <c r="W165" s="49"/>
      <c r="X165" s="238"/>
      <c r="Y165" s="238"/>
      <c r="Z165" s="238"/>
      <c r="AA165" s="238"/>
      <c r="AB165" s="238"/>
      <c r="AC165" s="49"/>
      <c r="AD165" s="49"/>
      <c r="AE165" s="67"/>
      <c r="AF165" s="241"/>
      <c r="AG165" s="241"/>
      <c r="AH165" s="241"/>
      <c r="AI165" s="50"/>
      <c r="AJ165" s="50"/>
      <c r="AK165" s="50"/>
      <c r="AL165" s="50"/>
      <c r="AM165" s="54"/>
      <c r="AN165" s="1"/>
      <c r="AO165" s="52"/>
      <c r="AP165" s="49"/>
      <c r="AQ165" s="49"/>
      <c r="AR165" s="238"/>
      <c r="AS165" s="238"/>
      <c r="AT165" s="238"/>
      <c r="AU165" s="238"/>
      <c r="AV165" s="238"/>
      <c r="AW165" s="49"/>
      <c r="AX165" s="49"/>
      <c r="AY165" s="67"/>
      <c r="AZ165" s="241"/>
      <c r="BA165" s="241"/>
      <c r="BB165" s="241"/>
      <c r="BC165" s="50"/>
      <c r="BD165" s="50"/>
      <c r="BE165" s="50"/>
      <c r="BF165" s="50"/>
      <c r="BG165" s="54"/>
      <c r="BH165" s="1"/>
      <c r="BI165" s="52"/>
      <c r="BJ165" s="49"/>
      <c r="BK165" s="49"/>
      <c r="BL165" s="238"/>
      <c r="BM165" s="238"/>
      <c r="BN165" s="238"/>
      <c r="BO165" s="238"/>
      <c r="BP165" s="238"/>
      <c r="BQ165" s="49"/>
      <c r="BR165" s="49"/>
      <c r="BS165" s="67"/>
      <c r="BT165" s="241"/>
      <c r="BU165" s="241"/>
      <c r="BV165" s="241"/>
      <c r="BW165" s="50"/>
      <c r="BX165" s="50"/>
      <c r="BY165" s="50"/>
      <c r="BZ165" s="50"/>
      <c r="CA165" s="54"/>
      <c r="CB165" s="1"/>
      <c r="CC165" s="52"/>
      <c r="CD165" s="49"/>
      <c r="CE165" s="49"/>
      <c r="CF165" s="238"/>
      <c r="CG165" s="238"/>
      <c r="CH165" s="238"/>
      <c r="CI165" s="238"/>
      <c r="CJ165" s="238"/>
      <c r="CK165" s="49"/>
      <c r="CL165" s="49"/>
      <c r="CM165" s="67"/>
      <c r="CN165" s="241"/>
      <c r="CO165" s="241"/>
      <c r="CP165" s="241"/>
      <c r="CQ165" s="50"/>
      <c r="CR165" s="50"/>
      <c r="CS165" s="50"/>
      <c r="CT165" s="50"/>
      <c r="CU165" s="54"/>
      <c r="CV165" s="1"/>
      <c r="CW165" s="52"/>
      <c r="CX165" s="49"/>
      <c r="CY165" s="49"/>
      <c r="CZ165" s="238"/>
      <c r="DA165" s="238"/>
      <c r="DB165" s="238"/>
      <c r="DC165" s="238"/>
      <c r="DD165" s="238"/>
      <c r="DE165" s="49"/>
      <c r="DF165" s="49"/>
      <c r="DG165" s="67"/>
      <c r="DH165" s="241"/>
      <c r="DI165" s="241"/>
      <c r="DJ165" s="241"/>
      <c r="DK165" s="50"/>
      <c r="DL165" s="50"/>
      <c r="DM165" s="50"/>
      <c r="DN165" s="50"/>
      <c r="DO165" s="54"/>
      <c r="DP165" s="1"/>
      <c r="DQ165" s="52"/>
      <c r="DR165" s="49"/>
      <c r="DS165" s="49"/>
      <c r="DT165" s="238"/>
      <c r="DU165" s="238"/>
      <c r="DV165" s="238"/>
      <c r="DW165" s="238"/>
      <c r="DX165" s="238"/>
      <c r="DY165" s="49"/>
      <c r="DZ165" s="49"/>
      <c r="EA165" s="67"/>
      <c r="EB165" s="241"/>
      <c r="EC165" s="241"/>
      <c r="ED165" s="241"/>
      <c r="EE165" s="50"/>
      <c r="EF165" s="50"/>
      <c r="EG165" s="50"/>
      <c r="EH165" s="50"/>
      <c r="EI165" s="54"/>
      <c r="EJ165" s="1"/>
      <c r="EK165" s="52"/>
      <c r="EL165" s="49"/>
      <c r="EM165" s="49"/>
      <c r="EN165" s="238"/>
      <c r="EO165" s="238"/>
      <c r="EP165" s="238"/>
      <c r="EQ165" s="238"/>
      <c r="ER165" s="238"/>
      <c r="ES165" s="49"/>
      <c r="ET165" s="49"/>
      <c r="EU165" s="67"/>
      <c r="EV165" s="241"/>
      <c r="EW165" s="241"/>
      <c r="EX165" s="241"/>
      <c r="EY165" s="50"/>
      <c r="EZ165" s="50"/>
      <c r="FA165" s="50"/>
      <c r="FB165" s="50"/>
      <c r="FC165" s="54"/>
      <c r="FD165" s="1"/>
      <c r="FE165" s="52"/>
      <c r="FF165" s="49"/>
      <c r="FG165" s="49"/>
      <c r="FH165" s="238"/>
      <c r="FI165" s="238"/>
      <c r="FJ165" s="238"/>
      <c r="FK165" s="238"/>
      <c r="FL165" s="238"/>
      <c r="FM165" s="49"/>
      <c r="FN165" s="49"/>
      <c r="FO165" s="67"/>
      <c r="FP165" s="241"/>
      <c r="FQ165" s="241"/>
      <c r="FR165" s="241"/>
      <c r="FS165" s="50"/>
      <c r="FT165" s="50"/>
      <c r="FU165" s="50"/>
      <c r="FV165" s="50"/>
      <c r="FW165" s="54"/>
      <c r="FX165" s="1"/>
      <c r="FY165" s="52"/>
      <c r="FZ165" s="49"/>
      <c r="GA165" s="49"/>
      <c r="GB165" s="238"/>
      <c r="GC165" s="238"/>
      <c r="GD165" s="238"/>
      <c r="GE165" s="238"/>
      <c r="GF165" s="238"/>
      <c r="GG165" s="49"/>
      <c r="GH165" s="49"/>
      <c r="GI165" s="67"/>
      <c r="GJ165" s="241"/>
      <c r="GK165" s="241"/>
      <c r="GL165" s="241"/>
      <c r="GM165" s="50"/>
      <c r="GN165" s="50"/>
      <c r="GO165" s="50"/>
      <c r="GP165" s="50"/>
      <c r="GQ165" s="54"/>
      <c r="GR165" s="1"/>
      <c r="GS165" s="52"/>
      <c r="GT165" s="49"/>
      <c r="GU165" s="49"/>
      <c r="GV165" s="238"/>
      <c r="GW165" s="238"/>
      <c r="GX165" s="238"/>
      <c r="GY165" s="238"/>
      <c r="GZ165" s="238"/>
      <c r="HA165" s="49"/>
      <c r="HB165" s="49"/>
      <c r="HC165" s="67"/>
      <c r="HD165" s="241"/>
      <c r="HE165" s="241"/>
      <c r="HF165" s="241"/>
      <c r="HG165" s="50"/>
      <c r="HH165" s="50"/>
      <c r="HI165" s="50"/>
      <c r="HJ165" s="50"/>
      <c r="HK165" s="54"/>
      <c r="HL165" s="1"/>
      <c r="HM165" s="52"/>
      <c r="HN165" s="49"/>
      <c r="HO165" s="49"/>
      <c r="HP165" s="238"/>
      <c r="HQ165" s="238"/>
      <c r="HR165" s="238"/>
      <c r="HS165" s="238"/>
      <c r="HT165" s="238"/>
      <c r="HU165" s="49"/>
      <c r="HV165" s="49"/>
      <c r="HW165" s="67"/>
      <c r="HX165" s="241"/>
      <c r="HY165" s="241"/>
      <c r="HZ165" s="241"/>
      <c r="IA165" s="50"/>
      <c r="IB165" s="50"/>
      <c r="IC165" s="50"/>
      <c r="ID165" s="50"/>
      <c r="IE165" s="54"/>
      <c r="IF165" s="1"/>
      <c r="IG165" s="52"/>
      <c r="IH165" s="49"/>
      <c r="II165" s="49"/>
      <c r="IJ165" s="238"/>
      <c r="IK165" s="238"/>
      <c r="IL165" s="238"/>
      <c r="IM165" s="238"/>
      <c r="IN165" s="238"/>
      <c r="IO165" s="49"/>
      <c r="IP165" s="49"/>
      <c r="IQ165" s="67"/>
      <c r="IR165" s="241"/>
      <c r="IS165" s="241"/>
      <c r="IT165" s="241"/>
      <c r="IU165" s="50"/>
      <c r="IV165" s="50"/>
    </row>
    <row r="166" spans="1:256" x14ac:dyDescent="0.25">
      <c r="A166"/>
      <c r="D166"/>
      <c r="E166"/>
      <c r="F166"/>
      <c r="G166"/>
      <c r="H166"/>
      <c r="K166"/>
      <c r="L166"/>
      <c r="M166"/>
      <c r="O166"/>
      <c r="P166"/>
      <c r="Q166"/>
      <c r="R166"/>
      <c r="S166"/>
      <c r="U166" s="52"/>
      <c r="V166" s="49"/>
      <c r="W166" s="49"/>
      <c r="X166" s="238"/>
      <c r="Y166" s="238"/>
      <c r="Z166" s="238"/>
      <c r="AA166" s="238"/>
      <c r="AB166" s="238"/>
      <c r="AC166" s="49"/>
      <c r="AD166" s="49"/>
      <c r="AE166" s="67"/>
      <c r="AF166" s="241"/>
      <c r="AG166" s="241"/>
      <c r="AH166" s="241"/>
      <c r="AI166" s="50"/>
      <c r="AJ166" s="50"/>
      <c r="AK166" s="50"/>
      <c r="AL166" s="50"/>
      <c r="AM166" s="54"/>
      <c r="AN166" s="1"/>
      <c r="AO166" s="52"/>
      <c r="AP166" s="49"/>
      <c r="AQ166" s="49"/>
      <c r="AR166" s="238"/>
      <c r="AS166" s="238"/>
      <c r="AT166" s="238"/>
      <c r="AU166" s="238"/>
      <c r="AV166" s="238"/>
      <c r="AW166" s="49"/>
      <c r="AX166" s="49"/>
      <c r="AY166" s="67"/>
      <c r="AZ166" s="241"/>
      <c r="BA166" s="241"/>
      <c r="BB166" s="241"/>
      <c r="BC166" s="50"/>
      <c r="BD166" s="50"/>
      <c r="BE166" s="50"/>
      <c r="BF166" s="50"/>
      <c r="BG166" s="54"/>
      <c r="BH166" s="1"/>
      <c r="BI166" s="52"/>
      <c r="BJ166" s="49"/>
      <c r="BK166" s="49"/>
      <c r="BL166" s="238"/>
      <c r="BM166" s="238"/>
      <c r="BN166" s="238"/>
      <c r="BO166" s="238"/>
      <c r="BP166" s="238"/>
      <c r="BQ166" s="49"/>
      <c r="BR166" s="49"/>
      <c r="BS166" s="67"/>
      <c r="BT166" s="241"/>
      <c r="BU166" s="241"/>
      <c r="BV166" s="241"/>
      <c r="BW166" s="50"/>
      <c r="BX166" s="50"/>
      <c r="BY166" s="50"/>
      <c r="BZ166" s="50"/>
      <c r="CA166" s="54"/>
      <c r="CB166" s="1"/>
      <c r="CC166" s="52"/>
      <c r="CD166" s="49"/>
      <c r="CE166" s="49"/>
      <c r="CF166" s="238"/>
      <c r="CG166" s="238"/>
      <c r="CH166" s="238"/>
      <c r="CI166" s="238"/>
      <c r="CJ166" s="238"/>
      <c r="CK166" s="49"/>
      <c r="CL166" s="49"/>
      <c r="CM166" s="67"/>
      <c r="CN166" s="241"/>
      <c r="CO166" s="241"/>
      <c r="CP166" s="241"/>
      <c r="CQ166" s="50"/>
      <c r="CR166" s="50"/>
      <c r="CS166" s="50"/>
      <c r="CT166" s="50"/>
      <c r="CU166" s="54"/>
      <c r="CV166" s="1"/>
      <c r="CW166" s="52"/>
      <c r="CX166" s="49"/>
      <c r="CY166" s="49"/>
      <c r="CZ166" s="238"/>
      <c r="DA166" s="238"/>
      <c r="DB166" s="238"/>
      <c r="DC166" s="238"/>
      <c r="DD166" s="238"/>
      <c r="DE166" s="49"/>
      <c r="DF166" s="49"/>
      <c r="DG166" s="67"/>
      <c r="DH166" s="241"/>
      <c r="DI166" s="241"/>
      <c r="DJ166" s="241"/>
      <c r="DK166" s="50"/>
      <c r="DL166" s="50"/>
      <c r="DM166" s="50"/>
      <c r="DN166" s="50"/>
      <c r="DO166" s="54"/>
      <c r="DP166" s="1"/>
      <c r="DQ166" s="52"/>
      <c r="DR166" s="49"/>
      <c r="DS166" s="49"/>
      <c r="DT166" s="238"/>
      <c r="DU166" s="238"/>
      <c r="DV166" s="238"/>
      <c r="DW166" s="238"/>
      <c r="DX166" s="238"/>
      <c r="DY166" s="49"/>
      <c r="DZ166" s="49"/>
      <c r="EA166" s="67"/>
      <c r="EB166" s="241"/>
      <c r="EC166" s="241"/>
      <c r="ED166" s="241"/>
      <c r="EE166" s="50"/>
      <c r="EF166" s="50"/>
      <c r="EG166" s="50"/>
      <c r="EH166" s="50"/>
      <c r="EI166" s="54"/>
      <c r="EJ166" s="1"/>
      <c r="EK166" s="52"/>
      <c r="EL166" s="49"/>
      <c r="EM166" s="49"/>
      <c r="EN166" s="238"/>
      <c r="EO166" s="238"/>
      <c r="EP166" s="238"/>
      <c r="EQ166" s="238"/>
      <c r="ER166" s="238"/>
      <c r="ES166" s="49"/>
      <c r="ET166" s="49"/>
      <c r="EU166" s="67"/>
      <c r="EV166" s="241"/>
      <c r="EW166" s="241"/>
      <c r="EX166" s="241"/>
      <c r="EY166" s="50"/>
      <c r="EZ166" s="50"/>
      <c r="FA166" s="50"/>
      <c r="FB166" s="50"/>
      <c r="FC166" s="54"/>
      <c r="FD166" s="1"/>
      <c r="FE166" s="52"/>
      <c r="FF166" s="49"/>
      <c r="FG166" s="49"/>
      <c r="FH166" s="238"/>
      <c r="FI166" s="238"/>
      <c r="FJ166" s="238"/>
      <c r="FK166" s="238"/>
      <c r="FL166" s="238"/>
      <c r="FM166" s="49"/>
      <c r="FN166" s="49"/>
      <c r="FO166" s="67"/>
      <c r="FP166" s="241"/>
      <c r="FQ166" s="241"/>
      <c r="FR166" s="241"/>
      <c r="FS166" s="50"/>
      <c r="FT166" s="50"/>
      <c r="FU166" s="50"/>
      <c r="FV166" s="50"/>
      <c r="FW166" s="54"/>
      <c r="FX166" s="1"/>
      <c r="FY166" s="52"/>
      <c r="FZ166" s="49"/>
      <c r="GA166" s="49"/>
      <c r="GB166" s="238"/>
      <c r="GC166" s="238"/>
      <c r="GD166" s="238"/>
      <c r="GE166" s="238"/>
      <c r="GF166" s="238"/>
      <c r="GG166" s="49"/>
      <c r="GH166" s="49"/>
      <c r="GI166" s="67"/>
      <c r="GJ166" s="241"/>
      <c r="GK166" s="241"/>
      <c r="GL166" s="241"/>
      <c r="GM166" s="50"/>
      <c r="GN166" s="50"/>
      <c r="GO166" s="50"/>
      <c r="GP166" s="50"/>
      <c r="GQ166" s="54"/>
      <c r="GR166" s="1"/>
      <c r="GS166" s="52"/>
      <c r="GT166" s="49"/>
      <c r="GU166" s="49"/>
      <c r="GV166" s="238"/>
      <c r="GW166" s="238"/>
      <c r="GX166" s="238"/>
      <c r="GY166" s="238"/>
      <c r="GZ166" s="238"/>
      <c r="HA166" s="49"/>
      <c r="HB166" s="49"/>
      <c r="HC166" s="67"/>
      <c r="HD166" s="241"/>
      <c r="HE166" s="241"/>
      <c r="HF166" s="241"/>
      <c r="HG166" s="50"/>
      <c r="HH166" s="50"/>
      <c r="HI166" s="50"/>
      <c r="HJ166" s="50"/>
      <c r="HK166" s="54"/>
      <c r="HL166" s="1"/>
      <c r="HM166" s="52"/>
      <c r="HN166" s="49"/>
      <c r="HO166" s="49"/>
      <c r="HP166" s="238"/>
      <c r="HQ166" s="238"/>
      <c r="HR166" s="238"/>
      <c r="HS166" s="238"/>
      <c r="HT166" s="238"/>
      <c r="HU166" s="49"/>
      <c r="HV166" s="49"/>
      <c r="HW166" s="67"/>
      <c r="HX166" s="241"/>
      <c r="HY166" s="241"/>
      <c r="HZ166" s="241"/>
      <c r="IA166" s="50"/>
      <c r="IB166" s="50"/>
      <c r="IC166" s="50"/>
      <c r="ID166" s="50"/>
      <c r="IE166" s="54"/>
      <c r="IF166" s="1"/>
      <c r="IG166" s="52"/>
      <c r="IH166" s="49"/>
      <c r="II166" s="49"/>
      <c r="IJ166" s="238"/>
      <c r="IK166" s="238"/>
      <c r="IL166" s="238"/>
      <c r="IM166" s="238"/>
      <c r="IN166" s="238"/>
      <c r="IO166" s="49"/>
      <c r="IP166" s="49"/>
      <c r="IQ166" s="67"/>
      <c r="IR166" s="241"/>
      <c r="IS166" s="241"/>
      <c r="IT166" s="241"/>
      <c r="IU166" s="50"/>
      <c r="IV166" s="50"/>
    </row>
    <row r="167" spans="1:256" x14ac:dyDescent="0.25">
      <c r="A167"/>
      <c r="D167"/>
      <c r="E167"/>
      <c r="F167"/>
      <c r="G167"/>
      <c r="H167"/>
      <c r="K167"/>
      <c r="L167"/>
      <c r="M167"/>
      <c r="O167"/>
      <c r="P167"/>
      <c r="Q167"/>
      <c r="R167"/>
      <c r="S167"/>
      <c r="U167" s="52"/>
      <c r="V167" s="49"/>
      <c r="W167" s="49"/>
      <c r="X167" s="238"/>
      <c r="Y167" s="238"/>
      <c r="Z167" s="238"/>
      <c r="AA167" s="238"/>
      <c r="AB167" s="238"/>
      <c r="AC167" s="49"/>
      <c r="AD167" s="49"/>
      <c r="AE167" s="67"/>
      <c r="AF167" s="241"/>
      <c r="AG167" s="241"/>
      <c r="AH167" s="241"/>
      <c r="AI167" s="50"/>
      <c r="AJ167" s="50"/>
      <c r="AK167" s="50"/>
      <c r="AL167" s="50"/>
      <c r="AM167" s="54"/>
      <c r="AN167" s="1"/>
      <c r="AO167" s="52"/>
      <c r="AP167" s="49"/>
      <c r="AQ167" s="49"/>
      <c r="AR167" s="238"/>
      <c r="AS167" s="238"/>
      <c r="AT167" s="238"/>
      <c r="AU167" s="238"/>
      <c r="AV167" s="238"/>
      <c r="AW167" s="49"/>
      <c r="AX167" s="49"/>
      <c r="AY167" s="67"/>
      <c r="AZ167" s="241"/>
      <c r="BA167" s="241"/>
      <c r="BB167" s="241"/>
      <c r="BC167" s="50"/>
      <c r="BD167" s="50"/>
      <c r="BE167" s="50"/>
      <c r="BF167" s="50"/>
      <c r="BG167" s="54"/>
      <c r="BH167" s="1"/>
      <c r="BI167" s="52"/>
      <c r="BJ167" s="49"/>
      <c r="BK167" s="49"/>
      <c r="BL167" s="238"/>
      <c r="BM167" s="238"/>
      <c r="BN167" s="238"/>
      <c r="BO167" s="238"/>
      <c r="BP167" s="238"/>
      <c r="BQ167" s="49"/>
      <c r="BR167" s="49"/>
      <c r="BS167" s="67"/>
      <c r="BT167" s="241"/>
      <c r="BU167" s="241"/>
      <c r="BV167" s="241"/>
      <c r="BW167" s="50"/>
      <c r="BX167" s="50"/>
      <c r="BY167" s="50"/>
      <c r="BZ167" s="50"/>
      <c r="CA167" s="54"/>
      <c r="CB167" s="1"/>
      <c r="CC167" s="52"/>
      <c r="CD167" s="49"/>
      <c r="CE167" s="49"/>
      <c r="CF167" s="238"/>
      <c r="CG167" s="238"/>
      <c r="CH167" s="238"/>
      <c r="CI167" s="238"/>
      <c r="CJ167" s="238"/>
      <c r="CK167" s="49"/>
      <c r="CL167" s="49"/>
      <c r="CM167" s="67"/>
      <c r="CN167" s="241"/>
      <c r="CO167" s="241"/>
      <c r="CP167" s="241"/>
      <c r="CQ167" s="50"/>
      <c r="CR167" s="50"/>
      <c r="CS167" s="50"/>
      <c r="CT167" s="50"/>
      <c r="CU167" s="54"/>
      <c r="CV167" s="1"/>
      <c r="CW167" s="52"/>
      <c r="CX167" s="49"/>
      <c r="CY167" s="49"/>
      <c r="CZ167" s="238"/>
      <c r="DA167" s="238"/>
      <c r="DB167" s="238"/>
      <c r="DC167" s="238"/>
      <c r="DD167" s="238"/>
      <c r="DE167" s="49"/>
      <c r="DF167" s="49"/>
      <c r="DG167" s="67"/>
      <c r="DH167" s="241"/>
      <c r="DI167" s="241"/>
      <c r="DJ167" s="241"/>
      <c r="DK167" s="50"/>
      <c r="DL167" s="50"/>
      <c r="DM167" s="50"/>
      <c r="DN167" s="50"/>
      <c r="DO167" s="54"/>
      <c r="DP167" s="1"/>
      <c r="DQ167" s="52"/>
      <c r="DR167" s="49"/>
      <c r="DS167" s="49"/>
      <c r="DT167" s="238"/>
      <c r="DU167" s="238"/>
      <c r="DV167" s="238"/>
      <c r="DW167" s="238"/>
      <c r="DX167" s="238"/>
      <c r="DY167" s="49"/>
      <c r="DZ167" s="49"/>
      <c r="EA167" s="67"/>
      <c r="EB167" s="241"/>
      <c r="EC167" s="241"/>
      <c r="ED167" s="241"/>
      <c r="EE167" s="50"/>
      <c r="EF167" s="50"/>
      <c r="EG167" s="50"/>
      <c r="EH167" s="50"/>
      <c r="EI167" s="54"/>
      <c r="EJ167" s="1"/>
      <c r="EK167" s="52"/>
      <c r="EL167" s="49"/>
      <c r="EM167" s="49"/>
      <c r="EN167" s="238"/>
      <c r="EO167" s="238"/>
      <c r="EP167" s="238"/>
      <c r="EQ167" s="238"/>
      <c r="ER167" s="238"/>
      <c r="ES167" s="49"/>
      <c r="ET167" s="49"/>
      <c r="EU167" s="67"/>
      <c r="EV167" s="241"/>
      <c r="EW167" s="241"/>
      <c r="EX167" s="241"/>
      <c r="EY167" s="50"/>
      <c r="EZ167" s="50"/>
      <c r="FA167" s="50"/>
      <c r="FB167" s="50"/>
      <c r="FC167" s="54"/>
      <c r="FD167" s="1"/>
      <c r="FE167" s="52"/>
      <c r="FF167" s="49"/>
      <c r="FG167" s="49"/>
      <c r="FH167" s="238"/>
      <c r="FI167" s="238"/>
      <c r="FJ167" s="238"/>
      <c r="FK167" s="238"/>
      <c r="FL167" s="238"/>
      <c r="FM167" s="49"/>
      <c r="FN167" s="49"/>
      <c r="FO167" s="67"/>
      <c r="FP167" s="241"/>
      <c r="FQ167" s="241"/>
      <c r="FR167" s="241"/>
      <c r="FS167" s="50"/>
      <c r="FT167" s="50"/>
      <c r="FU167" s="50"/>
      <c r="FV167" s="50"/>
      <c r="FW167" s="54"/>
      <c r="FX167" s="1"/>
      <c r="FY167" s="52"/>
      <c r="FZ167" s="49"/>
      <c r="GA167" s="49"/>
      <c r="GB167" s="238"/>
      <c r="GC167" s="238"/>
      <c r="GD167" s="238"/>
      <c r="GE167" s="238"/>
      <c r="GF167" s="238"/>
      <c r="GG167" s="49"/>
      <c r="GH167" s="49"/>
      <c r="GI167" s="67"/>
      <c r="GJ167" s="241"/>
      <c r="GK167" s="241"/>
      <c r="GL167" s="241"/>
      <c r="GM167" s="50"/>
      <c r="GN167" s="50"/>
      <c r="GO167" s="50"/>
      <c r="GP167" s="50"/>
      <c r="GQ167" s="54"/>
      <c r="GR167" s="1"/>
      <c r="GS167" s="52"/>
      <c r="GT167" s="49"/>
      <c r="GU167" s="49"/>
      <c r="GV167" s="238"/>
      <c r="GW167" s="238"/>
      <c r="GX167" s="238"/>
      <c r="GY167" s="238"/>
      <c r="GZ167" s="238"/>
      <c r="HA167" s="49"/>
      <c r="HB167" s="49"/>
      <c r="HC167" s="67"/>
      <c r="HD167" s="241"/>
      <c r="HE167" s="241"/>
      <c r="HF167" s="241"/>
      <c r="HG167" s="50"/>
      <c r="HH167" s="50"/>
      <c r="HI167" s="50"/>
      <c r="HJ167" s="50"/>
      <c r="HK167" s="54"/>
      <c r="HL167" s="1"/>
      <c r="HM167" s="52"/>
      <c r="HN167" s="49"/>
      <c r="HO167" s="49"/>
      <c r="HP167" s="238"/>
      <c r="HQ167" s="238"/>
      <c r="HR167" s="238"/>
      <c r="HS167" s="238"/>
      <c r="HT167" s="238"/>
      <c r="HU167" s="49"/>
      <c r="HV167" s="49"/>
      <c r="HW167" s="67"/>
      <c r="HX167" s="241"/>
      <c r="HY167" s="241"/>
      <c r="HZ167" s="241"/>
      <c r="IA167" s="50"/>
      <c r="IB167" s="50"/>
      <c r="IC167" s="50"/>
      <c r="ID167" s="50"/>
      <c r="IE167" s="54"/>
      <c r="IF167" s="1"/>
      <c r="IG167" s="52"/>
      <c r="IH167" s="49"/>
      <c r="II167" s="49"/>
      <c r="IJ167" s="238"/>
      <c r="IK167" s="238"/>
      <c r="IL167" s="238"/>
      <c r="IM167" s="238"/>
      <c r="IN167" s="238"/>
      <c r="IO167" s="49"/>
      <c r="IP167" s="49"/>
      <c r="IQ167" s="67"/>
      <c r="IR167" s="241"/>
      <c r="IS167" s="241"/>
      <c r="IT167" s="241"/>
      <c r="IU167" s="50"/>
      <c r="IV167" s="50"/>
    </row>
    <row r="168" spans="1:256" x14ac:dyDescent="0.25">
      <c r="A168"/>
      <c r="D168"/>
      <c r="E168"/>
      <c r="F168"/>
      <c r="G168"/>
      <c r="H168"/>
      <c r="K168"/>
      <c r="L168"/>
      <c r="M168"/>
      <c r="O168"/>
      <c r="P168"/>
      <c r="Q168"/>
      <c r="R168"/>
      <c r="S168"/>
      <c r="U168" s="52"/>
      <c r="V168" s="49"/>
      <c r="W168" s="49"/>
      <c r="X168" s="238"/>
      <c r="Y168" s="238"/>
      <c r="Z168" s="238"/>
      <c r="AA168" s="238"/>
      <c r="AB168" s="238"/>
      <c r="AC168" s="49"/>
      <c r="AD168" s="49"/>
      <c r="AE168" s="67"/>
      <c r="AF168" s="241"/>
      <c r="AG168" s="241"/>
      <c r="AH168" s="241"/>
      <c r="AI168" s="50"/>
      <c r="AJ168" s="50"/>
      <c r="AK168" s="50"/>
      <c r="AL168" s="50"/>
      <c r="AM168" s="54"/>
      <c r="AN168" s="1"/>
      <c r="AO168" s="52"/>
      <c r="AP168" s="49"/>
      <c r="AQ168" s="49"/>
      <c r="AR168" s="238"/>
      <c r="AS168" s="238"/>
      <c r="AT168" s="238"/>
      <c r="AU168" s="238"/>
      <c r="AV168" s="238"/>
      <c r="AW168" s="49"/>
      <c r="AX168" s="49"/>
      <c r="AY168" s="67"/>
      <c r="AZ168" s="241"/>
      <c r="BA168" s="241"/>
      <c r="BB168" s="241"/>
      <c r="BC168" s="50"/>
      <c r="BD168" s="50"/>
      <c r="BE168" s="50"/>
      <c r="BF168" s="50"/>
      <c r="BG168" s="54"/>
      <c r="BH168" s="1"/>
      <c r="BI168" s="52"/>
      <c r="BJ168" s="49"/>
      <c r="BK168" s="49"/>
      <c r="BL168" s="238"/>
      <c r="BM168" s="238"/>
      <c r="BN168" s="238"/>
      <c r="BO168" s="238"/>
      <c r="BP168" s="238"/>
      <c r="BQ168" s="49"/>
      <c r="BR168" s="49"/>
      <c r="BS168" s="67"/>
      <c r="BT168" s="241"/>
      <c r="BU168" s="241"/>
      <c r="BV168" s="241"/>
      <c r="BW168" s="50"/>
      <c r="BX168" s="50"/>
      <c r="BY168" s="50"/>
      <c r="BZ168" s="50"/>
      <c r="CA168" s="54"/>
      <c r="CB168" s="1"/>
      <c r="CC168" s="52"/>
      <c r="CD168" s="49"/>
      <c r="CE168" s="49"/>
      <c r="CF168" s="238"/>
      <c r="CG168" s="238"/>
      <c r="CH168" s="238"/>
      <c r="CI168" s="238"/>
      <c r="CJ168" s="238"/>
      <c r="CK168" s="49"/>
      <c r="CL168" s="49"/>
      <c r="CM168" s="67"/>
      <c r="CN168" s="241"/>
      <c r="CO168" s="241"/>
      <c r="CP168" s="241"/>
      <c r="CQ168" s="50"/>
      <c r="CR168" s="50"/>
      <c r="CS168" s="50"/>
      <c r="CT168" s="50"/>
      <c r="CU168" s="54"/>
      <c r="CV168" s="1"/>
      <c r="CW168" s="52"/>
      <c r="CX168" s="49"/>
      <c r="CY168" s="49"/>
      <c r="CZ168" s="238"/>
      <c r="DA168" s="238"/>
      <c r="DB168" s="238"/>
      <c r="DC168" s="238"/>
      <c r="DD168" s="238"/>
      <c r="DE168" s="49"/>
      <c r="DF168" s="49"/>
      <c r="DG168" s="67"/>
      <c r="DH168" s="241"/>
      <c r="DI168" s="241"/>
      <c r="DJ168" s="241"/>
      <c r="DK168" s="50"/>
      <c r="DL168" s="50"/>
      <c r="DM168" s="50"/>
      <c r="DN168" s="50"/>
      <c r="DO168" s="54"/>
      <c r="DP168" s="1"/>
      <c r="DQ168" s="52"/>
      <c r="DR168" s="49"/>
      <c r="DS168" s="49"/>
      <c r="DT168" s="238"/>
      <c r="DU168" s="238"/>
      <c r="DV168" s="238"/>
      <c r="DW168" s="238"/>
      <c r="DX168" s="238"/>
      <c r="DY168" s="49"/>
      <c r="DZ168" s="49"/>
      <c r="EA168" s="67"/>
      <c r="EB168" s="241"/>
      <c r="EC168" s="241"/>
      <c r="ED168" s="241"/>
      <c r="EE168" s="50"/>
      <c r="EF168" s="50"/>
      <c r="EG168" s="50"/>
      <c r="EH168" s="50"/>
      <c r="EI168" s="54"/>
      <c r="EJ168" s="1"/>
      <c r="EK168" s="52"/>
      <c r="EL168" s="49"/>
      <c r="EM168" s="49"/>
      <c r="EN168" s="238"/>
      <c r="EO168" s="238"/>
      <c r="EP168" s="238"/>
      <c r="EQ168" s="238"/>
      <c r="ER168" s="238"/>
      <c r="ES168" s="49"/>
      <c r="ET168" s="49"/>
      <c r="EU168" s="67"/>
      <c r="EV168" s="241"/>
      <c r="EW168" s="241"/>
      <c r="EX168" s="241"/>
      <c r="EY168" s="50"/>
      <c r="EZ168" s="50"/>
      <c r="FA168" s="50"/>
      <c r="FB168" s="50"/>
      <c r="FC168" s="54"/>
      <c r="FD168" s="1"/>
      <c r="FE168" s="52"/>
      <c r="FF168" s="49"/>
      <c r="FG168" s="49"/>
      <c r="FH168" s="238"/>
      <c r="FI168" s="238"/>
      <c r="FJ168" s="238"/>
      <c r="FK168" s="238"/>
      <c r="FL168" s="238"/>
      <c r="FM168" s="49"/>
      <c r="FN168" s="49"/>
      <c r="FO168" s="67"/>
      <c r="FP168" s="241"/>
      <c r="FQ168" s="241"/>
      <c r="FR168" s="241"/>
      <c r="FS168" s="50"/>
      <c r="FT168" s="50"/>
      <c r="FU168" s="50"/>
      <c r="FV168" s="50"/>
      <c r="FW168" s="54"/>
      <c r="FX168" s="1"/>
      <c r="FY168" s="52"/>
      <c r="FZ168" s="49"/>
      <c r="GA168" s="49"/>
      <c r="GB168" s="238"/>
      <c r="GC168" s="238"/>
      <c r="GD168" s="238"/>
      <c r="GE168" s="238"/>
      <c r="GF168" s="238"/>
      <c r="GG168" s="49"/>
      <c r="GH168" s="49"/>
      <c r="GI168" s="67"/>
      <c r="GJ168" s="241"/>
      <c r="GK168" s="241"/>
      <c r="GL168" s="241"/>
      <c r="GM168" s="50"/>
      <c r="GN168" s="50"/>
      <c r="GO168" s="50"/>
      <c r="GP168" s="50"/>
      <c r="GQ168" s="54"/>
      <c r="GR168" s="1"/>
      <c r="GS168" s="52"/>
      <c r="GT168" s="49"/>
      <c r="GU168" s="49"/>
      <c r="GV168" s="238"/>
      <c r="GW168" s="238"/>
      <c r="GX168" s="238"/>
      <c r="GY168" s="238"/>
      <c r="GZ168" s="238"/>
      <c r="HA168" s="49"/>
      <c r="HB168" s="49"/>
      <c r="HC168" s="67"/>
      <c r="HD168" s="241"/>
      <c r="HE168" s="241"/>
      <c r="HF168" s="241"/>
      <c r="HG168" s="50"/>
      <c r="HH168" s="50"/>
      <c r="HI168" s="50"/>
      <c r="HJ168" s="50"/>
      <c r="HK168" s="54"/>
      <c r="HL168" s="1"/>
      <c r="HM168" s="52"/>
      <c r="HN168" s="49"/>
      <c r="HO168" s="49"/>
      <c r="HP168" s="238"/>
      <c r="HQ168" s="238"/>
      <c r="HR168" s="238"/>
      <c r="HS168" s="238"/>
      <c r="HT168" s="238"/>
      <c r="HU168" s="49"/>
      <c r="HV168" s="49"/>
      <c r="HW168" s="67"/>
      <c r="HX168" s="241"/>
      <c r="HY168" s="241"/>
      <c r="HZ168" s="241"/>
      <c r="IA168" s="50"/>
      <c r="IB168" s="50"/>
      <c r="IC168" s="50"/>
      <c r="ID168" s="50"/>
      <c r="IE168" s="54"/>
      <c r="IF168" s="1"/>
      <c r="IG168" s="52"/>
      <c r="IH168" s="49"/>
      <c r="II168" s="49"/>
      <c r="IJ168" s="238"/>
      <c r="IK168" s="238"/>
      <c r="IL168" s="238"/>
      <c r="IM168" s="238"/>
      <c r="IN168" s="238"/>
      <c r="IO168" s="49"/>
      <c r="IP168" s="49"/>
      <c r="IQ168" s="67"/>
      <c r="IR168" s="241"/>
      <c r="IS168" s="241"/>
      <c r="IT168" s="241"/>
      <c r="IU168" s="50"/>
      <c r="IV168" s="50"/>
    </row>
    <row r="169" spans="1:256" x14ac:dyDescent="0.25">
      <c r="A169"/>
      <c r="D169"/>
      <c r="E169"/>
      <c r="F169"/>
      <c r="G169"/>
      <c r="H169"/>
      <c r="K169"/>
      <c r="L169"/>
      <c r="M169"/>
      <c r="O169"/>
      <c r="P169"/>
      <c r="Q169"/>
      <c r="R169"/>
      <c r="S169"/>
      <c r="U169" s="52"/>
      <c r="V169" s="49"/>
      <c r="W169" s="49"/>
      <c r="X169" s="238"/>
      <c r="Y169" s="238"/>
      <c r="Z169" s="238"/>
      <c r="AA169" s="238"/>
      <c r="AB169" s="238"/>
      <c r="AC169" s="49"/>
      <c r="AD169" s="49"/>
      <c r="AE169" s="67"/>
      <c r="AF169" s="241"/>
      <c r="AG169" s="241"/>
      <c r="AH169" s="241"/>
      <c r="AI169" s="50"/>
      <c r="AJ169" s="50"/>
      <c r="AK169" s="50"/>
      <c r="AL169" s="50"/>
      <c r="AM169" s="54"/>
      <c r="AN169" s="1"/>
      <c r="AO169" s="52"/>
      <c r="AP169" s="49"/>
      <c r="AQ169" s="49"/>
      <c r="AR169" s="238"/>
      <c r="AS169" s="238"/>
      <c r="AT169" s="238"/>
      <c r="AU169" s="238"/>
      <c r="AV169" s="238"/>
      <c r="AW169" s="49"/>
      <c r="AX169" s="49"/>
      <c r="AY169" s="67"/>
      <c r="AZ169" s="241"/>
      <c r="BA169" s="241"/>
      <c r="BB169" s="241"/>
      <c r="BC169" s="50"/>
      <c r="BD169" s="50"/>
      <c r="BE169" s="50"/>
      <c r="BF169" s="50"/>
      <c r="BG169" s="54"/>
      <c r="BH169" s="1"/>
      <c r="BI169" s="52"/>
      <c r="BJ169" s="49"/>
      <c r="BK169" s="49"/>
      <c r="BL169" s="238"/>
      <c r="BM169" s="238"/>
      <c r="BN169" s="238"/>
      <c r="BO169" s="238"/>
      <c r="BP169" s="238"/>
      <c r="BQ169" s="49"/>
      <c r="BR169" s="49"/>
      <c r="BS169" s="67"/>
      <c r="BT169" s="241"/>
      <c r="BU169" s="241"/>
      <c r="BV169" s="241"/>
      <c r="BW169" s="50"/>
      <c r="BX169" s="50"/>
      <c r="BY169" s="50"/>
      <c r="BZ169" s="50"/>
      <c r="CA169" s="54"/>
      <c r="CB169" s="1"/>
      <c r="CC169" s="52"/>
      <c r="CD169" s="49"/>
      <c r="CE169" s="49"/>
      <c r="CF169" s="238"/>
      <c r="CG169" s="238"/>
      <c r="CH169" s="238"/>
      <c r="CI169" s="238"/>
      <c r="CJ169" s="238"/>
      <c r="CK169" s="49"/>
      <c r="CL169" s="49"/>
      <c r="CM169" s="67"/>
      <c r="CN169" s="241"/>
      <c r="CO169" s="241"/>
      <c r="CP169" s="241"/>
      <c r="CQ169" s="50"/>
      <c r="CR169" s="50"/>
      <c r="CS169" s="50"/>
      <c r="CT169" s="50"/>
      <c r="CU169" s="54"/>
      <c r="CV169" s="1"/>
      <c r="CW169" s="52"/>
      <c r="CX169" s="49"/>
      <c r="CY169" s="49"/>
      <c r="CZ169" s="238"/>
      <c r="DA169" s="238"/>
      <c r="DB169" s="238"/>
      <c r="DC169" s="238"/>
      <c r="DD169" s="238"/>
      <c r="DE169" s="49"/>
      <c r="DF169" s="49"/>
      <c r="DG169" s="67"/>
      <c r="DH169" s="241"/>
      <c r="DI169" s="241"/>
      <c r="DJ169" s="241"/>
      <c r="DK169" s="50"/>
      <c r="DL169" s="50"/>
      <c r="DM169" s="50"/>
      <c r="DN169" s="50"/>
      <c r="DO169" s="54"/>
      <c r="DP169" s="1"/>
      <c r="DQ169" s="52"/>
      <c r="DR169" s="49"/>
      <c r="DS169" s="49"/>
      <c r="DT169" s="238"/>
      <c r="DU169" s="238"/>
      <c r="DV169" s="238"/>
      <c r="DW169" s="238"/>
      <c r="DX169" s="238"/>
      <c r="DY169" s="49"/>
      <c r="DZ169" s="49"/>
      <c r="EA169" s="67"/>
      <c r="EB169" s="241"/>
      <c r="EC169" s="241"/>
      <c r="ED169" s="241"/>
      <c r="EE169" s="50"/>
      <c r="EF169" s="50"/>
      <c r="EG169" s="50"/>
      <c r="EH169" s="50"/>
      <c r="EI169" s="54"/>
      <c r="EJ169" s="1"/>
      <c r="EK169" s="52"/>
      <c r="EL169" s="49"/>
      <c r="EM169" s="49"/>
      <c r="EN169" s="238"/>
      <c r="EO169" s="238"/>
      <c r="EP169" s="238"/>
      <c r="EQ169" s="238"/>
      <c r="ER169" s="238"/>
      <c r="ES169" s="49"/>
      <c r="ET169" s="49"/>
      <c r="EU169" s="67"/>
      <c r="EV169" s="241"/>
      <c r="EW169" s="241"/>
      <c r="EX169" s="241"/>
      <c r="EY169" s="50"/>
      <c r="EZ169" s="50"/>
      <c r="FA169" s="50"/>
      <c r="FB169" s="50"/>
      <c r="FC169" s="54"/>
      <c r="FD169" s="1"/>
      <c r="FE169" s="52"/>
      <c r="FF169" s="49"/>
      <c r="FG169" s="49"/>
      <c r="FH169" s="238"/>
      <c r="FI169" s="238"/>
      <c r="FJ169" s="238"/>
      <c r="FK169" s="238"/>
      <c r="FL169" s="238"/>
      <c r="FM169" s="49"/>
      <c r="FN169" s="49"/>
      <c r="FO169" s="67"/>
      <c r="FP169" s="241"/>
      <c r="FQ169" s="241"/>
      <c r="FR169" s="241"/>
      <c r="FS169" s="50"/>
      <c r="FT169" s="50"/>
      <c r="FU169" s="50"/>
      <c r="FV169" s="50"/>
      <c r="FW169" s="54"/>
      <c r="FX169" s="1"/>
      <c r="FY169" s="52"/>
      <c r="FZ169" s="49"/>
      <c r="GA169" s="49"/>
      <c r="GB169" s="238"/>
      <c r="GC169" s="238"/>
      <c r="GD169" s="238"/>
      <c r="GE169" s="238"/>
      <c r="GF169" s="238"/>
      <c r="GG169" s="49"/>
      <c r="GH169" s="49"/>
      <c r="GI169" s="67"/>
      <c r="GJ169" s="241"/>
      <c r="GK169" s="241"/>
      <c r="GL169" s="241"/>
      <c r="GM169" s="50"/>
      <c r="GN169" s="50"/>
      <c r="GO169" s="50"/>
      <c r="GP169" s="50"/>
      <c r="GQ169" s="54"/>
      <c r="GR169" s="1"/>
      <c r="GS169" s="52"/>
      <c r="GT169" s="49"/>
      <c r="GU169" s="49"/>
      <c r="GV169" s="238"/>
      <c r="GW169" s="238"/>
      <c r="GX169" s="238"/>
      <c r="GY169" s="238"/>
      <c r="GZ169" s="238"/>
      <c r="HA169" s="49"/>
      <c r="HB169" s="49"/>
      <c r="HC169" s="67"/>
      <c r="HD169" s="241"/>
      <c r="HE169" s="241"/>
      <c r="HF169" s="241"/>
      <c r="HG169" s="50"/>
      <c r="HH169" s="50"/>
      <c r="HI169" s="50"/>
      <c r="HJ169" s="50"/>
      <c r="HK169" s="54"/>
      <c r="HL169" s="1"/>
      <c r="HM169" s="52"/>
      <c r="HN169" s="49"/>
      <c r="HO169" s="49"/>
      <c r="HP169" s="238"/>
      <c r="HQ169" s="238"/>
      <c r="HR169" s="238"/>
      <c r="HS169" s="238"/>
      <c r="HT169" s="238"/>
      <c r="HU169" s="49"/>
      <c r="HV169" s="49"/>
      <c r="HW169" s="67"/>
      <c r="HX169" s="241"/>
      <c r="HY169" s="241"/>
      <c r="HZ169" s="241"/>
      <c r="IA169" s="50"/>
      <c r="IB169" s="50"/>
      <c r="IC169" s="50"/>
      <c r="ID169" s="50"/>
      <c r="IE169" s="54"/>
      <c r="IF169" s="1"/>
      <c r="IG169" s="52"/>
      <c r="IH169" s="49"/>
      <c r="II169" s="49"/>
      <c r="IJ169" s="238"/>
      <c r="IK169" s="238"/>
      <c r="IL169" s="238"/>
      <c r="IM169" s="238"/>
      <c r="IN169" s="238"/>
      <c r="IO169" s="49"/>
      <c r="IP169" s="49"/>
      <c r="IQ169" s="67"/>
      <c r="IR169" s="241"/>
      <c r="IS169" s="241"/>
      <c r="IT169" s="241"/>
      <c r="IU169" s="50"/>
      <c r="IV169" s="50"/>
    </row>
    <row r="170" spans="1:256" x14ac:dyDescent="0.25">
      <c r="A170"/>
      <c r="D170"/>
      <c r="E170"/>
      <c r="F170"/>
      <c r="G170"/>
      <c r="H170"/>
      <c r="K170"/>
      <c r="L170"/>
      <c r="M170"/>
      <c r="O170"/>
      <c r="P170"/>
      <c r="Q170"/>
      <c r="R170"/>
      <c r="S170"/>
      <c r="U170" s="52"/>
      <c r="V170" s="49"/>
      <c r="W170" s="49"/>
      <c r="X170" s="238"/>
      <c r="Y170" s="238"/>
      <c r="Z170" s="238"/>
      <c r="AA170" s="238"/>
      <c r="AB170" s="238"/>
      <c r="AC170" s="49"/>
      <c r="AD170" s="49"/>
      <c r="AE170" s="67"/>
      <c r="AF170" s="241"/>
      <c r="AG170" s="241"/>
      <c r="AH170" s="241"/>
      <c r="AI170" s="50"/>
      <c r="AJ170" s="50"/>
      <c r="AK170" s="50"/>
      <c r="AL170" s="50"/>
      <c r="AM170" s="54"/>
      <c r="AN170" s="1"/>
      <c r="AO170" s="52"/>
      <c r="AP170" s="49"/>
      <c r="AQ170" s="49"/>
      <c r="AR170" s="238"/>
      <c r="AS170" s="238"/>
      <c r="AT170" s="238"/>
      <c r="AU170" s="238"/>
      <c r="AV170" s="238"/>
      <c r="AW170" s="49"/>
      <c r="AX170" s="49"/>
      <c r="AY170" s="67"/>
      <c r="AZ170" s="241"/>
      <c r="BA170" s="241"/>
      <c r="BB170" s="241"/>
      <c r="BC170" s="50"/>
      <c r="BD170" s="50"/>
      <c r="BE170" s="50"/>
      <c r="BF170" s="50"/>
      <c r="BG170" s="54"/>
      <c r="BH170" s="1"/>
      <c r="BI170" s="52"/>
      <c r="BJ170" s="49"/>
      <c r="BK170" s="49"/>
      <c r="BL170" s="238"/>
      <c r="BM170" s="238"/>
      <c r="BN170" s="238"/>
      <c r="BO170" s="238"/>
      <c r="BP170" s="238"/>
      <c r="BQ170" s="49"/>
      <c r="BR170" s="49"/>
      <c r="BS170" s="67"/>
      <c r="BT170" s="241"/>
      <c r="BU170" s="241"/>
      <c r="BV170" s="241"/>
      <c r="BW170" s="50"/>
      <c r="BX170" s="50"/>
      <c r="BY170" s="50"/>
      <c r="BZ170" s="50"/>
      <c r="CA170" s="54"/>
      <c r="CB170" s="1"/>
      <c r="CC170" s="52"/>
      <c r="CD170" s="49"/>
      <c r="CE170" s="49"/>
      <c r="CF170" s="238"/>
      <c r="CG170" s="238"/>
      <c r="CH170" s="238"/>
      <c r="CI170" s="238"/>
      <c r="CJ170" s="238"/>
      <c r="CK170" s="49"/>
      <c r="CL170" s="49"/>
      <c r="CM170" s="67"/>
      <c r="CN170" s="241"/>
      <c r="CO170" s="241"/>
      <c r="CP170" s="241"/>
      <c r="CQ170" s="50"/>
      <c r="CR170" s="50"/>
      <c r="CS170" s="50"/>
      <c r="CT170" s="50"/>
      <c r="CU170" s="54"/>
      <c r="CV170" s="1"/>
      <c r="CW170" s="52"/>
      <c r="CX170" s="49"/>
      <c r="CY170" s="49"/>
      <c r="CZ170" s="238"/>
      <c r="DA170" s="238"/>
      <c r="DB170" s="238"/>
      <c r="DC170" s="238"/>
      <c r="DD170" s="238"/>
      <c r="DE170" s="49"/>
      <c r="DF170" s="49"/>
      <c r="DG170" s="67"/>
      <c r="DH170" s="241"/>
      <c r="DI170" s="241"/>
      <c r="DJ170" s="241"/>
      <c r="DK170" s="50"/>
      <c r="DL170" s="50"/>
      <c r="DM170" s="50"/>
      <c r="DN170" s="50"/>
      <c r="DO170" s="54"/>
      <c r="DP170" s="1"/>
      <c r="DQ170" s="52"/>
      <c r="DR170" s="49"/>
      <c r="DS170" s="49"/>
      <c r="DT170" s="238"/>
      <c r="DU170" s="238"/>
      <c r="DV170" s="238"/>
      <c r="DW170" s="238"/>
      <c r="DX170" s="238"/>
      <c r="DY170" s="49"/>
      <c r="DZ170" s="49"/>
      <c r="EA170" s="67"/>
      <c r="EB170" s="241"/>
      <c r="EC170" s="241"/>
      <c r="ED170" s="241"/>
      <c r="EE170" s="50"/>
      <c r="EF170" s="50"/>
      <c r="EG170" s="50"/>
      <c r="EH170" s="50"/>
      <c r="EI170" s="54"/>
      <c r="EJ170" s="1"/>
      <c r="EK170" s="52"/>
      <c r="EL170" s="49"/>
      <c r="EM170" s="49"/>
      <c r="EN170" s="238"/>
      <c r="EO170" s="238"/>
      <c r="EP170" s="238"/>
      <c r="EQ170" s="238"/>
      <c r="ER170" s="238"/>
      <c r="ES170" s="49"/>
      <c r="ET170" s="49"/>
      <c r="EU170" s="67"/>
      <c r="EV170" s="241"/>
      <c r="EW170" s="241"/>
      <c r="EX170" s="241"/>
      <c r="EY170" s="50"/>
      <c r="EZ170" s="50"/>
      <c r="FA170" s="50"/>
      <c r="FB170" s="50"/>
      <c r="FC170" s="54"/>
      <c r="FD170" s="1"/>
      <c r="FE170" s="52"/>
      <c r="FF170" s="49"/>
      <c r="FG170" s="49"/>
      <c r="FH170" s="238"/>
      <c r="FI170" s="238"/>
      <c r="FJ170" s="238"/>
      <c r="FK170" s="238"/>
      <c r="FL170" s="238"/>
      <c r="FM170" s="49"/>
      <c r="FN170" s="49"/>
      <c r="FO170" s="67"/>
      <c r="FP170" s="241"/>
      <c r="FQ170" s="241"/>
      <c r="FR170" s="241"/>
      <c r="FS170" s="50"/>
      <c r="FT170" s="50"/>
      <c r="FU170" s="50"/>
      <c r="FV170" s="50"/>
      <c r="FW170" s="54"/>
      <c r="FX170" s="1"/>
      <c r="FY170" s="52"/>
      <c r="FZ170" s="49"/>
      <c r="GA170" s="49"/>
      <c r="GB170" s="238"/>
      <c r="GC170" s="238"/>
      <c r="GD170" s="238"/>
      <c r="GE170" s="238"/>
      <c r="GF170" s="238"/>
      <c r="GG170" s="49"/>
      <c r="GH170" s="49"/>
      <c r="GI170" s="67"/>
      <c r="GJ170" s="241"/>
      <c r="GK170" s="241"/>
      <c r="GL170" s="241"/>
      <c r="GM170" s="50"/>
      <c r="GN170" s="50"/>
      <c r="GO170" s="50"/>
      <c r="GP170" s="50"/>
      <c r="GQ170" s="54"/>
      <c r="GR170" s="1"/>
      <c r="GS170" s="52"/>
      <c r="GT170" s="49"/>
      <c r="GU170" s="49"/>
      <c r="GV170" s="238"/>
      <c r="GW170" s="238"/>
      <c r="GX170" s="238"/>
      <c r="GY170" s="238"/>
      <c r="GZ170" s="238"/>
      <c r="HA170" s="49"/>
      <c r="HB170" s="49"/>
      <c r="HC170" s="67"/>
      <c r="HD170" s="241"/>
      <c r="HE170" s="241"/>
      <c r="HF170" s="241"/>
      <c r="HG170" s="50"/>
      <c r="HH170" s="50"/>
      <c r="HI170" s="50"/>
      <c r="HJ170" s="50"/>
      <c r="HK170" s="54"/>
      <c r="HL170" s="1"/>
      <c r="HM170" s="52"/>
      <c r="HN170" s="49"/>
      <c r="HO170" s="49"/>
      <c r="HP170" s="238"/>
      <c r="HQ170" s="238"/>
      <c r="HR170" s="238"/>
      <c r="HS170" s="238"/>
      <c r="HT170" s="238"/>
      <c r="HU170" s="49"/>
      <c r="HV170" s="49"/>
      <c r="HW170" s="67"/>
      <c r="HX170" s="241"/>
      <c r="HY170" s="241"/>
      <c r="HZ170" s="241"/>
      <c r="IA170" s="50"/>
      <c r="IB170" s="50"/>
      <c r="IC170" s="50"/>
      <c r="ID170" s="50"/>
      <c r="IE170" s="54"/>
      <c r="IF170" s="1"/>
      <c r="IG170" s="52"/>
      <c r="IH170" s="49"/>
      <c r="II170" s="49"/>
      <c r="IJ170" s="238"/>
      <c r="IK170" s="238"/>
      <c r="IL170" s="238"/>
      <c r="IM170" s="238"/>
      <c r="IN170" s="238"/>
      <c r="IO170" s="49"/>
      <c r="IP170" s="49"/>
      <c r="IQ170" s="67"/>
      <c r="IR170" s="241"/>
      <c r="IS170" s="241"/>
      <c r="IT170" s="241"/>
      <c r="IU170" s="50"/>
      <c r="IV170" s="50"/>
    </row>
    <row r="171" spans="1:256" x14ac:dyDescent="0.25">
      <c r="A171"/>
      <c r="D171"/>
      <c r="E171"/>
      <c r="F171"/>
      <c r="G171"/>
      <c r="H171"/>
      <c r="K171"/>
      <c r="L171"/>
      <c r="M171"/>
      <c r="O171"/>
      <c r="P171"/>
      <c r="Q171"/>
      <c r="R171"/>
      <c r="S171"/>
      <c r="U171" s="52"/>
      <c r="V171" s="49"/>
      <c r="W171" s="49"/>
      <c r="X171" s="238"/>
      <c r="Y171" s="238"/>
      <c r="Z171" s="238"/>
      <c r="AA171" s="238"/>
      <c r="AB171" s="238"/>
      <c r="AC171" s="49"/>
      <c r="AD171" s="49"/>
      <c r="AE171" s="67"/>
      <c r="AF171" s="241"/>
      <c r="AG171" s="241"/>
      <c r="AH171" s="241"/>
      <c r="AI171" s="50"/>
      <c r="AJ171" s="50"/>
      <c r="AK171" s="50"/>
      <c r="AL171" s="50"/>
      <c r="AM171" s="54"/>
      <c r="AN171" s="1"/>
      <c r="AO171" s="52"/>
      <c r="AP171" s="49"/>
      <c r="AQ171" s="49"/>
      <c r="AR171" s="238"/>
      <c r="AS171" s="238"/>
      <c r="AT171" s="238"/>
      <c r="AU171" s="238"/>
      <c r="AV171" s="238"/>
      <c r="AW171" s="49"/>
      <c r="AX171" s="49"/>
      <c r="AY171" s="67"/>
      <c r="AZ171" s="241"/>
      <c r="BA171" s="241"/>
      <c r="BB171" s="241"/>
      <c r="BC171" s="50"/>
      <c r="BD171" s="50"/>
      <c r="BE171" s="50"/>
      <c r="BF171" s="50"/>
      <c r="BG171" s="54"/>
      <c r="BH171" s="1"/>
      <c r="BI171" s="52"/>
      <c r="BJ171" s="49"/>
      <c r="BK171" s="49"/>
      <c r="BL171" s="238"/>
      <c r="BM171" s="238"/>
      <c r="BN171" s="238"/>
      <c r="BO171" s="238"/>
      <c r="BP171" s="238"/>
      <c r="BQ171" s="49"/>
      <c r="BR171" s="49"/>
      <c r="BS171" s="67"/>
      <c r="BT171" s="241"/>
      <c r="BU171" s="241"/>
      <c r="BV171" s="241"/>
      <c r="BW171" s="50"/>
      <c r="BX171" s="50"/>
      <c r="BY171" s="50"/>
      <c r="BZ171" s="50"/>
      <c r="CA171" s="54"/>
      <c r="CB171" s="1"/>
      <c r="CC171" s="52"/>
      <c r="CD171" s="49"/>
      <c r="CE171" s="49"/>
      <c r="CF171" s="238"/>
      <c r="CG171" s="238"/>
      <c r="CH171" s="238"/>
      <c r="CI171" s="238"/>
      <c r="CJ171" s="238"/>
      <c r="CK171" s="49"/>
      <c r="CL171" s="49"/>
      <c r="CM171" s="67"/>
      <c r="CN171" s="241"/>
      <c r="CO171" s="241"/>
      <c r="CP171" s="241"/>
      <c r="CQ171" s="50"/>
      <c r="CR171" s="50"/>
      <c r="CS171" s="50"/>
      <c r="CT171" s="50"/>
      <c r="CU171" s="54"/>
      <c r="CV171" s="1"/>
      <c r="CW171" s="52"/>
      <c r="CX171" s="49"/>
      <c r="CY171" s="49"/>
      <c r="CZ171" s="238"/>
      <c r="DA171" s="238"/>
      <c r="DB171" s="238"/>
      <c r="DC171" s="238"/>
      <c r="DD171" s="238"/>
      <c r="DE171" s="49"/>
      <c r="DF171" s="49"/>
      <c r="DG171" s="67"/>
      <c r="DH171" s="241"/>
      <c r="DI171" s="241"/>
      <c r="DJ171" s="241"/>
      <c r="DK171" s="50"/>
      <c r="DL171" s="50"/>
      <c r="DM171" s="50"/>
      <c r="DN171" s="50"/>
      <c r="DO171" s="54"/>
      <c r="DP171" s="1"/>
      <c r="DQ171" s="52"/>
      <c r="DR171" s="49"/>
      <c r="DS171" s="49"/>
      <c r="DT171" s="238"/>
      <c r="DU171" s="238"/>
      <c r="DV171" s="238"/>
      <c r="DW171" s="238"/>
      <c r="DX171" s="238"/>
      <c r="DY171" s="49"/>
      <c r="DZ171" s="49"/>
      <c r="EA171" s="67"/>
      <c r="EB171" s="241"/>
      <c r="EC171" s="241"/>
      <c r="ED171" s="241"/>
      <c r="EE171" s="50"/>
      <c r="EF171" s="50"/>
      <c r="EG171" s="50"/>
      <c r="EH171" s="50"/>
      <c r="EI171" s="54"/>
      <c r="EJ171" s="1"/>
      <c r="EK171" s="52"/>
      <c r="EL171" s="49"/>
      <c r="EM171" s="49"/>
      <c r="EN171" s="238"/>
      <c r="EO171" s="238"/>
      <c r="EP171" s="238"/>
      <c r="EQ171" s="238"/>
      <c r="ER171" s="238"/>
      <c r="ES171" s="49"/>
      <c r="ET171" s="49"/>
      <c r="EU171" s="67"/>
      <c r="EV171" s="241"/>
      <c r="EW171" s="241"/>
      <c r="EX171" s="241"/>
      <c r="EY171" s="50"/>
      <c r="EZ171" s="50"/>
      <c r="FA171" s="50"/>
      <c r="FB171" s="50"/>
      <c r="FC171" s="54"/>
      <c r="FD171" s="1"/>
      <c r="FE171" s="52"/>
      <c r="FF171" s="49"/>
      <c r="FG171" s="49"/>
      <c r="FH171" s="238"/>
      <c r="FI171" s="238"/>
      <c r="FJ171" s="238"/>
      <c r="FK171" s="238"/>
      <c r="FL171" s="238"/>
      <c r="FM171" s="49"/>
      <c r="FN171" s="49"/>
      <c r="FO171" s="67"/>
      <c r="FP171" s="241"/>
      <c r="FQ171" s="241"/>
      <c r="FR171" s="241"/>
      <c r="FS171" s="50"/>
      <c r="FT171" s="50"/>
      <c r="FU171" s="50"/>
      <c r="FV171" s="50"/>
      <c r="FW171" s="54"/>
      <c r="FX171" s="1"/>
      <c r="FY171" s="52"/>
      <c r="FZ171" s="49"/>
      <c r="GA171" s="49"/>
      <c r="GB171" s="238"/>
      <c r="GC171" s="238"/>
      <c r="GD171" s="238"/>
      <c r="GE171" s="238"/>
      <c r="GF171" s="238"/>
      <c r="GG171" s="49"/>
      <c r="GH171" s="49"/>
      <c r="GI171" s="67"/>
      <c r="GJ171" s="241"/>
      <c r="GK171" s="241"/>
      <c r="GL171" s="241"/>
      <c r="GM171" s="50"/>
      <c r="GN171" s="50"/>
      <c r="GO171" s="50"/>
      <c r="GP171" s="50"/>
      <c r="GQ171" s="54"/>
      <c r="GR171" s="1"/>
      <c r="GS171" s="52"/>
      <c r="GT171" s="49"/>
      <c r="GU171" s="49"/>
      <c r="GV171" s="238"/>
      <c r="GW171" s="238"/>
      <c r="GX171" s="238"/>
      <c r="GY171" s="238"/>
      <c r="GZ171" s="238"/>
      <c r="HA171" s="49"/>
      <c r="HB171" s="49"/>
      <c r="HC171" s="67"/>
      <c r="HD171" s="241"/>
      <c r="HE171" s="241"/>
      <c r="HF171" s="241"/>
      <c r="HG171" s="50"/>
      <c r="HH171" s="50"/>
      <c r="HI171" s="50"/>
      <c r="HJ171" s="50"/>
      <c r="HK171" s="54"/>
      <c r="HL171" s="1"/>
      <c r="HM171" s="52"/>
      <c r="HN171" s="49"/>
      <c r="HO171" s="49"/>
      <c r="HP171" s="238"/>
      <c r="HQ171" s="238"/>
      <c r="HR171" s="238"/>
      <c r="HS171" s="238"/>
      <c r="HT171" s="238"/>
      <c r="HU171" s="49"/>
      <c r="HV171" s="49"/>
      <c r="HW171" s="67"/>
      <c r="HX171" s="241"/>
      <c r="HY171" s="241"/>
      <c r="HZ171" s="241"/>
      <c r="IA171" s="50"/>
      <c r="IB171" s="50"/>
      <c r="IC171" s="50"/>
      <c r="ID171" s="50"/>
      <c r="IE171" s="54"/>
      <c r="IF171" s="1"/>
      <c r="IG171" s="52"/>
      <c r="IH171" s="49"/>
      <c r="II171" s="49"/>
      <c r="IJ171" s="238"/>
      <c r="IK171" s="238"/>
      <c r="IL171" s="238"/>
      <c r="IM171" s="238"/>
      <c r="IN171" s="238"/>
      <c r="IO171" s="49"/>
      <c r="IP171" s="49"/>
      <c r="IQ171" s="67"/>
      <c r="IR171" s="241"/>
      <c r="IS171" s="241"/>
      <c r="IT171" s="241"/>
      <c r="IU171" s="50"/>
      <c r="IV171" s="50"/>
    </row>
    <row r="172" spans="1:256" x14ac:dyDescent="0.25">
      <c r="A172"/>
      <c r="D172"/>
      <c r="E172"/>
      <c r="F172"/>
      <c r="G172"/>
      <c r="H172"/>
      <c r="K172"/>
      <c r="L172"/>
      <c r="M172"/>
      <c r="O172"/>
      <c r="P172"/>
      <c r="Q172"/>
      <c r="R172"/>
      <c r="S172"/>
      <c r="U172" s="52"/>
      <c r="V172" s="49"/>
      <c r="W172" s="49"/>
      <c r="X172" s="238"/>
      <c r="Y172" s="238"/>
      <c r="Z172" s="238"/>
      <c r="AA172" s="238"/>
      <c r="AB172" s="238"/>
      <c r="AC172" s="49"/>
      <c r="AD172" s="49"/>
      <c r="AE172" s="67"/>
      <c r="AF172" s="241"/>
      <c r="AG172" s="241"/>
      <c r="AH172" s="241"/>
      <c r="AI172" s="50"/>
      <c r="AJ172" s="50"/>
      <c r="AK172" s="50"/>
      <c r="AL172" s="50"/>
      <c r="AM172" s="54"/>
      <c r="AN172" s="1"/>
      <c r="AO172" s="52"/>
      <c r="AP172" s="49"/>
      <c r="AQ172" s="49"/>
      <c r="AR172" s="238"/>
      <c r="AS172" s="238"/>
      <c r="AT172" s="238"/>
      <c r="AU172" s="238"/>
      <c r="AV172" s="238"/>
      <c r="AW172" s="49"/>
      <c r="AX172" s="49"/>
      <c r="AY172" s="67"/>
      <c r="AZ172" s="241"/>
      <c r="BA172" s="241"/>
      <c r="BB172" s="241"/>
      <c r="BC172" s="50"/>
      <c r="BD172" s="50"/>
      <c r="BE172" s="50"/>
      <c r="BF172" s="50"/>
      <c r="BG172" s="54"/>
      <c r="BH172" s="1"/>
      <c r="BI172" s="52"/>
      <c r="BJ172" s="49"/>
      <c r="BK172" s="49"/>
      <c r="BL172" s="238"/>
      <c r="BM172" s="238"/>
      <c r="BN172" s="238"/>
      <c r="BO172" s="238"/>
      <c r="BP172" s="238"/>
      <c r="BQ172" s="49"/>
      <c r="BR172" s="49"/>
      <c r="BS172" s="67"/>
      <c r="BT172" s="241"/>
      <c r="BU172" s="241"/>
      <c r="BV172" s="241"/>
      <c r="BW172" s="50"/>
      <c r="BX172" s="50"/>
      <c r="BY172" s="50"/>
      <c r="BZ172" s="50"/>
      <c r="CA172" s="54"/>
      <c r="CB172" s="1"/>
      <c r="CC172" s="52"/>
      <c r="CD172" s="49"/>
      <c r="CE172" s="49"/>
      <c r="CF172" s="238"/>
      <c r="CG172" s="238"/>
      <c r="CH172" s="238"/>
      <c r="CI172" s="238"/>
      <c r="CJ172" s="238"/>
      <c r="CK172" s="49"/>
      <c r="CL172" s="49"/>
      <c r="CM172" s="67"/>
      <c r="CN172" s="241"/>
      <c r="CO172" s="241"/>
      <c r="CP172" s="241"/>
      <c r="CQ172" s="50"/>
      <c r="CR172" s="50"/>
      <c r="CS172" s="50"/>
      <c r="CT172" s="50"/>
      <c r="CU172" s="54"/>
      <c r="CV172" s="1"/>
      <c r="CW172" s="52"/>
      <c r="CX172" s="49"/>
      <c r="CY172" s="49"/>
      <c r="CZ172" s="238"/>
      <c r="DA172" s="238"/>
      <c r="DB172" s="238"/>
      <c r="DC172" s="238"/>
      <c r="DD172" s="238"/>
      <c r="DE172" s="49"/>
      <c r="DF172" s="49"/>
      <c r="DG172" s="67"/>
      <c r="DH172" s="241"/>
      <c r="DI172" s="241"/>
      <c r="DJ172" s="241"/>
      <c r="DK172" s="50"/>
      <c r="DL172" s="50"/>
      <c r="DM172" s="50"/>
      <c r="DN172" s="50"/>
      <c r="DO172" s="54"/>
      <c r="DP172" s="1"/>
      <c r="DQ172" s="52"/>
      <c r="DR172" s="49"/>
      <c r="DS172" s="49"/>
      <c r="DT172" s="238"/>
      <c r="DU172" s="238"/>
      <c r="DV172" s="238"/>
      <c r="DW172" s="238"/>
      <c r="DX172" s="238"/>
      <c r="DY172" s="49"/>
      <c r="DZ172" s="49"/>
      <c r="EA172" s="67"/>
      <c r="EB172" s="241"/>
      <c r="EC172" s="241"/>
      <c r="ED172" s="241"/>
      <c r="EE172" s="50"/>
      <c r="EF172" s="50"/>
      <c r="EG172" s="50"/>
      <c r="EH172" s="50"/>
      <c r="EI172" s="54"/>
      <c r="EJ172" s="1"/>
      <c r="EK172" s="52"/>
      <c r="EL172" s="49"/>
      <c r="EM172" s="49"/>
      <c r="EN172" s="238"/>
      <c r="EO172" s="238"/>
      <c r="EP172" s="238"/>
      <c r="EQ172" s="238"/>
      <c r="ER172" s="238"/>
      <c r="ES172" s="49"/>
      <c r="ET172" s="49"/>
      <c r="EU172" s="67"/>
      <c r="EV172" s="241"/>
      <c r="EW172" s="241"/>
      <c r="EX172" s="241"/>
      <c r="EY172" s="50"/>
      <c r="EZ172" s="50"/>
      <c r="FA172" s="50"/>
      <c r="FB172" s="50"/>
      <c r="FC172" s="54"/>
      <c r="FD172" s="1"/>
      <c r="FE172" s="52"/>
      <c r="FF172" s="49"/>
      <c r="FG172" s="49"/>
      <c r="FH172" s="238"/>
      <c r="FI172" s="238"/>
      <c r="FJ172" s="238"/>
      <c r="FK172" s="238"/>
      <c r="FL172" s="238"/>
      <c r="FM172" s="49"/>
      <c r="FN172" s="49"/>
      <c r="FO172" s="67"/>
      <c r="FP172" s="241"/>
      <c r="FQ172" s="241"/>
      <c r="FR172" s="241"/>
      <c r="FS172" s="50"/>
      <c r="FT172" s="50"/>
      <c r="FU172" s="50"/>
      <c r="FV172" s="50"/>
      <c r="FW172" s="54"/>
      <c r="FX172" s="1"/>
      <c r="FY172" s="52"/>
      <c r="FZ172" s="49"/>
      <c r="GA172" s="49"/>
      <c r="GB172" s="238"/>
      <c r="GC172" s="238"/>
      <c r="GD172" s="238"/>
      <c r="GE172" s="238"/>
      <c r="GF172" s="238"/>
      <c r="GG172" s="49"/>
      <c r="GH172" s="49"/>
      <c r="GI172" s="67"/>
      <c r="GJ172" s="241"/>
      <c r="GK172" s="241"/>
      <c r="GL172" s="241"/>
      <c r="GM172" s="50"/>
      <c r="GN172" s="50"/>
      <c r="GO172" s="50"/>
      <c r="GP172" s="50"/>
      <c r="GQ172" s="54"/>
      <c r="GR172" s="1"/>
      <c r="GS172" s="52"/>
      <c r="GT172" s="49"/>
      <c r="GU172" s="49"/>
      <c r="GV172" s="238"/>
      <c r="GW172" s="238"/>
      <c r="GX172" s="238"/>
      <c r="GY172" s="238"/>
      <c r="GZ172" s="238"/>
      <c r="HA172" s="49"/>
      <c r="HB172" s="49"/>
      <c r="HC172" s="67"/>
      <c r="HD172" s="241"/>
      <c r="HE172" s="241"/>
      <c r="HF172" s="241"/>
      <c r="HG172" s="50"/>
      <c r="HH172" s="50"/>
      <c r="HI172" s="50"/>
      <c r="HJ172" s="50"/>
      <c r="HK172" s="54"/>
      <c r="HL172" s="1"/>
      <c r="HM172" s="52"/>
      <c r="HN172" s="49"/>
      <c r="HO172" s="49"/>
      <c r="HP172" s="238"/>
      <c r="HQ172" s="238"/>
      <c r="HR172" s="238"/>
      <c r="HS172" s="238"/>
      <c r="HT172" s="238"/>
      <c r="HU172" s="49"/>
      <c r="HV172" s="49"/>
      <c r="HW172" s="67"/>
      <c r="HX172" s="241"/>
      <c r="HY172" s="241"/>
      <c r="HZ172" s="241"/>
      <c r="IA172" s="50"/>
      <c r="IB172" s="50"/>
      <c r="IC172" s="50"/>
      <c r="ID172" s="50"/>
      <c r="IE172" s="54"/>
      <c r="IF172" s="1"/>
      <c r="IG172" s="52"/>
      <c r="IH172" s="49"/>
      <c r="II172" s="49"/>
      <c r="IJ172" s="238"/>
      <c r="IK172" s="238"/>
      <c r="IL172" s="238"/>
      <c r="IM172" s="238"/>
      <c r="IN172" s="238"/>
      <c r="IO172" s="49"/>
      <c r="IP172" s="49"/>
      <c r="IQ172" s="67"/>
      <c r="IR172" s="241"/>
      <c r="IS172" s="241"/>
      <c r="IT172" s="241"/>
      <c r="IU172" s="50"/>
      <c r="IV172" s="50"/>
    </row>
    <row r="173" spans="1:256" x14ac:dyDescent="0.25">
      <c r="A173"/>
      <c r="D173"/>
      <c r="E173"/>
      <c r="F173"/>
      <c r="G173"/>
      <c r="H173"/>
      <c r="K173"/>
      <c r="L173"/>
      <c r="M173"/>
      <c r="O173"/>
      <c r="P173"/>
      <c r="Q173"/>
      <c r="R173"/>
      <c r="S173"/>
      <c r="U173" s="52"/>
      <c r="V173" s="49"/>
      <c r="W173" s="49"/>
      <c r="X173" s="238"/>
      <c r="Y173" s="238"/>
      <c r="Z173" s="238"/>
      <c r="AA173" s="238"/>
      <c r="AB173" s="238"/>
      <c r="AC173" s="49"/>
      <c r="AD173" s="49"/>
      <c r="AE173" s="67"/>
      <c r="AF173" s="241"/>
      <c r="AG173" s="241"/>
      <c r="AH173" s="241"/>
      <c r="AI173" s="50"/>
      <c r="AJ173" s="50"/>
      <c r="AK173" s="50"/>
      <c r="AL173" s="50"/>
      <c r="AM173" s="54"/>
      <c r="AN173" s="1"/>
      <c r="AO173" s="52"/>
      <c r="AP173" s="49"/>
      <c r="AQ173" s="49"/>
      <c r="AR173" s="238"/>
      <c r="AS173" s="238"/>
      <c r="AT173" s="238"/>
      <c r="AU173" s="238"/>
      <c r="AV173" s="238"/>
      <c r="AW173" s="49"/>
      <c r="AX173" s="49"/>
      <c r="AY173" s="67"/>
      <c r="AZ173" s="241"/>
      <c r="BA173" s="241"/>
      <c r="BB173" s="241"/>
      <c r="BC173" s="50"/>
      <c r="BD173" s="50"/>
      <c r="BE173" s="50"/>
      <c r="BF173" s="50"/>
      <c r="BG173" s="54"/>
      <c r="BH173" s="1"/>
      <c r="BI173" s="52"/>
      <c r="BJ173" s="49"/>
      <c r="BK173" s="49"/>
      <c r="BL173" s="238"/>
      <c r="BM173" s="238"/>
      <c r="BN173" s="238"/>
      <c r="BO173" s="238"/>
      <c r="BP173" s="238"/>
      <c r="BQ173" s="49"/>
      <c r="BR173" s="49"/>
      <c r="BS173" s="67"/>
      <c r="BT173" s="241"/>
      <c r="BU173" s="241"/>
      <c r="BV173" s="241"/>
      <c r="BW173" s="50"/>
      <c r="BX173" s="50"/>
      <c r="BY173" s="50"/>
      <c r="BZ173" s="50"/>
      <c r="CA173" s="54"/>
      <c r="CB173" s="1"/>
      <c r="CC173" s="52"/>
      <c r="CD173" s="49"/>
      <c r="CE173" s="49"/>
      <c r="CF173" s="238"/>
      <c r="CG173" s="238"/>
      <c r="CH173" s="238"/>
      <c r="CI173" s="238"/>
      <c r="CJ173" s="238"/>
      <c r="CK173" s="49"/>
      <c r="CL173" s="49"/>
      <c r="CM173" s="67"/>
      <c r="CN173" s="241"/>
      <c r="CO173" s="241"/>
      <c r="CP173" s="241"/>
      <c r="CQ173" s="50"/>
      <c r="CR173" s="50"/>
      <c r="CS173" s="50"/>
      <c r="CT173" s="50"/>
      <c r="CU173" s="54"/>
      <c r="CV173" s="1"/>
      <c r="CW173" s="52"/>
      <c r="CX173" s="49"/>
      <c r="CY173" s="49"/>
      <c r="CZ173" s="238"/>
      <c r="DA173" s="238"/>
      <c r="DB173" s="238"/>
      <c r="DC173" s="238"/>
      <c r="DD173" s="238"/>
      <c r="DE173" s="49"/>
      <c r="DF173" s="49"/>
      <c r="DG173" s="67"/>
      <c r="DH173" s="241"/>
      <c r="DI173" s="241"/>
      <c r="DJ173" s="241"/>
      <c r="DK173" s="50"/>
      <c r="DL173" s="50"/>
      <c r="DM173" s="50"/>
      <c r="DN173" s="50"/>
      <c r="DO173" s="54"/>
      <c r="DP173" s="1"/>
      <c r="DQ173" s="52"/>
      <c r="DR173" s="49"/>
      <c r="DS173" s="49"/>
      <c r="DT173" s="238"/>
      <c r="DU173" s="238"/>
      <c r="DV173" s="238"/>
      <c r="DW173" s="238"/>
      <c r="DX173" s="238"/>
      <c r="DY173" s="49"/>
      <c r="DZ173" s="49"/>
      <c r="EA173" s="67"/>
      <c r="EB173" s="241"/>
      <c r="EC173" s="241"/>
      <c r="ED173" s="241"/>
      <c r="EE173" s="50"/>
      <c r="EF173" s="50"/>
      <c r="EG173" s="50"/>
      <c r="EH173" s="50"/>
      <c r="EI173" s="54"/>
      <c r="EJ173" s="1"/>
      <c r="EK173" s="52"/>
      <c r="EL173" s="49"/>
      <c r="EM173" s="49"/>
      <c r="EN173" s="238"/>
      <c r="EO173" s="238"/>
      <c r="EP173" s="238"/>
      <c r="EQ173" s="238"/>
      <c r="ER173" s="238"/>
      <c r="ES173" s="49"/>
      <c r="ET173" s="49"/>
      <c r="EU173" s="67"/>
      <c r="EV173" s="241"/>
      <c r="EW173" s="241"/>
      <c r="EX173" s="241"/>
      <c r="EY173" s="50"/>
      <c r="EZ173" s="50"/>
      <c r="FA173" s="50"/>
      <c r="FB173" s="50"/>
      <c r="FC173" s="54"/>
      <c r="FD173" s="1"/>
      <c r="FE173" s="52"/>
      <c r="FF173" s="49"/>
      <c r="FG173" s="49"/>
      <c r="FH173" s="238"/>
      <c r="FI173" s="238"/>
      <c r="FJ173" s="238"/>
      <c r="FK173" s="238"/>
      <c r="FL173" s="238"/>
      <c r="FM173" s="49"/>
      <c r="FN173" s="49"/>
      <c r="FO173" s="67"/>
      <c r="FP173" s="241"/>
      <c r="FQ173" s="241"/>
      <c r="FR173" s="241"/>
      <c r="FS173" s="50"/>
      <c r="FT173" s="50"/>
      <c r="FU173" s="50"/>
      <c r="FV173" s="50"/>
      <c r="FW173" s="54"/>
      <c r="FX173" s="1"/>
      <c r="FY173" s="52"/>
      <c r="FZ173" s="49"/>
      <c r="GA173" s="49"/>
      <c r="GB173" s="238"/>
      <c r="GC173" s="238"/>
      <c r="GD173" s="238"/>
      <c r="GE173" s="238"/>
      <c r="GF173" s="238"/>
      <c r="GG173" s="49"/>
      <c r="GH173" s="49"/>
      <c r="GI173" s="67"/>
      <c r="GJ173" s="241"/>
      <c r="GK173" s="241"/>
      <c r="GL173" s="241"/>
      <c r="GM173" s="50"/>
      <c r="GN173" s="50"/>
      <c r="GO173" s="50"/>
      <c r="GP173" s="50"/>
      <c r="GQ173" s="54"/>
      <c r="GR173" s="1"/>
      <c r="GS173" s="52"/>
      <c r="GT173" s="49"/>
      <c r="GU173" s="49"/>
      <c r="GV173" s="238"/>
      <c r="GW173" s="238"/>
      <c r="GX173" s="238"/>
      <c r="GY173" s="238"/>
      <c r="GZ173" s="238"/>
      <c r="HA173" s="49"/>
      <c r="HB173" s="49"/>
      <c r="HC173" s="67"/>
      <c r="HD173" s="241"/>
      <c r="HE173" s="241"/>
      <c r="HF173" s="241"/>
      <c r="HG173" s="50"/>
      <c r="HH173" s="50"/>
      <c r="HI173" s="50"/>
      <c r="HJ173" s="50"/>
      <c r="HK173" s="54"/>
      <c r="HL173" s="1"/>
      <c r="HM173" s="52"/>
      <c r="HN173" s="49"/>
      <c r="HO173" s="49"/>
      <c r="HP173" s="238"/>
      <c r="HQ173" s="238"/>
      <c r="HR173" s="238"/>
      <c r="HS173" s="238"/>
      <c r="HT173" s="238"/>
      <c r="HU173" s="49"/>
      <c r="HV173" s="49"/>
      <c r="HW173" s="67"/>
      <c r="HX173" s="241"/>
      <c r="HY173" s="241"/>
      <c r="HZ173" s="241"/>
      <c r="IA173" s="50"/>
      <c r="IB173" s="50"/>
      <c r="IC173" s="50"/>
      <c r="ID173" s="50"/>
      <c r="IE173" s="54"/>
      <c r="IF173" s="1"/>
      <c r="IG173" s="52"/>
      <c r="IH173" s="49"/>
      <c r="II173" s="49"/>
      <c r="IJ173" s="238"/>
      <c r="IK173" s="238"/>
      <c r="IL173" s="238"/>
      <c r="IM173" s="238"/>
      <c r="IN173" s="238"/>
      <c r="IO173" s="49"/>
      <c r="IP173" s="49"/>
      <c r="IQ173" s="67"/>
      <c r="IR173" s="241"/>
      <c r="IS173" s="241"/>
      <c r="IT173" s="241"/>
      <c r="IU173" s="50"/>
      <c r="IV173" s="50"/>
    </row>
    <row r="174" spans="1:256" x14ac:dyDescent="0.25">
      <c r="A174"/>
      <c r="D174"/>
      <c r="E174"/>
      <c r="F174"/>
      <c r="G174"/>
      <c r="H174"/>
      <c r="K174"/>
      <c r="L174"/>
      <c r="M174"/>
      <c r="O174"/>
      <c r="P174"/>
      <c r="Q174"/>
      <c r="R174"/>
      <c r="S174"/>
      <c r="U174" s="52"/>
      <c r="V174" s="49"/>
      <c r="W174" s="49"/>
      <c r="X174" s="238"/>
      <c r="Y174" s="238"/>
      <c r="Z174" s="238"/>
      <c r="AA174" s="238"/>
      <c r="AB174" s="238"/>
      <c r="AC174" s="49"/>
      <c r="AD174" s="49"/>
      <c r="AE174" s="67"/>
      <c r="AF174" s="241"/>
      <c r="AG174" s="241"/>
      <c r="AH174" s="241"/>
      <c r="AI174" s="50"/>
      <c r="AJ174" s="50"/>
      <c r="AK174" s="50"/>
      <c r="AL174" s="50"/>
      <c r="AM174" s="54"/>
      <c r="AN174" s="1"/>
      <c r="AO174" s="52"/>
      <c r="AP174" s="49"/>
      <c r="AQ174" s="49"/>
      <c r="AR174" s="238"/>
      <c r="AS174" s="238"/>
      <c r="AT174" s="238"/>
      <c r="AU174" s="238"/>
      <c r="AV174" s="238"/>
      <c r="AW174" s="49"/>
      <c r="AX174" s="49"/>
      <c r="AY174" s="67"/>
      <c r="AZ174" s="241"/>
      <c r="BA174" s="241"/>
      <c r="BB174" s="241"/>
      <c r="BC174" s="50"/>
      <c r="BD174" s="50"/>
      <c r="BE174" s="50"/>
      <c r="BF174" s="50"/>
      <c r="BG174" s="54"/>
      <c r="BH174" s="1"/>
      <c r="BI174" s="52"/>
      <c r="BJ174" s="49"/>
      <c r="BK174" s="49"/>
      <c r="BL174" s="238"/>
      <c r="BM174" s="238"/>
      <c r="BN174" s="238"/>
      <c r="BO174" s="238"/>
      <c r="BP174" s="238"/>
      <c r="BQ174" s="49"/>
      <c r="BR174" s="49"/>
      <c r="BS174" s="67"/>
      <c r="BT174" s="241"/>
      <c r="BU174" s="241"/>
      <c r="BV174" s="241"/>
      <c r="BW174" s="50"/>
      <c r="BX174" s="50"/>
      <c r="BY174" s="50"/>
      <c r="BZ174" s="50"/>
      <c r="CA174" s="54"/>
      <c r="CB174" s="1"/>
      <c r="CC174" s="52"/>
      <c r="CD174" s="49"/>
      <c r="CE174" s="49"/>
      <c r="CF174" s="238"/>
      <c r="CG174" s="238"/>
      <c r="CH174" s="238"/>
      <c r="CI174" s="238"/>
      <c r="CJ174" s="238"/>
      <c r="CK174" s="49"/>
      <c r="CL174" s="49"/>
      <c r="CM174" s="67"/>
      <c r="CN174" s="241"/>
      <c r="CO174" s="241"/>
      <c r="CP174" s="241"/>
      <c r="CQ174" s="50"/>
      <c r="CR174" s="50"/>
      <c r="CS174" s="50"/>
      <c r="CT174" s="50"/>
      <c r="CU174" s="54"/>
      <c r="CV174" s="1"/>
      <c r="CW174" s="52"/>
      <c r="CX174" s="49"/>
      <c r="CY174" s="49"/>
      <c r="CZ174" s="238"/>
      <c r="DA174" s="238"/>
      <c r="DB174" s="238"/>
      <c r="DC174" s="238"/>
      <c r="DD174" s="238"/>
      <c r="DE174" s="49"/>
      <c r="DF174" s="49"/>
      <c r="DG174" s="67"/>
      <c r="DH174" s="241"/>
      <c r="DI174" s="241"/>
      <c r="DJ174" s="241"/>
      <c r="DK174" s="50"/>
      <c r="DL174" s="50"/>
      <c r="DM174" s="50"/>
      <c r="DN174" s="50"/>
      <c r="DO174" s="54"/>
      <c r="DP174" s="1"/>
      <c r="DQ174" s="52"/>
      <c r="DR174" s="49"/>
      <c r="DS174" s="49"/>
      <c r="DT174" s="238"/>
      <c r="DU174" s="238"/>
      <c r="DV174" s="238"/>
      <c r="DW174" s="238"/>
      <c r="DX174" s="238"/>
      <c r="DY174" s="49"/>
      <c r="DZ174" s="49"/>
      <c r="EA174" s="67"/>
      <c r="EB174" s="241"/>
      <c r="EC174" s="241"/>
      <c r="ED174" s="241"/>
      <c r="EE174" s="50"/>
      <c r="EF174" s="50"/>
      <c r="EG174" s="50"/>
      <c r="EH174" s="50"/>
      <c r="EI174" s="54"/>
      <c r="EJ174" s="1"/>
      <c r="EK174" s="52"/>
      <c r="EL174" s="49"/>
      <c r="EM174" s="49"/>
      <c r="EN174" s="238"/>
      <c r="EO174" s="238"/>
      <c r="EP174" s="238"/>
      <c r="EQ174" s="238"/>
      <c r="ER174" s="238"/>
      <c r="ES174" s="49"/>
      <c r="ET174" s="49"/>
      <c r="EU174" s="67"/>
      <c r="EV174" s="241"/>
      <c r="EW174" s="241"/>
      <c r="EX174" s="241"/>
      <c r="EY174" s="50"/>
      <c r="EZ174" s="50"/>
      <c r="FA174" s="50"/>
      <c r="FB174" s="50"/>
      <c r="FC174" s="54"/>
      <c r="FD174" s="1"/>
      <c r="FE174" s="52"/>
      <c r="FF174" s="49"/>
      <c r="FG174" s="49"/>
      <c r="FH174" s="238"/>
      <c r="FI174" s="238"/>
      <c r="FJ174" s="238"/>
      <c r="FK174" s="238"/>
      <c r="FL174" s="238"/>
      <c r="FM174" s="49"/>
      <c r="FN174" s="49"/>
      <c r="FO174" s="67"/>
      <c r="FP174" s="241"/>
      <c r="FQ174" s="241"/>
      <c r="FR174" s="241"/>
      <c r="FS174" s="50"/>
      <c r="FT174" s="50"/>
      <c r="FU174" s="50"/>
      <c r="FV174" s="50"/>
      <c r="FW174" s="54"/>
      <c r="FX174" s="1"/>
      <c r="FY174" s="52"/>
      <c r="FZ174" s="49"/>
      <c r="GA174" s="49"/>
      <c r="GB174" s="238"/>
      <c r="GC174" s="238"/>
      <c r="GD174" s="238"/>
      <c r="GE174" s="238"/>
      <c r="GF174" s="238"/>
      <c r="GG174" s="49"/>
      <c r="GH174" s="49"/>
      <c r="GI174" s="67"/>
      <c r="GJ174" s="241"/>
      <c r="GK174" s="241"/>
      <c r="GL174" s="241"/>
      <c r="GM174" s="50"/>
      <c r="GN174" s="50"/>
      <c r="GO174" s="50"/>
      <c r="GP174" s="50"/>
      <c r="GQ174" s="54"/>
      <c r="GR174" s="1"/>
      <c r="GS174" s="52"/>
      <c r="GT174" s="49"/>
      <c r="GU174" s="49"/>
      <c r="GV174" s="238"/>
      <c r="GW174" s="238"/>
      <c r="GX174" s="238"/>
      <c r="GY174" s="238"/>
      <c r="GZ174" s="238"/>
      <c r="HA174" s="49"/>
      <c r="HB174" s="49"/>
      <c r="HC174" s="67"/>
      <c r="HD174" s="241"/>
      <c r="HE174" s="241"/>
      <c r="HF174" s="241"/>
      <c r="HG174" s="50"/>
      <c r="HH174" s="50"/>
      <c r="HI174" s="50"/>
      <c r="HJ174" s="50"/>
      <c r="HK174" s="54"/>
      <c r="HL174" s="1"/>
      <c r="HM174" s="52"/>
      <c r="HN174" s="49"/>
      <c r="HO174" s="49"/>
      <c r="HP174" s="238"/>
      <c r="HQ174" s="238"/>
      <c r="HR174" s="238"/>
      <c r="HS174" s="238"/>
      <c r="HT174" s="238"/>
      <c r="HU174" s="49"/>
      <c r="HV174" s="49"/>
      <c r="HW174" s="67"/>
      <c r="HX174" s="241"/>
      <c r="HY174" s="241"/>
      <c r="HZ174" s="241"/>
      <c r="IA174" s="50"/>
      <c r="IB174" s="50"/>
      <c r="IC174" s="50"/>
      <c r="ID174" s="50"/>
      <c r="IE174" s="54"/>
      <c r="IF174" s="1"/>
      <c r="IG174" s="52"/>
      <c r="IH174" s="49"/>
      <c r="II174" s="49"/>
      <c r="IJ174" s="238"/>
      <c r="IK174" s="238"/>
      <c r="IL174" s="238"/>
      <c r="IM174" s="238"/>
      <c r="IN174" s="238"/>
      <c r="IO174" s="49"/>
      <c r="IP174" s="49"/>
      <c r="IQ174" s="67"/>
      <c r="IR174" s="241"/>
      <c r="IS174" s="241"/>
      <c r="IT174" s="241"/>
      <c r="IU174" s="50"/>
      <c r="IV174" s="50"/>
    </row>
    <row r="175" spans="1:256" x14ac:dyDescent="0.25">
      <c r="A175"/>
      <c r="D175"/>
      <c r="E175"/>
      <c r="F175"/>
      <c r="G175"/>
      <c r="H175"/>
      <c r="K175"/>
      <c r="L175"/>
      <c r="M175"/>
      <c r="O175"/>
      <c r="P175"/>
      <c r="Q175"/>
      <c r="R175"/>
      <c r="S175"/>
      <c r="U175" s="52"/>
      <c r="V175" s="49"/>
      <c r="W175" s="49"/>
      <c r="X175" s="238"/>
      <c r="Y175" s="238"/>
      <c r="Z175" s="238"/>
      <c r="AA175" s="238"/>
      <c r="AB175" s="238"/>
      <c r="AC175" s="49"/>
      <c r="AD175" s="49"/>
      <c r="AE175" s="67"/>
      <c r="AF175" s="241"/>
      <c r="AG175" s="241"/>
      <c r="AH175" s="241"/>
      <c r="AI175" s="50"/>
      <c r="AJ175" s="50"/>
      <c r="AK175" s="50"/>
      <c r="AL175" s="50"/>
      <c r="AM175" s="54"/>
      <c r="AN175" s="1"/>
      <c r="AO175" s="52"/>
      <c r="AP175" s="49"/>
      <c r="AQ175" s="49"/>
      <c r="AR175" s="238"/>
      <c r="AS175" s="238"/>
      <c r="AT175" s="238"/>
      <c r="AU175" s="238"/>
      <c r="AV175" s="238"/>
      <c r="AW175" s="49"/>
      <c r="AX175" s="49"/>
      <c r="AY175" s="67"/>
      <c r="AZ175" s="241"/>
      <c r="BA175" s="241"/>
      <c r="BB175" s="241"/>
      <c r="BC175" s="50"/>
      <c r="BD175" s="50"/>
      <c r="BE175" s="50"/>
      <c r="BF175" s="50"/>
      <c r="BG175" s="54"/>
      <c r="BH175" s="1"/>
      <c r="BI175" s="52"/>
      <c r="BJ175" s="49"/>
      <c r="BK175" s="49"/>
      <c r="BL175" s="238"/>
      <c r="BM175" s="238"/>
      <c r="BN175" s="238"/>
      <c r="BO175" s="238"/>
      <c r="BP175" s="238"/>
      <c r="BQ175" s="49"/>
      <c r="BR175" s="49"/>
      <c r="BS175" s="67"/>
      <c r="BT175" s="241"/>
      <c r="BU175" s="241"/>
      <c r="BV175" s="241"/>
      <c r="BW175" s="50"/>
      <c r="BX175" s="50"/>
      <c r="BY175" s="50"/>
      <c r="BZ175" s="50"/>
      <c r="CA175" s="54"/>
      <c r="CB175" s="1"/>
      <c r="CC175" s="52"/>
      <c r="CD175" s="49"/>
      <c r="CE175" s="49"/>
      <c r="CF175" s="238"/>
      <c r="CG175" s="238"/>
      <c r="CH175" s="238"/>
      <c r="CI175" s="238"/>
      <c r="CJ175" s="238"/>
      <c r="CK175" s="49"/>
      <c r="CL175" s="49"/>
      <c r="CM175" s="67"/>
      <c r="CN175" s="241"/>
      <c r="CO175" s="241"/>
      <c r="CP175" s="241"/>
      <c r="CQ175" s="50"/>
      <c r="CR175" s="50"/>
      <c r="CS175" s="50"/>
      <c r="CT175" s="50"/>
      <c r="CU175" s="54"/>
      <c r="CV175" s="1"/>
      <c r="CW175" s="52"/>
      <c r="CX175" s="49"/>
      <c r="CY175" s="49"/>
      <c r="CZ175" s="238"/>
      <c r="DA175" s="238"/>
      <c r="DB175" s="238"/>
      <c r="DC175" s="238"/>
      <c r="DD175" s="238"/>
      <c r="DE175" s="49"/>
      <c r="DF175" s="49"/>
      <c r="DG175" s="67"/>
      <c r="DH175" s="241"/>
      <c r="DI175" s="241"/>
      <c r="DJ175" s="241"/>
      <c r="DK175" s="50"/>
      <c r="DL175" s="50"/>
      <c r="DM175" s="50"/>
      <c r="DN175" s="50"/>
      <c r="DO175" s="54"/>
      <c r="DP175" s="1"/>
      <c r="DQ175" s="52"/>
      <c r="DR175" s="49"/>
      <c r="DS175" s="49"/>
      <c r="DT175" s="238"/>
      <c r="DU175" s="238"/>
      <c r="DV175" s="238"/>
      <c r="DW175" s="238"/>
      <c r="DX175" s="238"/>
      <c r="DY175" s="49"/>
      <c r="DZ175" s="49"/>
      <c r="EA175" s="67"/>
      <c r="EB175" s="241"/>
      <c r="EC175" s="241"/>
      <c r="ED175" s="241"/>
      <c r="EE175" s="50"/>
      <c r="EF175" s="50"/>
      <c r="EG175" s="50"/>
      <c r="EH175" s="50"/>
      <c r="EI175" s="54"/>
      <c r="EJ175" s="1"/>
      <c r="EK175" s="52"/>
      <c r="EL175" s="49"/>
      <c r="EM175" s="49"/>
      <c r="EN175" s="238"/>
      <c r="EO175" s="238"/>
      <c r="EP175" s="238"/>
      <c r="EQ175" s="238"/>
      <c r="ER175" s="238"/>
      <c r="ES175" s="49"/>
      <c r="ET175" s="49"/>
      <c r="EU175" s="67"/>
      <c r="EV175" s="241"/>
      <c r="EW175" s="241"/>
      <c r="EX175" s="241"/>
      <c r="EY175" s="50"/>
      <c r="EZ175" s="50"/>
      <c r="FA175" s="50"/>
      <c r="FB175" s="50"/>
      <c r="FC175" s="54"/>
      <c r="FD175" s="1"/>
      <c r="FE175" s="52"/>
      <c r="FF175" s="49"/>
      <c r="FG175" s="49"/>
      <c r="FH175" s="238"/>
      <c r="FI175" s="238"/>
      <c r="FJ175" s="238"/>
      <c r="FK175" s="238"/>
      <c r="FL175" s="238"/>
      <c r="FM175" s="49"/>
      <c r="FN175" s="49"/>
      <c r="FO175" s="67"/>
      <c r="FP175" s="241"/>
      <c r="FQ175" s="241"/>
      <c r="FR175" s="241"/>
      <c r="FS175" s="50"/>
      <c r="FT175" s="50"/>
      <c r="FU175" s="50"/>
      <c r="FV175" s="50"/>
      <c r="FW175" s="54"/>
      <c r="FX175" s="1"/>
      <c r="FY175" s="52"/>
      <c r="FZ175" s="49"/>
      <c r="GA175" s="49"/>
      <c r="GB175" s="238"/>
      <c r="GC175" s="238"/>
      <c r="GD175" s="238"/>
      <c r="GE175" s="238"/>
      <c r="GF175" s="238"/>
      <c r="GG175" s="49"/>
      <c r="GH175" s="49"/>
      <c r="GI175" s="67"/>
      <c r="GJ175" s="241"/>
      <c r="GK175" s="241"/>
      <c r="GL175" s="241"/>
      <c r="GM175" s="50"/>
      <c r="GN175" s="50"/>
      <c r="GO175" s="50"/>
      <c r="GP175" s="50"/>
      <c r="GQ175" s="54"/>
      <c r="GR175" s="1"/>
      <c r="GS175" s="52"/>
      <c r="GT175" s="49"/>
      <c r="GU175" s="49"/>
      <c r="GV175" s="238"/>
      <c r="GW175" s="238"/>
      <c r="GX175" s="238"/>
      <c r="GY175" s="238"/>
      <c r="GZ175" s="238"/>
      <c r="HA175" s="49"/>
      <c r="HB175" s="49"/>
      <c r="HC175" s="67"/>
      <c r="HD175" s="241"/>
      <c r="HE175" s="241"/>
      <c r="HF175" s="241"/>
      <c r="HG175" s="50"/>
      <c r="HH175" s="50"/>
      <c r="HI175" s="50"/>
      <c r="HJ175" s="50"/>
      <c r="HK175" s="54"/>
      <c r="HL175" s="1"/>
      <c r="HM175" s="52"/>
      <c r="HN175" s="49"/>
      <c r="HO175" s="49"/>
      <c r="HP175" s="238"/>
      <c r="HQ175" s="238"/>
      <c r="HR175" s="238"/>
      <c r="HS175" s="238"/>
      <c r="HT175" s="238"/>
      <c r="HU175" s="49"/>
      <c r="HV175" s="49"/>
      <c r="HW175" s="67"/>
      <c r="HX175" s="241"/>
      <c r="HY175" s="241"/>
      <c r="HZ175" s="241"/>
      <c r="IA175" s="50"/>
      <c r="IB175" s="50"/>
      <c r="IC175" s="50"/>
      <c r="ID175" s="50"/>
      <c r="IE175" s="54"/>
      <c r="IF175" s="1"/>
      <c r="IG175" s="52"/>
      <c r="IH175" s="49"/>
      <c r="II175" s="49"/>
      <c r="IJ175" s="238"/>
      <c r="IK175" s="238"/>
      <c r="IL175" s="238"/>
      <c r="IM175" s="238"/>
      <c r="IN175" s="238"/>
      <c r="IO175" s="49"/>
      <c r="IP175" s="49"/>
      <c r="IQ175" s="67"/>
      <c r="IR175" s="241"/>
      <c r="IS175" s="241"/>
      <c r="IT175" s="241"/>
      <c r="IU175" s="50"/>
      <c r="IV175" s="50"/>
    </row>
    <row r="176" spans="1:256" x14ac:dyDescent="0.25">
      <c r="A176"/>
      <c r="D176"/>
      <c r="E176"/>
      <c r="F176"/>
      <c r="G176"/>
      <c r="H176"/>
      <c r="K176"/>
      <c r="L176"/>
      <c r="M176"/>
      <c r="O176"/>
      <c r="P176"/>
      <c r="Q176"/>
      <c r="R176"/>
      <c r="S176"/>
      <c r="U176" s="52"/>
      <c r="V176" s="49"/>
      <c r="W176" s="49"/>
      <c r="X176" s="238"/>
      <c r="Y176" s="238"/>
      <c r="Z176" s="238"/>
      <c r="AA176" s="238"/>
      <c r="AB176" s="238"/>
      <c r="AC176" s="49"/>
      <c r="AD176" s="49"/>
      <c r="AE176" s="67"/>
      <c r="AF176" s="241"/>
      <c r="AG176" s="241"/>
      <c r="AH176" s="241"/>
      <c r="AI176" s="50"/>
      <c r="AJ176" s="50"/>
      <c r="AK176" s="50"/>
      <c r="AL176" s="50"/>
      <c r="AM176" s="54"/>
      <c r="AN176" s="1"/>
      <c r="AO176" s="52"/>
      <c r="AP176" s="49"/>
      <c r="AQ176" s="49"/>
      <c r="AR176" s="238"/>
      <c r="AS176" s="238"/>
      <c r="AT176" s="238"/>
      <c r="AU176" s="238"/>
      <c r="AV176" s="238"/>
      <c r="AW176" s="49"/>
      <c r="AX176" s="49"/>
      <c r="AY176" s="67"/>
      <c r="AZ176" s="241"/>
      <c r="BA176" s="241"/>
      <c r="BB176" s="241"/>
      <c r="BC176" s="50"/>
      <c r="BD176" s="50"/>
      <c r="BE176" s="50"/>
      <c r="BF176" s="50"/>
      <c r="BG176" s="54"/>
      <c r="BH176" s="1"/>
      <c r="BI176" s="52"/>
      <c r="BJ176" s="49"/>
      <c r="BK176" s="49"/>
      <c r="BL176" s="238"/>
      <c r="BM176" s="238"/>
      <c r="BN176" s="238"/>
      <c r="BO176" s="238"/>
      <c r="BP176" s="238"/>
      <c r="BQ176" s="49"/>
      <c r="BR176" s="49"/>
      <c r="BS176" s="67"/>
      <c r="BT176" s="241"/>
      <c r="BU176" s="241"/>
      <c r="BV176" s="241"/>
      <c r="BW176" s="50"/>
      <c r="BX176" s="50"/>
      <c r="BY176" s="50"/>
      <c r="BZ176" s="50"/>
      <c r="CA176" s="54"/>
      <c r="CB176" s="1"/>
      <c r="CC176" s="52"/>
      <c r="CD176" s="49"/>
      <c r="CE176" s="49"/>
      <c r="CF176" s="238"/>
      <c r="CG176" s="238"/>
      <c r="CH176" s="238"/>
      <c r="CI176" s="238"/>
      <c r="CJ176" s="238"/>
      <c r="CK176" s="49"/>
      <c r="CL176" s="49"/>
      <c r="CM176" s="67"/>
      <c r="CN176" s="241"/>
      <c r="CO176" s="241"/>
      <c r="CP176" s="241"/>
      <c r="CQ176" s="50"/>
      <c r="CR176" s="50"/>
      <c r="CS176" s="50"/>
      <c r="CT176" s="50"/>
      <c r="CU176" s="54"/>
      <c r="CV176" s="1"/>
      <c r="CW176" s="52"/>
      <c r="CX176" s="49"/>
      <c r="CY176" s="49"/>
      <c r="CZ176" s="238"/>
      <c r="DA176" s="238"/>
      <c r="DB176" s="238"/>
      <c r="DC176" s="238"/>
      <c r="DD176" s="238"/>
      <c r="DE176" s="49"/>
      <c r="DF176" s="49"/>
      <c r="DG176" s="67"/>
      <c r="DH176" s="241"/>
      <c r="DI176" s="241"/>
      <c r="DJ176" s="241"/>
      <c r="DK176" s="50"/>
      <c r="DL176" s="50"/>
      <c r="DM176" s="50"/>
      <c r="DN176" s="50"/>
      <c r="DO176" s="54"/>
      <c r="DP176" s="1"/>
      <c r="DQ176" s="52"/>
      <c r="DR176" s="49"/>
      <c r="DS176" s="49"/>
      <c r="DT176" s="238"/>
      <c r="DU176" s="238"/>
      <c r="DV176" s="238"/>
      <c r="DW176" s="238"/>
      <c r="DX176" s="238"/>
      <c r="DY176" s="49"/>
      <c r="DZ176" s="49"/>
      <c r="EA176" s="67"/>
      <c r="EB176" s="241"/>
      <c r="EC176" s="241"/>
      <c r="ED176" s="241"/>
      <c r="EE176" s="50"/>
      <c r="EF176" s="50"/>
      <c r="EG176" s="50"/>
      <c r="EH176" s="50"/>
      <c r="EI176" s="54"/>
      <c r="EJ176" s="1"/>
      <c r="EK176" s="52"/>
      <c r="EL176" s="49"/>
      <c r="EM176" s="49"/>
      <c r="EN176" s="238"/>
      <c r="EO176" s="238"/>
      <c r="EP176" s="238"/>
      <c r="EQ176" s="238"/>
      <c r="ER176" s="238"/>
      <c r="ES176" s="49"/>
      <c r="ET176" s="49"/>
      <c r="EU176" s="67"/>
      <c r="EV176" s="241"/>
      <c r="EW176" s="241"/>
      <c r="EX176" s="241"/>
      <c r="EY176" s="50"/>
      <c r="EZ176" s="50"/>
      <c r="FA176" s="50"/>
      <c r="FB176" s="50"/>
      <c r="FC176" s="54"/>
      <c r="FD176" s="1"/>
      <c r="FE176" s="52"/>
      <c r="FF176" s="49"/>
      <c r="FG176" s="49"/>
      <c r="FH176" s="238"/>
      <c r="FI176" s="238"/>
      <c r="FJ176" s="238"/>
      <c r="FK176" s="238"/>
      <c r="FL176" s="238"/>
      <c r="FM176" s="49"/>
      <c r="FN176" s="49"/>
      <c r="FO176" s="67"/>
      <c r="FP176" s="241"/>
      <c r="FQ176" s="241"/>
      <c r="FR176" s="241"/>
      <c r="FS176" s="50"/>
      <c r="FT176" s="50"/>
      <c r="FU176" s="50"/>
      <c r="FV176" s="50"/>
      <c r="FW176" s="54"/>
      <c r="FX176" s="1"/>
      <c r="FY176" s="52"/>
      <c r="FZ176" s="49"/>
      <c r="GA176" s="49"/>
      <c r="GB176" s="238"/>
      <c r="GC176" s="238"/>
      <c r="GD176" s="238"/>
      <c r="GE176" s="238"/>
      <c r="GF176" s="238"/>
      <c r="GG176" s="49"/>
      <c r="GH176" s="49"/>
      <c r="GI176" s="67"/>
      <c r="GJ176" s="241"/>
      <c r="GK176" s="241"/>
      <c r="GL176" s="241"/>
      <c r="GM176" s="50"/>
      <c r="GN176" s="50"/>
      <c r="GO176" s="50"/>
      <c r="GP176" s="50"/>
      <c r="GQ176" s="54"/>
      <c r="GR176" s="1"/>
      <c r="GS176" s="52"/>
      <c r="GT176" s="49"/>
      <c r="GU176" s="49"/>
      <c r="GV176" s="238"/>
      <c r="GW176" s="238"/>
      <c r="GX176" s="238"/>
      <c r="GY176" s="238"/>
      <c r="GZ176" s="238"/>
      <c r="HA176" s="49"/>
      <c r="HB176" s="49"/>
      <c r="HC176" s="67"/>
      <c r="HD176" s="241"/>
      <c r="HE176" s="241"/>
      <c r="HF176" s="241"/>
      <c r="HG176" s="50"/>
      <c r="HH176" s="50"/>
      <c r="HI176" s="50"/>
      <c r="HJ176" s="50"/>
      <c r="HK176" s="54"/>
      <c r="HL176" s="1"/>
      <c r="HM176" s="52"/>
      <c r="HN176" s="49"/>
      <c r="HO176" s="49"/>
      <c r="HP176" s="238"/>
      <c r="HQ176" s="238"/>
      <c r="HR176" s="238"/>
      <c r="HS176" s="238"/>
      <c r="HT176" s="238"/>
      <c r="HU176" s="49"/>
      <c r="HV176" s="49"/>
      <c r="HW176" s="67"/>
      <c r="HX176" s="241"/>
      <c r="HY176" s="241"/>
      <c r="HZ176" s="241"/>
      <c r="IA176" s="50"/>
      <c r="IB176" s="50"/>
      <c r="IC176" s="50"/>
      <c r="ID176" s="50"/>
      <c r="IE176" s="54"/>
      <c r="IF176" s="1"/>
      <c r="IG176" s="52"/>
      <c r="IH176" s="49"/>
      <c r="II176" s="49"/>
      <c r="IJ176" s="238"/>
      <c r="IK176" s="238"/>
      <c r="IL176" s="238"/>
      <c r="IM176" s="238"/>
      <c r="IN176" s="238"/>
      <c r="IO176" s="49"/>
      <c r="IP176" s="49"/>
      <c r="IQ176" s="67"/>
      <c r="IR176" s="241"/>
      <c r="IS176" s="241"/>
      <c r="IT176" s="241"/>
      <c r="IU176" s="50"/>
      <c r="IV176" s="50"/>
    </row>
    <row r="177" spans="1:256" x14ac:dyDescent="0.25">
      <c r="A177"/>
      <c r="D177"/>
      <c r="E177"/>
      <c r="F177"/>
      <c r="G177"/>
      <c r="H177"/>
      <c r="K177"/>
      <c r="L177"/>
      <c r="M177"/>
      <c r="O177"/>
      <c r="P177"/>
      <c r="Q177"/>
      <c r="R177"/>
      <c r="S177"/>
      <c r="U177" s="52"/>
      <c r="V177" s="49"/>
      <c r="W177" s="49"/>
      <c r="X177" s="238"/>
      <c r="Y177" s="238"/>
      <c r="Z177" s="238"/>
      <c r="AA177" s="238"/>
      <c r="AB177" s="238"/>
      <c r="AC177" s="49"/>
      <c r="AD177" s="49"/>
      <c r="AE177" s="67"/>
      <c r="AF177" s="241"/>
      <c r="AG177" s="241"/>
      <c r="AH177" s="241"/>
      <c r="AI177" s="50"/>
      <c r="AJ177" s="50"/>
      <c r="AK177" s="50"/>
      <c r="AL177" s="50"/>
      <c r="AM177" s="54"/>
      <c r="AN177" s="1"/>
      <c r="AO177" s="52"/>
      <c r="AP177" s="49"/>
      <c r="AQ177" s="49"/>
      <c r="AR177" s="238"/>
      <c r="AS177" s="238"/>
      <c r="AT177" s="238"/>
      <c r="AU177" s="238"/>
      <c r="AV177" s="238"/>
      <c r="AW177" s="49"/>
      <c r="AX177" s="49"/>
      <c r="AY177" s="67"/>
      <c r="AZ177" s="241"/>
      <c r="BA177" s="241"/>
      <c r="BB177" s="241"/>
      <c r="BC177" s="50"/>
      <c r="BD177" s="50"/>
      <c r="BE177" s="50"/>
      <c r="BF177" s="50"/>
      <c r="BG177" s="54"/>
      <c r="BH177" s="1"/>
      <c r="BI177" s="52"/>
      <c r="BJ177" s="49"/>
      <c r="BK177" s="49"/>
      <c r="BL177" s="238"/>
      <c r="BM177" s="238"/>
      <c r="BN177" s="238"/>
      <c r="BO177" s="238"/>
      <c r="BP177" s="238"/>
      <c r="BQ177" s="49"/>
      <c r="BR177" s="49"/>
      <c r="BS177" s="67"/>
      <c r="BT177" s="241"/>
      <c r="BU177" s="241"/>
      <c r="BV177" s="241"/>
      <c r="BW177" s="50"/>
      <c r="BX177" s="50"/>
      <c r="BY177" s="50"/>
      <c r="BZ177" s="50"/>
      <c r="CA177" s="54"/>
      <c r="CB177" s="1"/>
      <c r="CC177" s="52"/>
      <c r="CD177" s="49"/>
      <c r="CE177" s="49"/>
      <c r="CF177" s="238"/>
      <c r="CG177" s="238"/>
      <c r="CH177" s="238"/>
      <c r="CI177" s="238"/>
      <c r="CJ177" s="238"/>
      <c r="CK177" s="49"/>
      <c r="CL177" s="49"/>
      <c r="CM177" s="67"/>
      <c r="CN177" s="241"/>
      <c r="CO177" s="241"/>
      <c r="CP177" s="241"/>
      <c r="CQ177" s="50"/>
      <c r="CR177" s="50"/>
      <c r="CS177" s="50"/>
      <c r="CT177" s="50"/>
      <c r="CU177" s="54"/>
      <c r="CV177" s="1"/>
      <c r="CW177" s="52"/>
      <c r="CX177" s="49"/>
      <c r="CY177" s="49"/>
      <c r="CZ177" s="238"/>
      <c r="DA177" s="238"/>
      <c r="DB177" s="238"/>
      <c r="DC177" s="238"/>
      <c r="DD177" s="238"/>
      <c r="DE177" s="49"/>
      <c r="DF177" s="49"/>
      <c r="DG177" s="67"/>
      <c r="DH177" s="241"/>
      <c r="DI177" s="241"/>
      <c r="DJ177" s="241"/>
      <c r="DK177" s="50"/>
      <c r="DL177" s="50"/>
      <c r="DM177" s="50"/>
      <c r="DN177" s="50"/>
      <c r="DO177" s="54"/>
      <c r="DP177" s="1"/>
      <c r="DQ177" s="52"/>
      <c r="DR177" s="49"/>
      <c r="DS177" s="49"/>
      <c r="DT177" s="238"/>
      <c r="DU177" s="238"/>
      <c r="DV177" s="238"/>
      <c r="DW177" s="238"/>
      <c r="DX177" s="238"/>
      <c r="DY177" s="49"/>
      <c r="DZ177" s="49"/>
      <c r="EA177" s="67"/>
      <c r="EB177" s="241"/>
      <c r="EC177" s="241"/>
      <c r="ED177" s="241"/>
      <c r="EE177" s="50"/>
      <c r="EF177" s="50"/>
      <c r="EG177" s="50"/>
      <c r="EH177" s="50"/>
      <c r="EI177" s="54"/>
      <c r="EJ177" s="1"/>
      <c r="EK177" s="52"/>
      <c r="EL177" s="49"/>
      <c r="EM177" s="49"/>
      <c r="EN177" s="238"/>
      <c r="EO177" s="238"/>
      <c r="EP177" s="238"/>
      <c r="EQ177" s="238"/>
      <c r="ER177" s="238"/>
      <c r="ES177" s="49"/>
      <c r="ET177" s="49"/>
      <c r="EU177" s="67"/>
      <c r="EV177" s="241"/>
      <c r="EW177" s="241"/>
      <c r="EX177" s="241"/>
      <c r="EY177" s="50"/>
      <c r="EZ177" s="50"/>
      <c r="FA177" s="50"/>
      <c r="FB177" s="50"/>
      <c r="FC177" s="54"/>
      <c r="FD177" s="1"/>
      <c r="FE177" s="52"/>
      <c r="FF177" s="49"/>
      <c r="FG177" s="49"/>
      <c r="FH177" s="238"/>
      <c r="FI177" s="238"/>
      <c r="FJ177" s="238"/>
      <c r="FK177" s="238"/>
      <c r="FL177" s="238"/>
      <c r="FM177" s="49"/>
      <c r="FN177" s="49"/>
      <c r="FO177" s="67"/>
      <c r="FP177" s="241"/>
      <c r="FQ177" s="241"/>
      <c r="FR177" s="241"/>
      <c r="FS177" s="50"/>
      <c r="FT177" s="50"/>
      <c r="FU177" s="50"/>
      <c r="FV177" s="50"/>
      <c r="FW177" s="54"/>
      <c r="FX177" s="1"/>
      <c r="FY177" s="52"/>
      <c r="FZ177" s="49"/>
      <c r="GA177" s="49"/>
      <c r="GB177" s="238"/>
      <c r="GC177" s="238"/>
      <c r="GD177" s="238"/>
      <c r="GE177" s="238"/>
      <c r="GF177" s="238"/>
      <c r="GG177" s="49"/>
      <c r="GH177" s="49"/>
      <c r="GI177" s="67"/>
      <c r="GJ177" s="241"/>
      <c r="GK177" s="241"/>
      <c r="GL177" s="241"/>
      <c r="GM177" s="50"/>
      <c r="GN177" s="50"/>
      <c r="GO177" s="50"/>
      <c r="GP177" s="50"/>
      <c r="GQ177" s="54"/>
      <c r="GR177" s="1"/>
      <c r="GS177" s="52"/>
      <c r="GT177" s="49"/>
      <c r="GU177" s="49"/>
      <c r="GV177" s="238"/>
      <c r="GW177" s="238"/>
      <c r="GX177" s="238"/>
      <c r="GY177" s="238"/>
      <c r="GZ177" s="238"/>
      <c r="HA177" s="49"/>
      <c r="HB177" s="49"/>
      <c r="HC177" s="67"/>
      <c r="HD177" s="241"/>
      <c r="HE177" s="241"/>
      <c r="HF177" s="241"/>
      <c r="HG177" s="50"/>
      <c r="HH177" s="50"/>
      <c r="HI177" s="50"/>
      <c r="HJ177" s="50"/>
      <c r="HK177" s="54"/>
      <c r="HL177" s="1"/>
      <c r="HM177" s="52"/>
      <c r="HN177" s="49"/>
      <c r="HO177" s="49"/>
      <c r="HP177" s="238"/>
      <c r="HQ177" s="238"/>
      <c r="HR177" s="238"/>
      <c r="HS177" s="238"/>
      <c r="HT177" s="238"/>
      <c r="HU177" s="49"/>
      <c r="HV177" s="49"/>
      <c r="HW177" s="67"/>
      <c r="HX177" s="241"/>
      <c r="HY177" s="241"/>
      <c r="HZ177" s="241"/>
      <c r="IA177" s="50"/>
      <c r="IB177" s="50"/>
      <c r="IC177" s="50"/>
      <c r="ID177" s="50"/>
      <c r="IE177" s="54"/>
      <c r="IF177" s="1"/>
      <c r="IG177" s="52"/>
      <c r="IH177" s="49"/>
      <c r="II177" s="49"/>
      <c r="IJ177" s="238"/>
      <c r="IK177" s="238"/>
      <c r="IL177" s="238"/>
      <c r="IM177" s="238"/>
      <c r="IN177" s="238"/>
      <c r="IO177" s="49"/>
      <c r="IP177" s="49"/>
      <c r="IQ177" s="67"/>
      <c r="IR177" s="241"/>
      <c r="IS177" s="241"/>
      <c r="IT177" s="241"/>
      <c r="IU177" s="50"/>
      <c r="IV177" s="50"/>
    </row>
    <row r="178" spans="1:256" x14ac:dyDescent="0.25">
      <c r="A178"/>
      <c r="D178"/>
      <c r="E178"/>
      <c r="F178"/>
      <c r="G178"/>
      <c r="H178"/>
      <c r="K178"/>
      <c r="L178"/>
      <c r="M178"/>
      <c r="O178"/>
      <c r="P178"/>
      <c r="Q178"/>
      <c r="R178"/>
      <c r="S178"/>
      <c r="U178" s="52"/>
      <c r="V178" s="49"/>
      <c r="W178" s="49"/>
      <c r="X178" s="238"/>
      <c r="Y178" s="238"/>
      <c r="Z178" s="238"/>
      <c r="AA178" s="238"/>
      <c r="AB178" s="238"/>
      <c r="AC178" s="49"/>
      <c r="AD178" s="49"/>
      <c r="AE178" s="67"/>
      <c r="AF178" s="241"/>
      <c r="AG178" s="241"/>
      <c r="AH178" s="241"/>
      <c r="AI178" s="50"/>
      <c r="AJ178" s="50"/>
      <c r="AK178" s="50"/>
      <c r="AL178" s="50"/>
      <c r="AM178" s="54"/>
      <c r="AN178" s="1"/>
      <c r="AO178" s="52"/>
      <c r="AP178" s="49"/>
      <c r="AQ178" s="49"/>
      <c r="AR178" s="238"/>
      <c r="AS178" s="238"/>
      <c r="AT178" s="238"/>
      <c r="AU178" s="238"/>
      <c r="AV178" s="238"/>
      <c r="AW178" s="49"/>
      <c r="AX178" s="49"/>
      <c r="AY178" s="67"/>
      <c r="AZ178" s="241"/>
      <c r="BA178" s="241"/>
      <c r="BB178" s="241"/>
      <c r="BC178" s="50"/>
      <c r="BD178" s="50"/>
      <c r="BE178" s="50"/>
      <c r="BF178" s="50"/>
      <c r="BG178" s="54"/>
      <c r="BH178" s="1"/>
      <c r="BI178" s="52"/>
      <c r="BJ178" s="49"/>
      <c r="BK178" s="49"/>
      <c r="BL178" s="238"/>
      <c r="BM178" s="238"/>
      <c r="BN178" s="238"/>
      <c r="BO178" s="238"/>
      <c r="BP178" s="238"/>
      <c r="BQ178" s="49"/>
      <c r="BR178" s="49"/>
      <c r="BS178" s="67"/>
      <c r="BT178" s="241"/>
      <c r="BU178" s="241"/>
      <c r="BV178" s="241"/>
      <c r="BW178" s="50"/>
      <c r="BX178" s="50"/>
      <c r="BY178" s="50"/>
      <c r="BZ178" s="50"/>
      <c r="CA178" s="54"/>
      <c r="CB178" s="1"/>
      <c r="CC178" s="52"/>
      <c r="CD178" s="49"/>
      <c r="CE178" s="49"/>
      <c r="CF178" s="238"/>
      <c r="CG178" s="238"/>
      <c r="CH178" s="238"/>
      <c r="CI178" s="238"/>
      <c r="CJ178" s="238"/>
      <c r="CK178" s="49"/>
      <c r="CL178" s="49"/>
      <c r="CM178" s="67"/>
      <c r="CN178" s="241"/>
      <c r="CO178" s="241"/>
      <c r="CP178" s="241"/>
      <c r="CQ178" s="50"/>
      <c r="CR178" s="50"/>
      <c r="CS178" s="50"/>
      <c r="CT178" s="50"/>
      <c r="CU178" s="54"/>
      <c r="CV178" s="1"/>
      <c r="CW178" s="52"/>
      <c r="CX178" s="49"/>
      <c r="CY178" s="49"/>
      <c r="CZ178" s="238"/>
      <c r="DA178" s="238"/>
      <c r="DB178" s="238"/>
      <c r="DC178" s="238"/>
      <c r="DD178" s="238"/>
      <c r="DE178" s="49"/>
      <c r="DF178" s="49"/>
      <c r="DG178" s="67"/>
      <c r="DH178" s="241"/>
      <c r="DI178" s="241"/>
      <c r="DJ178" s="241"/>
      <c r="DK178" s="50"/>
      <c r="DL178" s="50"/>
      <c r="DM178" s="50"/>
      <c r="DN178" s="50"/>
      <c r="DO178" s="54"/>
      <c r="DP178" s="1"/>
      <c r="DQ178" s="52"/>
      <c r="DR178" s="49"/>
      <c r="DS178" s="49"/>
      <c r="DT178" s="238"/>
      <c r="DU178" s="238"/>
      <c r="DV178" s="238"/>
      <c r="DW178" s="238"/>
      <c r="DX178" s="238"/>
      <c r="DY178" s="49"/>
      <c r="DZ178" s="49"/>
      <c r="EA178" s="67"/>
      <c r="EB178" s="241"/>
      <c r="EC178" s="241"/>
      <c r="ED178" s="241"/>
      <c r="EE178" s="50"/>
      <c r="EF178" s="50"/>
      <c r="EG178" s="50"/>
      <c r="EH178" s="50"/>
      <c r="EI178" s="54"/>
      <c r="EJ178" s="1"/>
      <c r="EK178" s="52"/>
      <c r="EL178" s="49"/>
      <c r="EM178" s="49"/>
      <c r="EN178" s="238"/>
      <c r="EO178" s="238"/>
      <c r="EP178" s="238"/>
      <c r="EQ178" s="238"/>
      <c r="ER178" s="238"/>
      <c r="ES178" s="49"/>
      <c r="ET178" s="49"/>
      <c r="EU178" s="67"/>
      <c r="EV178" s="241"/>
      <c r="EW178" s="241"/>
      <c r="EX178" s="241"/>
      <c r="EY178" s="50"/>
      <c r="EZ178" s="50"/>
      <c r="FA178" s="50"/>
      <c r="FB178" s="50"/>
      <c r="FC178" s="54"/>
      <c r="FD178" s="1"/>
      <c r="FE178" s="52"/>
      <c r="FF178" s="49"/>
      <c r="FG178" s="49"/>
      <c r="FH178" s="238"/>
      <c r="FI178" s="238"/>
      <c r="FJ178" s="238"/>
      <c r="FK178" s="238"/>
      <c r="FL178" s="238"/>
      <c r="FM178" s="49"/>
      <c r="FN178" s="49"/>
      <c r="FO178" s="67"/>
      <c r="FP178" s="241"/>
      <c r="FQ178" s="241"/>
      <c r="FR178" s="241"/>
      <c r="FS178" s="50"/>
      <c r="FT178" s="50"/>
      <c r="FU178" s="50"/>
      <c r="FV178" s="50"/>
      <c r="FW178" s="54"/>
      <c r="FX178" s="1"/>
      <c r="FY178" s="52"/>
      <c r="FZ178" s="49"/>
      <c r="GA178" s="49"/>
      <c r="GB178" s="238"/>
      <c r="GC178" s="238"/>
      <c r="GD178" s="238"/>
      <c r="GE178" s="238"/>
      <c r="GF178" s="238"/>
      <c r="GG178" s="49"/>
      <c r="GH178" s="49"/>
      <c r="GI178" s="67"/>
      <c r="GJ178" s="241"/>
      <c r="GK178" s="241"/>
      <c r="GL178" s="241"/>
      <c r="GM178" s="50"/>
      <c r="GN178" s="50"/>
      <c r="GO178" s="50"/>
      <c r="GP178" s="50"/>
      <c r="GQ178" s="54"/>
      <c r="GR178" s="1"/>
      <c r="GS178" s="52"/>
      <c r="GT178" s="49"/>
      <c r="GU178" s="49"/>
      <c r="GV178" s="238"/>
      <c r="GW178" s="238"/>
      <c r="GX178" s="238"/>
      <c r="GY178" s="238"/>
      <c r="GZ178" s="238"/>
      <c r="HA178" s="49"/>
      <c r="HB178" s="49"/>
      <c r="HC178" s="67"/>
      <c r="HD178" s="241"/>
      <c r="HE178" s="241"/>
      <c r="HF178" s="241"/>
      <c r="HG178" s="50"/>
      <c r="HH178" s="50"/>
      <c r="HI178" s="50"/>
      <c r="HJ178" s="50"/>
      <c r="HK178" s="54"/>
      <c r="HL178" s="1"/>
      <c r="HM178" s="52"/>
      <c r="HN178" s="49"/>
      <c r="HO178" s="49"/>
      <c r="HP178" s="238"/>
      <c r="HQ178" s="238"/>
      <c r="HR178" s="238"/>
      <c r="HS178" s="238"/>
      <c r="HT178" s="238"/>
      <c r="HU178" s="49"/>
      <c r="HV178" s="49"/>
      <c r="HW178" s="67"/>
      <c r="HX178" s="241"/>
      <c r="HY178" s="241"/>
      <c r="HZ178" s="241"/>
      <c r="IA178" s="50"/>
      <c r="IB178" s="50"/>
      <c r="IC178" s="50"/>
      <c r="ID178" s="50"/>
      <c r="IE178" s="54"/>
      <c r="IF178" s="1"/>
      <c r="IG178" s="52"/>
      <c r="IH178" s="49"/>
      <c r="II178" s="49"/>
      <c r="IJ178" s="238"/>
      <c r="IK178" s="238"/>
      <c r="IL178" s="238"/>
      <c r="IM178" s="238"/>
      <c r="IN178" s="238"/>
      <c r="IO178" s="49"/>
      <c r="IP178" s="49"/>
      <c r="IQ178" s="67"/>
      <c r="IR178" s="241"/>
      <c r="IS178" s="241"/>
      <c r="IT178" s="241"/>
      <c r="IU178" s="50"/>
      <c r="IV178" s="50"/>
    </row>
    <row r="179" spans="1:256" x14ac:dyDescent="0.25">
      <c r="A179"/>
      <c r="D179"/>
      <c r="E179"/>
      <c r="F179"/>
      <c r="G179"/>
      <c r="H179"/>
      <c r="K179"/>
      <c r="L179"/>
      <c r="M179"/>
      <c r="O179"/>
      <c r="P179"/>
      <c r="Q179"/>
      <c r="R179"/>
      <c r="S179"/>
      <c r="U179" s="52"/>
      <c r="V179" s="49"/>
      <c r="W179" s="49"/>
      <c r="X179" s="238"/>
      <c r="Y179" s="238"/>
      <c r="Z179" s="238"/>
      <c r="AA179" s="238"/>
      <c r="AB179" s="238"/>
      <c r="AC179" s="49"/>
      <c r="AD179" s="49"/>
      <c r="AE179" s="67"/>
      <c r="AF179" s="241"/>
      <c r="AG179" s="241"/>
      <c r="AH179" s="241"/>
      <c r="AI179" s="50"/>
      <c r="AJ179" s="50"/>
      <c r="AK179" s="50"/>
      <c r="AL179" s="50"/>
      <c r="AM179" s="54"/>
      <c r="AN179" s="1"/>
      <c r="AO179" s="52"/>
      <c r="AP179" s="49"/>
      <c r="AQ179" s="49"/>
      <c r="AR179" s="238"/>
      <c r="AS179" s="238"/>
      <c r="AT179" s="238"/>
      <c r="AU179" s="238"/>
      <c r="AV179" s="238"/>
      <c r="AW179" s="49"/>
      <c r="AX179" s="49"/>
      <c r="AY179" s="67"/>
      <c r="AZ179" s="241"/>
      <c r="BA179" s="241"/>
      <c r="BB179" s="241"/>
      <c r="BC179" s="50"/>
      <c r="BD179" s="50"/>
      <c r="BE179" s="50"/>
      <c r="BF179" s="50"/>
      <c r="BG179" s="54"/>
      <c r="BH179" s="1"/>
      <c r="BI179" s="52"/>
      <c r="BJ179" s="49"/>
      <c r="BK179" s="49"/>
      <c r="BL179" s="238"/>
      <c r="BM179" s="238"/>
      <c r="BN179" s="238"/>
      <c r="BO179" s="238"/>
      <c r="BP179" s="238"/>
      <c r="BQ179" s="49"/>
      <c r="BR179" s="49"/>
      <c r="BS179" s="67"/>
      <c r="BT179" s="241"/>
      <c r="BU179" s="241"/>
      <c r="BV179" s="241"/>
      <c r="BW179" s="50"/>
      <c r="BX179" s="50"/>
      <c r="BY179" s="50"/>
      <c r="BZ179" s="50"/>
      <c r="CA179" s="54"/>
      <c r="CB179" s="1"/>
      <c r="CC179" s="52"/>
      <c r="CD179" s="49"/>
      <c r="CE179" s="49"/>
      <c r="CF179" s="238"/>
      <c r="CG179" s="238"/>
      <c r="CH179" s="238"/>
      <c r="CI179" s="238"/>
      <c r="CJ179" s="238"/>
      <c r="CK179" s="49"/>
      <c r="CL179" s="49"/>
      <c r="CM179" s="67"/>
      <c r="CN179" s="241"/>
      <c r="CO179" s="241"/>
      <c r="CP179" s="241"/>
      <c r="CQ179" s="50"/>
      <c r="CR179" s="50"/>
      <c r="CS179" s="50"/>
      <c r="CT179" s="50"/>
      <c r="CU179" s="54"/>
      <c r="CV179" s="1"/>
      <c r="CW179" s="52"/>
      <c r="CX179" s="49"/>
      <c r="CY179" s="49"/>
      <c r="CZ179" s="238"/>
      <c r="DA179" s="238"/>
      <c r="DB179" s="238"/>
      <c r="DC179" s="238"/>
      <c r="DD179" s="238"/>
      <c r="DE179" s="49"/>
      <c r="DF179" s="49"/>
      <c r="DG179" s="67"/>
      <c r="DH179" s="241"/>
      <c r="DI179" s="241"/>
      <c r="DJ179" s="241"/>
      <c r="DK179" s="50"/>
      <c r="DL179" s="50"/>
      <c r="DM179" s="50"/>
      <c r="DN179" s="50"/>
      <c r="DO179" s="54"/>
      <c r="DP179" s="1"/>
      <c r="DQ179" s="52"/>
      <c r="DR179" s="49"/>
      <c r="DS179" s="49"/>
      <c r="DT179" s="238"/>
      <c r="DU179" s="238"/>
      <c r="DV179" s="238"/>
      <c r="DW179" s="238"/>
      <c r="DX179" s="238"/>
      <c r="DY179" s="49"/>
      <c r="DZ179" s="49"/>
      <c r="EA179" s="67"/>
      <c r="EB179" s="241"/>
      <c r="EC179" s="241"/>
      <c r="ED179" s="241"/>
      <c r="EE179" s="50"/>
      <c r="EF179" s="50"/>
      <c r="EG179" s="50"/>
      <c r="EH179" s="50"/>
      <c r="EI179" s="54"/>
      <c r="EJ179" s="1"/>
      <c r="EK179" s="52"/>
      <c r="EL179" s="49"/>
      <c r="EM179" s="49"/>
      <c r="EN179" s="238"/>
      <c r="EO179" s="238"/>
      <c r="EP179" s="238"/>
      <c r="EQ179" s="238"/>
      <c r="ER179" s="238"/>
      <c r="ES179" s="49"/>
      <c r="ET179" s="49"/>
      <c r="EU179" s="67"/>
      <c r="EV179" s="241"/>
      <c r="EW179" s="241"/>
      <c r="EX179" s="241"/>
      <c r="EY179" s="50"/>
      <c r="EZ179" s="50"/>
      <c r="FA179" s="50"/>
      <c r="FB179" s="50"/>
      <c r="FC179" s="54"/>
      <c r="FD179" s="1"/>
      <c r="FE179" s="52"/>
      <c r="FF179" s="49"/>
      <c r="FG179" s="49"/>
      <c r="FH179" s="238"/>
      <c r="FI179" s="238"/>
      <c r="FJ179" s="238"/>
      <c r="FK179" s="238"/>
      <c r="FL179" s="238"/>
      <c r="FM179" s="49"/>
      <c r="FN179" s="49"/>
      <c r="FO179" s="67"/>
      <c r="FP179" s="241"/>
      <c r="FQ179" s="241"/>
      <c r="FR179" s="241"/>
      <c r="FS179" s="50"/>
      <c r="FT179" s="50"/>
      <c r="FU179" s="50"/>
      <c r="FV179" s="50"/>
      <c r="FW179" s="54"/>
      <c r="FX179" s="1"/>
      <c r="FY179" s="52"/>
      <c r="FZ179" s="49"/>
      <c r="GA179" s="49"/>
      <c r="GB179" s="238"/>
      <c r="GC179" s="238"/>
      <c r="GD179" s="238"/>
      <c r="GE179" s="238"/>
      <c r="GF179" s="238"/>
      <c r="GG179" s="49"/>
      <c r="GH179" s="49"/>
      <c r="GI179" s="67"/>
      <c r="GJ179" s="241"/>
      <c r="GK179" s="241"/>
      <c r="GL179" s="241"/>
      <c r="GM179" s="50"/>
      <c r="GN179" s="50"/>
      <c r="GO179" s="50"/>
      <c r="GP179" s="50"/>
      <c r="GQ179" s="54"/>
      <c r="GR179" s="1"/>
      <c r="GS179" s="52"/>
      <c r="GT179" s="49"/>
      <c r="GU179" s="49"/>
      <c r="GV179" s="238"/>
      <c r="GW179" s="238"/>
      <c r="GX179" s="238"/>
      <c r="GY179" s="238"/>
      <c r="GZ179" s="238"/>
      <c r="HA179" s="49"/>
      <c r="HB179" s="49"/>
      <c r="HC179" s="67"/>
      <c r="HD179" s="241"/>
      <c r="HE179" s="241"/>
      <c r="HF179" s="241"/>
      <c r="HG179" s="50"/>
      <c r="HH179" s="50"/>
      <c r="HI179" s="50"/>
      <c r="HJ179" s="50"/>
      <c r="HK179" s="54"/>
      <c r="HL179" s="1"/>
      <c r="HM179" s="52"/>
      <c r="HN179" s="49"/>
      <c r="HO179" s="49"/>
      <c r="HP179" s="238"/>
      <c r="HQ179" s="238"/>
      <c r="HR179" s="238"/>
      <c r="HS179" s="238"/>
      <c r="HT179" s="238"/>
      <c r="HU179" s="49"/>
      <c r="HV179" s="49"/>
      <c r="HW179" s="67"/>
      <c r="HX179" s="241"/>
      <c r="HY179" s="241"/>
      <c r="HZ179" s="241"/>
      <c r="IA179" s="50"/>
      <c r="IB179" s="50"/>
      <c r="IC179" s="50"/>
      <c r="ID179" s="50"/>
      <c r="IE179" s="54"/>
      <c r="IF179" s="1"/>
      <c r="IG179" s="52"/>
      <c r="IH179" s="49"/>
      <c r="II179" s="49"/>
      <c r="IJ179" s="238"/>
      <c r="IK179" s="238"/>
      <c r="IL179" s="238"/>
      <c r="IM179" s="238"/>
      <c r="IN179" s="238"/>
      <c r="IO179" s="49"/>
      <c r="IP179" s="49"/>
      <c r="IQ179" s="67"/>
      <c r="IR179" s="241"/>
      <c r="IS179" s="241"/>
      <c r="IT179" s="241"/>
      <c r="IU179" s="50"/>
      <c r="IV179" s="50"/>
    </row>
    <row r="180" spans="1:256" x14ac:dyDescent="0.25">
      <c r="A180"/>
      <c r="D180"/>
      <c r="E180"/>
      <c r="F180"/>
      <c r="G180"/>
      <c r="H180"/>
      <c r="K180"/>
      <c r="L180"/>
      <c r="M180"/>
      <c r="O180"/>
      <c r="P180"/>
      <c r="Q180"/>
      <c r="R180"/>
      <c r="S180"/>
      <c r="U180" s="52"/>
      <c r="V180" s="49"/>
      <c r="W180" s="49"/>
      <c r="X180" s="238"/>
      <c r="Y180" s="238"/>
      <c r="Z180" s="238"/>
      <c r="AA180" s="238"/>
      <c r="AB180" s="238"/>
      <c r="AC180" s="49"/>
      <c r="AD180" s="49"/>
      <c r="AE180" s="67"/>
      <c r="AF180" s="241"/>
      <c r="AG180" s="241"/>
      <c r="AH180" s="241"/>
      <c r="AI180" s="50"/>
      <c r="AJ180" s="50"/>
      <c r="AK180" s="50"/>
      <c r="AL180" s="50"/>
      <c r="AM180" s="54"/>
      <c r="AN180" s="1"/>
      <c r="AO180" s="52"/>
      <c r="AP180" s="49"/>
      <c r="AQ180" s="49"/>
      <c r="AR180" s="238"/>
      <c r="AS180" s="238"/>
      <c r="AT180" s="238"/>
      <c r="AU180" s="238"/>
      <c r="AV180" s="238"/>
      <c r="AW180" s="49"/>
      <c r="AX180" s="49"/>
      <c r="AY180" s="67"/>
      <c r="AZ180" s="241"/>
      <c r="BA180" s="241"/>
      <c r="BB180" s="241"/>
      <c r="BC180" s="50"/>
      <c r="BD180" s="50"/>
      <c r="BE180" s="50"/>
      <c r="BF180" s="50"/>
      <c r="BG180" s="54"/>
      <c r="BH180" s="1"/>
      <c r="BI180" s="52"/>
      <c r="BJ180" s="49"/>
      <c r="BK180" s="49"/>
      <c r="BL180" s="238"/>
      <c r="BM180" s="238"/>
      <c r="BN180" s="238"/>
      <c r="BO180" s="238"/>
      <c r="BP180" s="238"/>
      <c r="BQ180" s="49"/>
      <c r="BR180" s="49"/>
      <c r="BS180" s="67"/>
      <c r="BT180" s="241"/>
      <c r="BU180" s="241"/>
      <c r="BV180" s="241"/>
      <c r="BW180" s="50"/>
      <c r="BX180" s="50"/>
      <c r="BY180" s="50"/>
      <c r="BZ180" s="50"/>
      <c r="CA180" s="54"/>
      <c r="CB180" s="1"/>
      <c r="CC180" s="52"/>
      <c r="CD180" s="49"/>
      <c r="CE180" s="49"/>
      <c r="CF180" s="238"/>
      <c r="CG180" s="238"/>
      <c r="CH180" s="238"/>
      <c r="CI180" s="238"/>
      <c r="CJ180" s="238"/>
      <c r="CK180" s="49"/>
      <c r="CL180" s="49"/>
      <c r="CM180" s="67"/>
      <c r="CN180" s="241"/>
      <c r="CO180" s="241"/>
      <c r="CP180" s="241"/>
      <c r="CQ180" s="50"/>
      <c r="CR180" s="50"/>
      <c r="CS180" s="50"/>
      <c r="CT180" s="50"/>
      <c r="CU180" s="54"/>
      <c r="CV180" s="1"/>
      <c r="CW180" s="52"/>
      <c r="CX180" s="49"/>
      <c r="CY180" s="49"/>
      <c r="CZ180" s="238"/>
      <c r="DA180" s="238"/>
      <c r="DB180" s="238"/>
      <c r="DC180" s="238"/>
      <c r="DD180" s="238"/>
      <c r="DE180" s="49"/>
      <c r="DF180" s="49"/>
      <c r="DG180" s="67"/>
      <c r="DH180" s="241"/>
      <c r="DI180" s="241"/>
      <c r="DJ180" s="241"/>
      <c r="DK180" s="50"/>
      <c r="DL180" s="50"/>
      <c r="DM180" s="50"/>
      <c r="DN180" s="50"/>
      <c r="DO180" s="54"/>
      <c r="DP180" s="1"/>
      <c r="DQ180" s="52"/>
      <c r="DR180" s="49"/>
      <c r="DS180" s="49"/>
      <c r="DT180" s="238"/>
      <c r="DU180" s="238"/>
      <c r="DV180" s="238"/>
      <c r="DW180" s="238"/>
      <c r="DX180" s="238"/>
      <c r="DY180" s="49"/>
      <c r="DZ180" s="49"/>
      <c r="EA180" s="67"/>
      <c r="EB180" s="241"/>
      <c r="EC180" s="241"/>
      <c r="ED180" s="241"/>
      <c r="EE180" s="50"/>
      <c r="EF180" s="50"/>
      <c r="EG180" s="50"/>
      <c r="EH180" s="50"/>
      <c r="EI180" s="54"/>
      <c r="EJ180" s="1"/>
      <c r="EK180" s="52"/>
      <c r="EL180" s="49"/>
      <c r="EM180" s="49"/>
      <c r="EN180" s="238"/>
      <c r="EO180" s="238"/>
      <c r="EP180" s="238"/>
      <c r="EQ180" s="238"/>
      <c r="ER180" s="238"/>
      <c r="ES180" s="49"/>
      <c r="ET180" s="49"/>
      <c r="EU180" s="67"/>
      <c r="EV180" s="241"/>
      <c r="EW180" s="241"/>
      <c r="EX180" s="241"/>
      <c r="EY180" s="50"/>
      <c r="EZ180" s="50"/>
      <c r="FA180" s="50"/>
      <c r="FB180" s="50"/>
      <c r="FC180" s="54"/>
      <c r="FD180" s="1"/>
      <c r="FE180" s="52"/>
      <c r="FF180" s="49"/>
      <c r="FG180" s="49"/>
      <c r="FH180" s="238"/>
      <c r="FI180" s="238"/>
      <c r="FJ180" s="238"/>
      <c r="FK180" s="238"/>
      <c r="FL180" s="238"/>
      <c r="FM180" s="49"/>
      <c r="FN180" s="49"/>
      <c r="FO180" s="67"/>
      <c r="FP180" s="241"/>
      <c r="FQ180" s="241"/>
      <c r="FR180" s="241"/>
      <c r="FS180" s="50"/>
      <c r="FT180" s="50"/>
      <c r="FU180" s="50"/>
      <c r="FV180" s="50"/>
      <c r="FW180" s="54"/>
      <c r="FX180" s="1"/>
      <c r="FY180" s="52"/>
      <c r="FZ180" s="49"/>
      <c r="GA180" s="49"/>
      <c r="GB180" s="238"/>
      <c r="GC180" s="238"/>
      <c r="GD180" s="238"/>
      <c r="GE180" s="238"/>
      <c r="GF180" s="238"/>
      <c r="GG180" s="49"/>
      <c r="GH180" s="49"/>
      <c r="GI180" s="67"/>
      <c r="GJ180" s="241"/>
      <c r="GK180" s="241"/>
      <c r="GL180" s="241"/>
      <c r="GM180" s="50"/>
      <c r="GN180" s="50"/>
      <c r="GO180" s="50"/>
      <c r="GP180" s="50"/>
      <c r="GQ180" s="54"/>
      <c r="GR180" s="1"/>
      <c r="GS180" s="52"/>
      <c r="GT180" s="49"/>
      <c r="GU180" s="49"/>
      <c r="GV180" s="238"/>
      <c r="GW180" s="238"/>
      <c r="GX180" s="238"/>
      <c r="GY180" s="238"/>
      <c r="GZ180" s="238"/>
      <c r="HA180" s="49"/>
      <c r="HB180" s="49"/>
      <c r="HC180" s="67"/>
      <c r="HD180" s="241"/>
      <c r="HE180" s="241"/>
      <c r="HF180" s="241"/>
      <c r="HG180" s="50"/>
      <c r="HH180" s="50"/>
      <c r="HI180" s="50"/>
      <c r="HJ180" s="50"/>
      <c r="HK180" s="54"/>
      <c r="HL180" s="1"/>
      <c r="HM180" s="52"/>
      <c r="HN180" s="49"/>
      <c r="HO180" s="49"/>
      <c r="HP180" s="238"/>
      <c r="HQ180" s="238"/>
      <c r="HR180" s="238"/>
      <c r="HS180" s="238"/>
      <c r="HT180" s="238"/>
      <c r="HU180" s="49"/>
      <c r="HV180" s="49"/>
      <c r="HW180" s="67"/>
      <c r="HX180" s="241"/>
      <c r="HY180" s="241"/>
      <c r="HZ180" s="241"/>
      <c r="IA180" s="50"/>
      <c r="IB180" s="50"/>
      <c r="IC180" s="50"/>
      <c r="ID180" s="50"/>
      <c r="IE180" s="54"/>
      <c r="IF180" s="1"/>
      <c r="IG180" s="52"/>
      <c r="IH180" s="49"/>
      <c r="II180" s="49"/>
      <c r="IJ180" s="238"/>
      <c r="IK180" s="238"/>
      <c r="IL180" s="238"/>
      <c r="IM180" s="238"/>
      <c r="IN180" s="238"/>
      <c r="IO180" s="49"/>
      <c r="IP180" s="49"/>
      <c r="IQ180" s="67"/>
      <c r="IR180" s="241"/>
      <c r="IS180" s="241"/>
      <c r="IT180" s="241"/>
      <c r="IU180" s="50"/>
      <c r="IV180" s="50"/>
    </row>
    <row r="181" spans="1:256" x14ac:dyDescent="0.25">
      <c r="A181"/>
      <c r="D181"/>
      <c r="E181"/>
      <c r="F181"/>
      <c r="G181"/>
      <c r="H181"/>
      <c r="K181"/>
      <c r="L181"/>
      <c r="M181"/>
      <c r="O181"/>
      <c r="P181"/>
      <c r="Q181"/>
      <c r="R181"/>
      <c r="S181"/>
      <c r="U181" s="52"/>
      <c r="V181" s="49"/>
      <c r="W181" s="49"/>
      <c r="X181" s="238"/>
      <c r="Y181" s="238"/>
      <c r="Z181" s="238"/>
      <c r="AA181" s="238"/>
      <c r="AB181" s="238"/>
      <c r="AC181" s="49"/>
      <c r="AD181" s="49"/>
      <c r="AE181" s="67"/>
      <c r="AF181" s="241"/>
      <c r="AG181" s="241"/>
      <c r="AH181" s="241"/>
      <c r="AI181" s="50"/>
      <c r="AJ181" s="50"/>
      <c r="AK181" s="50"/>
      <c r="AL181" s="50"/>
      <c r="AM181" s="54"/>
      <c r="AN181" s="1"/>
      <c r="AO181" s="52"/>
      <c r="AP181" s="49"/>
      <c r="AQ181" s="49"/>
      <c r="AR181" s="238"/>
      <c r="AS181" s="238"/>
      <c r="AT181" s="238"/>
      <c r="AU181" s="238"/>
      <c r="AV181" s="238"/>
      <c r="AW181" s="49"/>
      <c r="AX181" s="49"/>
      <c r="AY181" s="67"/>
      <c r="AZ181" s="241"/>
      <c r="BA181" s="241"/>
      <c r="BB181" s="241"/>
      <c r="BC181" s="50"/>
      <c r="BD181" s="50"/>
      <c r="BE181" s="50"/>
      <c r="BF181" s="50"/>
      <c r="BG181" s="54"/>
      <c r="BH181" s="1"/>
      <c r="BI181" s="52"/>
      <c r="BJ181" s="49"/>
      <c r="BK181" s="49"/>
      <c r="BL181" s="238"/>
      <c r="BM181" s="238"/>
      <c r="BN181" s="238"/>
      <c r="BO181" s="238"/>
      <c r="BP181" s="238"/>
      <c r="BQ181" s="49"/>
      <c r="BR181" s="49"/>
      <c r="BS181" s="67"/>
      <c r="BT181" s="241"/>
      <c r="BU181" s="241"/>
      <c r="BV181" s="241"/>
      <c r="BW181" s="50"/>
      <c r="BX181" s="50"/>
      <c r="BY181" s="50"/>
      <c r="BZ181" s="50"/>
      <c r="CA181" s="54"/>
      <c r="CB181" s="1"/>
      <c r="CC181" s="52"/>
      <c r="CD181" s="49"/>
      <c r="CE181" s="49"/>
      <c r="CF181" s="238"/>
      <c r="CG181" s="238"/>
      <c r="CH181" s="238"/>
      <c r="CI181" s="238"/>
      <c r="CJ181" s="238"/>
      <c r="CK181" s="49"/>
      <c r="CL181" s="49"/>
      <c r="CM181" s="67"/>
      <c r="CN181" s="241"/>
      <c r="CO181" s="241"/>
      <c r="CP181" s="241"/>
      <c r="CQ181" s="50"/>
      <c r="CR181" s="50"/>
      <c r="CS181" s="50"/>
      <c r="CT181" s="50"/>
      <c r="CU181" s="54"/>
      <c r="CV181" s="1"/>
      <c r="CW181" s="52"/>
      <c r="CX181" s="49"/>
      <c r="CY181" s="49"/>
      <c r="CZ181" s="238"/>
      <c r="DA181" s="238"/>
      <c r="DB181" s="238"/>
      <c r="DC181" s="238"/>
      <c r="DD181" s="238"/>
      <c r="DE181" s="49"/>
      <c r="DF181" s="49"/>
      <c r="DG181" s="67"/>
      <c r="DH181" s="241"/>
      <c r="DI181" s="241"/>
      <c r="DJ181" s="241"/>
      <c r="DK181" s="50"/>
      <c r="DL181" s="50"/>
      <c r="DM181" s="50"/>
      <c r="DN181" s="50"/>
      <c r="DO181" s="54"/>
      <c r="DP181" s="1"/>
      <c r="DQ181" s="52"/>
      <c r="DR181" s="49"/>
      <c r="DS181" s="49"/>
      <c r="DT181" s="238"/>
      <c r="DU181" s="238"/>
      <c r="DV181" s="238"/>
      <c r="DW181" s="238"/>
      <c r="DX181" s="238"/>
      <c r="DY181" s="49"/>
      <c r="DZ181" s="49"/>
      <c r="EA181" s="67"/>
      <c r="EB181" s="241"/>
      <c r="EC181" s="241"/>
      <c r="ED181" s="241"/>
      <c r="EE181" s="50"/>
      <c r="EF181" s="50"/>
      <c r="EG181" s="50"/>
      <c r="EH181" s="50"/>
      <c r="EI181" s="54"/>
      <c r="EJ181" s="1"/>
      <c r="EK181" s="52"/>
      <c r="EL181" s="49"/>
      <c r="EM181" s="49"/>
      <c r="EN181" s="238"/>
      <c r="EO181" s="238"/>
      <c r="EP181" s="238"/>
      <c r="EQ181" s="238"/>
      <c r="ER181" s="238"/>
      <c r="ES181" s="49"/>
      <c r="ET181" s="49"/>
      <c r="EU181" s="67"/>
      <c r="EV181" s="241"/>
      <c r="EW181" s="241"/>
      <c r="EX181" s="241"/>
      <c r="EY181" s="50"/>
      <c r="EZ181" s="50"/>
      <c r="FA181" s="50"/>
      <c r="FB181" s="50"/>
      <c r="FC181" s="54"/>
      <c r="FD181" s="1"/>
      <c r="FE181" s="52"/>
      <c r="FF181" s="49"/>
      <c r="FG181" s="49"/>
      <c r="FH181" s="238"/>
      <c r="FI181" s="238"/>
      <c r="FJ181" s="238"/>
      <c r="FK181" s="238"/>
      <c r="FL181" s="238"/>
      <c r="FM181" s="49"/>
      <c r="FN181" s="49"/>
      <c r="FO181" s="67"/>
      <c r="FP181" s="241"/>
      <c r="FQ181" s="241"/>
      <c r="FR181" s="241"/>
      <c r="FS181" s="50"/>
      <c r="FT181" s="50"/>
      <c r="FU181" s="50"/>
      <c r="FV181" s="50"/>
      <c r="FW181" s="54"/>
      <c r="FX181" s="1"/>
      <c r="FY181" s="52"/>
      <c r="FZ181" s="49"/>
      <c r="GA181" s="49"/>
      <c r="GB181" s="238"/>
      <c r="GC181" s="238"/>
      <c r="GD181" s="238"/>
      <c r="GE181" s="238"/>
      <c r="GF181" s="238"/>
      <c r="GG181" s="49"/>
      <c r="GH181" s="49"/>
      <c r="GI181" s="67"/>
      <c r="GJ181" s="241"/>
      <c r="GK181" s="241"/>
      <c r="GL181" s="241"/>
      <c r="GM181" s="50"/>
      <c r="GN181" s="50"/>
      <c r="GO181" s="50"/>
      <c r="GP181" s="50"/>
      <c r="GQ181" s="54"/>
      <c r="GR181" s="1"/>
      <c r="GS181" s="52"/>
      <c r="GT181" s="49"/>
      <c r="GU181" s="49"/>
      <c r="GV181" s="238"/>
      <c r="GW181" s="238"/>
      <c r="GX181" s="238"/>
      <c r="GY181" s="238"/>
      <c r="GZ181" s="238"/>
      <c r="HA181" s="49"/>
      <c r="HB181" s="49"/>
      <c r="HC181" s="67"/>
      <c r="HD181" s="241"/>
      <c r="HE181" s="241"/>
      <c r="HF181" s="241"/>
      <c r="HG181" s="50"/>
      <c r="HH181" s="50"/>
      <c r="HI181" s="50"/>
      <c r="HJ181" s="50"/>
      <c r="HK181" s="54"/>
      <c r="HL181" s="1"/>
      <c r="HM181" s="52"/>
      <c r="HN181" s="49"/>
      <c r="HO181" s="49"/>
      <c r="HP181" s="238"/>
      <c r="HQ181" s="238"/>
      <c r="HR181" s="238"/>
      <c r="HS181" s="238"/>
      <c r="HT181" s="238"/>
      <c r="HU181" s="49"/>
      <c r="HV181" s="49"/>
      <c r="HW181" s="67"/>
      <c r="HX181" s="241"/>
      <c r="HY181" s="241"/>
      <c r="HZ181" s="241"/>
      <c r="IA181" s="50"/>
      <c r="IB181" s="50"/>
      <c r="IC181" s="50"/>
      <c r="ID181" s="50"/>
      <c r="IE181" s="54"/>
      <c r="IF181" s="1"/>
      <c r="IG181" s="52"/>
      <c r="IH181" s="49"/>
      <c r="II181" s="49"/>
      <c r="IJ181" s="238"/>
      <c r="IK181" s="238"/>
      <c r="IL181" s="238"/>
      <c r="IM181" s="238"/>
      <c r="IN181" s="238"/>
      <c r="IO181" s="49"/>
      <c r="IP181" s="49"/>
      <c r="IQ181" s="67"/>
      <c r="IR181" s="241"/>
      <c r="IS181" s="241"/>
      <c r="IT181" s="241"/>
      <c r="IU181" s="50"/>
      <c r="IV181" s="50"/>
    </row>
    <row r="182" spans="1:256" x14ac:dyDescent="0.25">
      <c r="A182"/>
      <c r="D182"/>
      <c r="E182"/>
      <c r="F182"/>
      <c r="G182"/>
      <c r="H182"/>
      <c r="K182"/>
      <c r="L182"/>
      <c r="M182"/>
      <c r="O182"/>
      <c r="P182"/>
      <c r="Q182"/>
      <c r="R182"/>
      <c r="S182"/>
      <c r="U182" s="52"/>
      <c r="V182" s="49"/>
      <c r="W182" s="49"/>
      <c r="X182" s="238"/>
      <c r="Y182" s="238"/>
      <c r="Z182" s="238"/>
      <c r="AA182" s="238"/>
      <c r="AB182" s="238"/>
      <c r="AC182" s="49"/>
      <c r="AD182" s="49"/>
      <c r="AE182" s="67"/>
      <c r="AF182" s="241"/>
      <c r="AG182" s="241"/>
      <c r="AH182" s="241"/>
      <c r="AI182" s="50"/>
      <c r="AJ182" s="50"/>
      <c r="AK182" s="50"/>
      <c r="AL182" s="50"/>
      <c r="AM182" s="54"/>
      <c r="AN182" s="1"/>
      <c r="AO182" s="52"/>
      <c r="AP182" s="49"/>
      <c r="AQ182" s="49"/>
      <c r="AR182" s="238"/>
      <c r="AS182" s="238"/>
      <c r="AT182" s="238"/>
      <c r="AU182" s="238"/>
      <c r="AV182" s="238"/>
      <c r="AW182" s="49"/>
      <c r="AX182" s="49"/>
      <c r="AY182" s="67"/>
      <c r="AZ182" s="241"/>
      <c r="BA182" s="241"/>
      <c r="BB182" s="241"/>
      <c r="BC182" s="50"/>
      <c r="BD182" s="50"/>
      <c r="BE182" s="50"/>
      <c r="BF182" s="50"/>
      <c r="BG182" s="54"/>
      <c r="BH182" s="1"/>
      <c r="BI182" s="52"/>
      <c r="BJ182" s="49"/>
      <c r="BK182" s="49"/>
      <c r="BL182" s="238"/>
      <c r="BM182" s="238"/>
      <c r="BN182" s="238"/>
      <c r="BO182" s="238"/>
      <c r="BP182" s="238"/>
      <c r="BQ182" s="49"/>
      <c r="BR182" s="49"/>
      <c r="BS182" s="67"/>
      <c r="BT182" s="241"/>
      <c r="BU182" s="241"/>
      <c r="BV182" s="241"/>
      <c r="BW182" s="50"/>
      <c r="BX182" s="50"/>
      <c r="BY182" s="50"/>
      <c r="BZ182" s="50"/>
      <c r="CA182" s="54"/>
      <c r="CB182" s="1"/>
      <c r="CC182" s="52"/>
      <c r="CD182" s="49"/>
      <c r="CE182" s="49"/>
      <c r="CF182" s="238"/>
      <c r="CG182" s="238"/>
      <c r="CH182" s="238"/>
      <c r="CI182" s="238"/>
      <c r="CJ182" s="238"/>
      <c r="CK182" s="49"/>
      <c r="CL182" s="49"/>
      <c r="CM182" s="67"/>
      <c r="CN182" s="241"/>
      <c r="CO182" s="241"/>
      <c r="CP182" s="241"/>
      <c r="CQ182" s="50"/>
      <c r="CR182" s="50"/>
      <c r="CS182" s="50"/>
      <c r="CT182" s="50"/>
      <c r="CU182" s="54"/>
      <c r="CV182" s="1"/>
      <c r="CW182" s="52"/>
      <c r="CX182" s="49"/>
      <c r="CY182" s="49"/>
      <c r="CZ182" s="238"/>
      <c r="DA182" s="238"/>
      <c r="DB182" s="238"/>
      <c r="DC182" s="238"/>
      <c r="DD182" s="238"/>
      <c r="DE182" s="49"/>
      <c r="DF182" s="49"/>
      <c r="DG182" s="67"/>
      <c r="DH182" s="241"/>
      <c r="DI182" s="241"/>
      <c r="DJ182" s="241"/>
      <c r="DK182" s="50"/>
      <c r="DL182" s="50"/>
      <c r="DM182" s="50"/>
      <c r="DN182" s="50"/>
      <c r="DO182" s="54"/>
      <c r="DP182" s="1"/>
      <c r="DQ182" s="52"/>
      <c r="DR182" s="49"/>
      <c r="DS182" s="49"/>
      <c r="DT182" s="238"/>
      <c r="DU182" s="238"/>
      <c r="DV182" s="238"/>
      <c r="DW182" s="238"/>
      <c r="DX182" s="238"/>
      <c r="DY182" s="49"/>
      <c r="DZ182" s="49"/>
      <c r="EA182" s="67"/>
      <c r="EB182" s="241"/>
      <c r="EC182" s="241"/>
      <c r="ED182" s="241"/>
      <c r="EE182" s="50"/>
      <c r="EF182" s="50"/>
      <c r="EG182" s="50"/>
      <c r="EH182" s="50"/>
      <c r="EI182" s="54"/>
      <c r="EJ182" s="1"/>
      <c r="EK182" s="52"/>
      <c r="EL182" s="49"/>
      <c r="EM182" s="49"/>
      <c r="EN182" s="238"/>
      <c r="EO182" s="238"/>
      <c r="EP182" s="238"/>
      <c r="EQ182" s="238"/>
      <c r="ER182" s="238"/>
      <c r="ES182" s="49"/>
      <c r="ET182" s="49"/>
      <c r="EU182" s="67"/>
      <c r="EV182" s="241"/>
      <c r="EW182" s="241"/>
      <c r="EX182" s="241"/>
      <c r="EY182" s="50"/>
      <c r="EZ182" s="50"/>
      <c r="FA182" s="50"/>
      <c r="FB182" s="50"/>
      <c r="FC182" s="54"/>
      <c r="FD182" s="1"/>
      <c r="FE182" s="52"/>
      <c r="FF182" s="49"/>
      <c r="FG182" s="49"/>
      <c r="FH182" s="238"/>
      <c r="FI182" s="238"/>
      <c r="FJ182" s="238"/>
      <c r="FK182" s="238"/>
      <c r="FL182" s="238"/>
      <c r="FM182" s="49"/>
      <c r="FN182" s="49"/>
      <c r="FO182" s="67"/>
      <c r="FP182" s="241"/>
      <c r="FQ182" s="241"/>
      <c r="FR182" s="241"/>
      <c r="FS182" s="50"/>
      <c r="FT182" s="50"/>
      <c r="FU182" s="50"/>
      <c r="FV182" s="50"/>
      <c r="FW182" s="54"/>
      <c r="FX182" s="1"/>
      <c r="FY182" s="52"/>
      <c r="FZ182" s="49"/>
      <c r="GA182" s="49"/>
      <c r="GB182" s="238"/>
      <c r="GC182" s="238"/>
      <c r="GD182" s="238"/>
      <c r="GE182" s="238"/>
      <c r="GF182" s="238"/>
      <c r="GG182" s="49"/>
      <c r="GH182" s="49"/>
      <c r="GI182" s="67"/>
      <c r="GJ182" s="241"/>
      <c r="GK182" s="241"/>
      <c r="GL182" s="241"/>
      <c r="GM182" s="50"/>
      <c r="GN182" s="50"/>
      <c r="GO182" s="50"/>
      <c r="GP182" s="50"/>
      <c r="GQ182" s="54"/>
      <c r="GR182" s="1"/>
      <c r="GS182" s="52"/>
      <c r="GT182" s="49"/>
      <c r="GU182" s="49"/>
      <c r="GV182" s="238"/>
      <c r="GW182" s="238"/>
      <c r="GX182" s="238"/>
      <c r="GY182" s="238"/>
      <c r="GZ182" s="238"/>
      <c r="HA182" s="49"/>
      <c r="HB182" s="49"/>
      <c r="HC182" s="67"/>
      <c r="HD182" s="241"/>
      <c r="HE182" s="241"/>
      <c r="HF182" s="241"/>
      <c r="HG182" s="50"/>
      <c r="HH182" s="50"/>
      <c r="HI182" s="50"/>
      <c r="HJ182" s="50"/>
      <c r="HK182" s="54"/>
      <c r="HL182" s="1"/>
      <c r="HM182" s="52"/>
      <c r="HN182" s="49"/>
      <c r="HO182" s="49"/>
      <c r="HP182" s="238"/>
      <c r="HQ182" s="238"/>
      <c r="HR182" s="238"/>
      <c r="HS182" s="238"/>
      <c r="HT182" s="238"/>
      <c r="HU182" s="49"/>
      <c r="HV182" s="49"/>
      <c r="HW182" s="67"/>
      <c r="HX182" s="241"/>
      <c r="HY182" s="241"/>
      <c r="HZ182" s="241"/>
      <c r="IA182" s="50"/>
      <c r="IB182" s="50"/>
      <c r="IC182" s="50"/>
      <c r="ID182" s="50"/>
      <c r="IE182" s="54"/>
      <c r="IF182" s="1"/>
      <c r="IG182" s="52"/>
      <c r="IH182" s="49"/>
      <c r="II182" s="49"/>
      <c r="IJ182" s="238"/>
      <c r="IK182" s="238"/>
      <c r="IL182" s="238"/>
      <c r="IM182" s="238"/>
      <c r="IN182" s="238"/>
      <c r="IO182" s="49"/>
      <c r="IP182" s="49"/>
      <c r="IQ182" s="67"/>
      <c r="IR182" s="241"/>
      <c r="IS182" s="241"/>
      <c r="IT182" s="241"/>
      <c r="IU182" s="50"/>
      <c r="IV182" s="50"/>
    </row>
    <row r="183" spans="1:256" x14ac:dyDescent="0.25">
      <c r="A183"/>
      <c r="D183"/>
      <c r="E183"/>
      <c r="F183"/>
      <c r="G183"/>
      <c r="H183"/>
      <c r="K183"/>
      <c r="L183"/>
      <c r="M183"/>
      <c r="O183"/>
      <c r="P183"/>
      <c r="Q183"/>
      <c r="R183"/>
      <c r="S183"/>
      <c r="U183" s="52"/>
      <c r="V183" s="49"/>
      <c r="W183" s="49"/>
      <c r="X183" s="238"/>
      <c r="Y183" s="238"/>
      <c r="Z183" s="238"/>
      <c r="AA183" s="238"/>
      <c r="AB183" s="238"/>
      <c r="AC183" s="49"/>
      <c r="AD183" s="49"/>
      <c r="AE183" s="67"/>
      <c r="AF183" s="241"/>
      <c r="AG183" s="241"/>
      <c r="AH183" s="241"/>
      <c r="AI183" s="50"/>
      <c r="AJ183" s="50"/>
      <c r="AK183" s="50"/>
      <c r="AL183" s="50"/>
      <c r="AM183" s="54"/>
      <c r="AN183" s="1"/>
      <c r="AO183" s="52"/>
      <c r="AP183" s="49"/>
      <c r="AQ183" s="49"/>
      <c r="AR183" s="238"/>
      <c r="AS183" s="238"/>
      <c r="AT183" s="238"/>
      <c r="AU183" s="238"/>
      <c r="AV183" s="238"/>
      <c r="AW183" s="49"/>
      <c r="AX183" s="49"/>
      <c r="AY183" s="67"/>
      <c r="AZ183" s="241"/>
      <c r="BA183" s="241"/>
      <c r="BB183" s="241"/>
      <c r="BC183" s="50"/>
      <c r="BD183" s="50"/>
      <c r="BE183" s="50"/>
      <c r="BF183" s="50"/>
      <c r="BG183" s="54"/>
      <c r="BH183" s="1"/>
      <c r="BI183" s="52"/>
      <c r="BJ183" s="49"/>
      <c r="BK183" s="49"/>
      <c r="BL183" s="238"/>
      <c r="BM183" s="238"/>
      <c r="BN183" s="238"/>
      <c r="BO183" s="238"/>
      <c r="BP183" s="238"/>
      <c r="BQ183" s="49"/>
      <c r="BR183" s="49"/>
      <c r="BS183" s="67"/>
      <c r="BT183" s="241"/>
      <c r="BU183" s="241"/>
      <c r="BV183" s="241"/>
      <c r="BW183" s="50"/>
      <c r="BX183" s="50"/>
      <c r="BY183" s="50"/>
      <c r="BZ183" s="50"/>
      <c r="CA183" s="54"/>
      <c r="CB183" s="1"/>
      <c r="CC183" s="52"/>
      <c r="CD183" s="49"/>
      <c r="CE183" s="49"/>
      <c r="CF183" s="238"/>
      <c r="CG183" s="238"/>
      <c r="CH183" s="238"/>
      <c r="CI183" s="238"/>
      <c r="CJ183" s="238"/>
      <c r="CK183" s="49"/>
      <c r="CL183" s="49"/>
      <c r="CM183" s="67"/>
      <c r="CN183" s="241"/>
      <c r="CO183" s="241"/>
      <c r="CP183" s="241"/>
      <c r="CQ183" s="50"/>
      <c r="CR183" s="50"/>
      <c r="CS183" s="50"/>
      <c r="CT183" s="50"/>
      <c r="CU183" s="54"/>
      <c r="CV183" s="1"/>
      <c r="CW183" s="52"/>
      <c r="CX183" s="49"/>
      <c r="CY183" s="49"/>
      <c r="CZ183" s="238"/>
      <c r="DA183" s="238"/>
      <c r="DB183" s="238"/>
      <c r="DC183" s="238"/>
      <c r="DD183" s="238"/>
      <c r="DE183" s="49"/>
      <c r="DF183" s="49"/>
      <c r="DG183" s="67"/>
      <c r="DH183" s="241"/>
      <c r="DI183" s="241"/>
      <c r="DJ183" s="241"/>
      <c r="DK183" s="50"/>
      <c r="DL183" s="50"/>
      <c r="DM183" s="50"/>
      <c r="DN183" s="50"/>
      <c r="DO183" s="54"/>
      <c r="DP183" s="1"/>
      <c r="DQ183" s="52"/>
      <c r="DR183" s="49"/>
      <c r="DS183" s="49"/>
      <c r="DT183" s="238"/>
      <c r="DU183" s="238"/>
      <c r="DV183" s="238"/>
      <c r="DW183" s="238"/>
      <c r="DX183" s="238"/>
      <c r="DY183" s="49"/>
      <c r="DZ183" s="49"/>
      <c r="EA183" s="67"/>
      <c r="EB183" s="241"/>
      <c r="EC183" s="241"/>
      <c r="ED183" s="241"/>
      <c r="EE183" s="50"/>
      <c r="EF183" s="50"/>
      <c r="EG183" s="50"/>
      <c r="EH183" s="50"/>
      <c r="EI183" s="54"/>
      <c r="EJ183" s="1"/>
      <c r="EK183" s="52"/>
      <c r="EL183" s="49"/>
      <c r="EM183" s="49"/>
      <c r="EN183" s="238"/>
      <c r="EO183" s="238"/>
      <c r="EP183" s="238"/>
      <c r="EQ183" s="238"/>
      <c r="ER183" s="238"/>
      <c r="ES183" s="49"/>
      <c r="ET183" s="49"/>
      <c r="EU183" s="67"/>
      <c r="EV183" s="241"/>
      <c r="EW183" s="241"/>
      <c r="EX183" s="241"/>
      <c r="EY183" s="50"/>
      <c r="EZ183" s="50"/>
      <c r="FA183" s="50"/>
      <c r="FB183" s="50"/>
      <c r="FC183" s="54"/>
      <c r="FD183" s="1"/>
      <c r="FE183" s="52"/>
      <c r="FF183" s="49"/>
      <c r="FG183" s="49"/>
      <c r="FH183" s="238"/>
      <c r="FI183" s="238"/>
      <c r="FJ183" s="238"/>
      <c r="FK183" s="238"/>
      <c r="FL183" s="238"/>
      <c r="FM183" s="49"/>
      <c r="FN183" s="49"/>
      <c r="FO183" s="67"/>
      <c r="FP183" s="241"/>
      <c r="FQ183" s="241"/>
      <c r="FR183" s="241"/>
      <c r="FS183" s="50"/>
      <c r="FT183" s="50"/>
      <c r="FU183" s="50"/>
      <c r="FV183" s="50"/>
      <c r="FW183" s="54"/>
      <c r="FX183" s="1"/>
      <c r="FY183" s="52"/>
      <c r="FZ183" s="49"/>
      <c r="GA183" s="49"/>
      <c r="GB183" s="238"/>
      <c r="GC183" s="238"/>
      <c r="GD183" s="238"/>
      <c r="GE183" s="238"/>
      <c r="GF183" s="238"/>
      <c r="GG183" s="49"/>
      <c r="GH183" s="49"/>
      <c r="GI183" s="67"/>
      <c r="GJ183" s="241"/>
      <c r="GK183" s="241"/>
      <c r="GL183" s="241"/>
      <c r="GM183" s="50"/>
      <c r="GN183" s="50"/>
      <c r="GO183" s="50"/>
      <c r="GP183" s="50"/>
      <c r="GQ183" s="54"/>
      <c r="GR183" s="1"/>
      <c r="GS183" s="52"/>
      <c r="GT183" s="49"/>
      <c r="GU183" s="49"/>
      <c r="GV183" s="238"/>
      <c r="GW183" s="238"/>
      <c r="GX183" s="238"/>
      <c r="GY183" s="238"/>
      <c r="GZ183" s="238"/>
      <c r="HA183" s="49"/>
      <c r="HB183" s="49"/>
      <c r="HC183" s="67"/>
      <c r="HD183" s="241"/>
      <c r="HE183" s="241"/>
      <c r="HF183" s="241"/>
      <c r="HG183" s="50"/>
      <c r="HH183" s="50"/>
      <c r="HI183" s="50"/>
      <c r="HJ183" s="50"/>
      <c r="HK183" s="54"/>
      <c r="HL183" s="1"/>
      <c r="HM183" s="52"/>
      <c r="HN183" s="49"/>
      <c r="HO183" s="49"/>
      <c r="HP183" s="238"/>
      <c r="HQ183" s="238"/>
      <c r="HR183" s="238"/>
      <c r="HS183" s="238"/>
      <c r="HT183" s="238"/>
      <c r="HU183" s="49"/>
      <c r="HV183" s="49"/>
      <c r="HW183" s="67"/>
      <c r="HX183" s="241"/>
      <c r="HY183" s="241"/>
      <c r="HZ183" s="241"/>
      <c r="IA183" s="50"/>
      <c r="IB183" s="50"/>
      <c r="IC183" s="50"/>
      <c r="ID183" s="50"/>
      <c r="IE183" s="54"/>
      <c r="IF183" s="1"/>
      <c r="IG183" s="52"/>
      <c r="IH183" s="49"/>
      <c r="II183" s="49"/>
      <c r="IJ183" s="238"/>
      <c r="IK183" s="238"/>
      <c r="IL183" s="238"/>
      <c r="IM183" s="238"/>
      <c r="IN183" s="238"/>
      <c r="IO183" s="49"/>
      <c r="IP183" s="49"/>
      <c r="IQ183" s="67"/>
      <c r="IR183" s="241"/>
      <c r="IS183" s="241"/>
      <c r="IT183" s="241"/>
      <c r="IU183" s="50"/>
      <c r="IV183" s="50"/>
    </row>
    <row r="184" spans="1:256" x14ac:dyDescent="0.25">
      <c r="A184"/>
      <c r="D184"/>
      <c r="E184"/>
      <c r="F184"/>
      <c r="G184"/>
      <c r="H184"/>
      <c r="K184"/>
      <c r="L184"/>
      <c r="M184"/>
      <c r="O184"/>
      <c r="P184"/>
      <c r="Q184"/>
      <c r="R184"/>
      <c r="S184"/>
      <c r="U184" s="52"/>
      <c r="V184" s="49"/>
      <c r="W184" s="49"/>
      <c r="X184" s="238"/>
      <c r="Y184" s="238"/>
      <c r="Z184" s="238"/>
      <c r="AA184" s="238"/>
      <c r="AB184" s="238"/>
      <c r="AC184" s="49"/>
      <c r="AD184" s="49"/>
      <c r="AE184" s="67"/>
      <c r="AF184" s="241"/>
      <c r="AG184" s="241"/>
      <c r="AH184" s="241"/>
      <c r="AI184" s="50"/>
      <c r="AJ184" s="50"/>
      <c r="AK184" s="50"/>
      <c r="AL184" s="50"/>
      <c r="AM184" s="54"/>
      <c r="AN184" s="1"/>
      <c r="AO184" s="52"/>
      <c r="AP184" s="49"/>
      <c r="AQ184" s="49"/>
      <c r="AR184" s="238"/>
      <c r="AS184" s="238"/>
      <c r="AT184" s="238"/>
      <c r="AU184" s="238"/>
      <c r="AV184" s="238"/>
      <c r="AW184" s="49"/>
      <c r="AX184" s="49"/>
      <c r="AY184" s="67"/>
      <c r="AZ184" s="241"/>
      <c r="BA184" s="241"/>
      <c r="BB184" s="241"/>
      <c r="BC184" s="50"/>
      <c r="BD184" s="50"/>
      <c r="BE184" s="50"/>
      <c r="BF184" s="50"/>
      <c r="BG184" s="54"/>
      <c r="BH184" s="1"/>
      <c r="BI184" s="52"/>
      <c r="BJ184" s="49"/>
      <c r="BK184" s="49"/>
      <c r="BL184" s="238"/>
      <c r="BM184" s="238"/>
      <c r="BN184" s="238"/>
      <c r="BO184" s="238"/>
      <c r="BP184" s="238"/>
      <c r="BQ184" s="49"/>
      <c r="BR184" s="49"/>
      <c r="BS184" s="67"/>
      <c r="BT184" s="241"/>
      <c r="BU184" s="241"/>
      <c r="BV184" s="241"/>
      <c r="BW184" s="50"/>
      <c r="BX184" s="50"/>
      <c r="BY184" s="50"/>
      <c r="BZ184" s="50"/>
      <c r="CA184" s="54"/>
      <c r="CB184" s="1"/>
      <c r="CC184" s="52"/>
      <c r="CD184" s="49"/>
      <c r="CE184" s="49"/>
      <c r="CF184" s="238"/>
      <c r="CG184" s="238"/>
      <c r="CH184" s="238"/>
      <c r="CI184" s="238"/>
      <c r="CJ184" s="238"/>
      <c r="CK184" s="49"/>
      <c r="CL184" s="49"/>
      <c r="CM184" s="67"/>
      <c r="CN184" s="241"/>
      <c r="CO184" s="241"/>
      <c r="CP184" s="241"/>
      <c r="CQ184" s="50"/>
      <c r="CR184" s="50"/>
      <c r="CS184" s="50"/>
      <c r="CT184" s="50"/>
      <c r="CU184" s="54"/>
      <c r="CV184" s="1"/>
      <c r="CW184" s="52"/>
      <c r="CX184" s="49"/>
      <c r="CY184" s="49"/>
      <c r="CZ184" s="238"/>
      <c r="DA184" s="238"/>
      <c r="DB184" s="238"/>
      <c r="DC184" s="238"/>
      <c r="DD184" s="238"/>
      <c r="DE184" s="49"/>
      <c r="DF184" s="49"/>
      <c r="DG184" s="67"/>
      <c r="DH184" s="241"/>
      <c r="DI184" s="241"/>
      <c r="DJ184" s="241"/>
      <c r="DK184" s="50"/>
      <c r="DL184" s="50"/>
      <c r="DM184" s="50"/>
      <c r="DN184" s="50"/>
      <c r="DO184" s="54"/>
      <c r="DP184" s="1"/>
      <c r="DQ184" s="52"/>
      <c r="DR184" s="49"/>
      <c r="DS184" s="49"/>
      <c r="DT184" s="238"/>
      <c r="DU184" s="238"/>
      <c r="DV184" s="238"/>
      <c r="DW184" s="238"/>
      <c r="DX184" s="238"/>
      <c r="DY184" s="49"/>
      <c r="DZ184" s="49"/>
      <c r="EA184" s="67"/>
      <c r="EB184" s="241"/>
      <c r="EC184" s="241"/>
      <c r="ED184" s="241"/>
      <c r="EE184" s="50"/>
      <c r="EF184" s="50"/>
      <c r="EG184" s="50"/>
      <c r="EH184" s="50"/>
      <c r="EI184" s="54"/>
      <c r="EJ184" s="1"/>
      <c r="EK184" s="52"/>
      <c r="EL184" s="49"/>
      <c r="EM184" s="49"/>
      <c r="EN184" s="238"/>
      <c r="EO184" s="238"/>
      <c r="EP184" s="238"/>
      <c r="EQ184" s="238"/>
      <c r="ER184" s="238"/>
      <c r="ES184" s="49"/>
      <c r="ET184" s="49"/>
      <c r="EU184" s="67"/>
      <c r="EV184" s="241"/>
      <c r="EW184" s="241"/>
      <c r="EX184" s="241"/>
      <c r="EY184" s="50"/>
      <c r="EZ184" s="50"/>
      <c r="FA184" s="50"/>
      <c r="FB184" s="50"/>
      <c r="FC184" s="54"/>
      <c r="FD184" s="1"/>
      <c r="FE184" s="52"/>
      <c r="FF184" s="49"/>
      <c r="FG184" s="49"/>
      <c r="FH184" s="238"/>
      <c r="FI184" s="238"/>
      <c r="FJ184" s="238"/>
      <c r="FK184" s="238"/>
      <c r="FL184" s="238"/>
      <c r="FM184" s="49"/>
      <c r="FN184" s="49"/>
      <c r="FO184" s="67"/>
      <c r="FP184" s="241"/>
      <c r="FQ184" s="241"/>
      <c r="FR184" s="241"/>
      <c r="FS184" s="50"/>
      <c r="FT184" s="50"/>
      <c r="FU184" s="50"/>
      <c r="FV184" s="50"/>
      <c r="FW184" s="54"/>
      <c r="FX184" s="1"/>
      <c r="FY184" s="52"/>
      <c r="FZ184" s="49"/>
      <c r="GA184" s="49"/>
      <c r="GB184" s="238"/>
      <c r="GC184" s="238"/>
      <c r="GD184" s="238"/>
      <c r="GE184" s="238"/>
      <c r="GF184" s="238"/>
      <c r="GG184" s="49"/>
      <c r="GH184" s="49"/>
      <c r="GI184" s="67"/>
      <c r="GJ184" s="241"/>
      <c r="GK184" s="241"/>
      <c r="GL184" s="241"/>
      <c r="GM184" s="50"/>
      <c r="GN184" s="50"/>
      <c r="GO184" s="50"/>
      <c r="GP184" s="50"/>
      <c r="GQ184" s="54"/>
      <c r="GR184" s="1"/>
      <c r="GS184" s="52"/>
      <c r="GT184" s="49"/>
      <c r="GU184" s="49"/>
      <c r="GV184" s="238"/>
      <c r="GW184" s="238"/>
      <c r="GX184" s="238"/>
      <c r="GY184" s="238"/>
      <c r="GZ184" s="238"/>
      <c r="HA184" s="49"/>
      <c r="HB184" s="49"/>
      <c r="HC184" s="67"/>
      <c r="HD184" s="241"/>
      <c r="HE184" s="241"/>
      <c r="HF184" s="241"/>
      <c r="HG184" s="50"/>
      <c r="HH184" s="50"/>
      <c r="HI184" s="50"/>
      <c r="HJ184" s="50"/>
      <c r="HK184" s="54"/>
      <c r="HL184" s="1"/>
      <c r="HM184" s="52"/>
      <c r="HN184" s="49"/>
      <c r="HO184" s="49"/>
      <c r="HP184" s="238"/>
      <c r="HQ184" s="238"/>
      <c r="HR184" s="238"/>
      <c r="HS184" s="238"/>
      <c r="HT184" s="238"/>
      <c r="HU184" s="49"/>
      <c r="HV184" s="49"/>
      <c r="HW184" s="67"/>
      <c r="HX184" s="241"/>
      <c r="HY184" s="241"/>
      <c r="HZ184" s="241"/>
      <c r="IA184" s="50"/>
      <c r="IB184" s="50"/>
      <c r="IC184" s="50"/>
      <c r="ID184" s="50"/>
      <c r="IE184" s="54"/>
      <c r="IF184" s="1"/>
      <c r="IG184" s="52"/>
      <c r="IH184" s="49"/>
      <c r="II184" s="49"/>
      <c r="IJ184" s="238"/>
      <c r="IK184" s="238"/>
      <c r="IL184" s="238"/>
      <c r="IM184" s="238"/>
      <c r="IN184" s="238"/>
      <c r="IO184" s="49"/>
      <c r="IP184" s="49"/>
      <c r="IQ184" s="67"/>
      <c r="IR184" s="241"/>
      <c r="IS184" s="241"/>
      <c r="IT184" s="241"/>
      <c r="IU184" s="50"/>
      <c r="IV184" s="50"/>
    </row>
    <row r="185" spans="1:256" x14ac:dyDescent="0.25">
      <c r="A185"/>
      <c r="D185"/>
      <c r="E185"/>
      <c r="F185"/>
      <c r="G185"/>
      <c r="H185"/>
      <c r="K185"/>
      <c r="L185"/>
      <c r="M185"/>
      <c r="O185"/>
      <c r="P185"/>
      <c r="Q185"/>
      <c r="R185"/>
      <c r="S185"/>
      <c r="U185" s="52"/>
      <c r="V185" s="49"/>
      <c r="W185" s="49"/>
      <c r="X185" s="238"/>
      <c r="Y185" s="238"/>
      <c r="Z185" s="238"/>
      <c r="AA185" s="238"/>
      <c r="AB185" s="238"/>
      <c r="AC185" s="49"/>
      <c r="AD185" s="49"/>
      <c r="AE185" s="67"/>
      <c r="AF185" s="241"/>
      <c r="AG185" s="241"/>
      <c r="AH185" s="241"/>
      <c r="AI185" s="50"/>
      <c r="AJ185" s="50"/>
      <c r="AK185" s="50"/>
      <c r="AL185" s="50"/>
      <c r="AM185" s="54"/>
      <c r="AN185" s="1"/>
      <c r="AO185" s="52"/>
      <c r="AP185" s="49"/>
      <c r="AQ185" s="49"/>
      <c r="AR185" s="238"/>
      <c r="AS185" s="238"/>
      <c r="AT185" s="238"/>
      <c r="AU185" s="238"/>
      <c r="AV185" s="238"/>
      <c r="AW185" s="49"/>
      <c r="AX185" s="49"/>
      <c r="AY185" s="67"/>
      <c r="AZ185" s="241"/>
      <c r="BA185" s="241"/>
      <c r="BB185" s="241"/>
      <c r="BC185" s="50"/>
      <c r="BD185" s="50"/>
      <c r="BE185" s="50"/>
      <c r="BF185" s="50"/>
      <c r="BG185" s="54"/>
      <c r="BH185" s="1"/>
      <c r="BI185" s="52"/>
      <c r="BJ185" s="49"/>
      <c r="BK185" s="49"/>
      <c r="BL185" s="238"/>
      <c r="BM185" s="238"/>
      <c r="BN185" s="238"/>
      <c r="BO185" s="238"/>
      <c r="BP185" s="238"/>
      <c r="BQ185" s="49"/>
      <c r="BR185" s="49"/>
      <c r="BS185" s="67"/>
      <c r="BT185" s="241"/>
      <c r="BU185" s="241"/>
      <c r="BV185" s="241"/>
      <c r="BW185" s="50"/>
      <c r="BX185" s="50"/>
      <c r="BY185" s="50"/>
      <c r="BZ185" s="50"/>
      <c r="CA185" s="54"/>
      <c r="CB185" s="1"/>
      <c r="CC185" s="52"/>
      <c r="CD185" s="49"/>
      <c r="CE185" s="49"/>
      <c r="CF185" s="238"/>
      <c r="CG185" s="238"/>
      <c r="CH185" s="238"/>
      <c r="CI185" s="238"/>
      <c r="CJ185" s="238"/>
      <c r="CK185" s="49"/>
      <c r="CL185" s="49"/>
      <c r="CM185" s="67"/>
      <c r="CN185" s="241"/>
      <c r="CO185" s="241"/>
      <c r="CP185" s="241"/>
      <c r="CQ185" s="50"/>
      <c r="CR185" s="50"/>
      <c r="CS185" s="50"/>
      <c r="CT185" s="50"/>
      <c r="CU185" s="54"/>
      <c r="CV185" s="1"/>
      <c r="CW185" s="52"/>
      <c r="CX185" s="49"/>
      <c r="CY185" s="49"/>
      <c r="CZ185" s="238"/>
      <c r="DA185" s="238"/>
      <c r="DB185" s="238"/>
      <c r="DC185" s="238"/>
      <c r="DD185" s="238"/>
      <c r="DE185" s="49"/>
      <c r="DF185" s="49"/>
      <c r="DG185" s="67"/>
      <c r="DH185" s="241"/>
      <c r="DI185" s="241"/>
      <c r="DJ185" s="241"/>
      <c r="DK185" s="50"/>
      <c r="DL185" s="50"/>
      <c r="DM185" s="50"/>
      <c r="DN185" s="50"/>
      <c r="DO185" s="54"/>
      <c r="DP185" s="1"/>
      <c r="DQ185" s="52"/>
      <c r="DR185" s="49"/>
      <c r="DS185" s="49"/>
      <c r="DT185" s="238"/>
      <c r="DU185" s="238"/>
      <c r="DV185" s="238"/>
      <c r="DW185" s="238"/>
      <c r="DX185" s="238"/>
      <c r="DY185" s="49"/>
      <c r="DZ185" s="49"/>
      <c r="EA185" s="67"/>
      <c r="EB185" s="241"/>
      <c r="EC185" s="241"/>
      <c r="ED185" s="241"/>
      <c r="EE185" s="50"/>
      <c r="EF185" s="50"/>
      <c r="EG185" s="50"/>
      <c r="EH185" s="50"/>
      <c r="EI185" s="54"/>
      <c r="EJ185" s="1"/>
      <c r="EK185" s="52"/>
      <c r="EL185" s="49"/>
      <c r="EM185" s="49"/>
      <c r="EN185" s="238"/>
      <c r="EO185" s="238"/>
      <c r="EP185" s="238"/>
      <c r="EQ185" s="238"/>
      <c r="ER185" s="238"/>
      <c r="ES185" s="49"/>
      <c r="ET185" s="49"/>
      <c r="EU185" s="67"/>
      <c r="EV185" s="241"/>
      <c r="EW185" s="241"/>
      <c r="EX185" s="241"/>
      <c r="EY185" s="50"/>
      <c r="EZ185" s="50"/>
      <c r="FA185" s="50"/>
      <c r="FB185" s="50"/>
      <c r="FC185" s="54"/>
      <c r="FD185" s="1"/>
      <c r="FE185" s="52"/>
      <c r="FF185" s="49"/>
      <c r="FG185" s="49"/>
      <c r="FH185" s="238"/>
      <c r="FI185" s="238"/>
      <c r="FJ185" s="238"/>
      <c r="FK185" s="238"/>
      <c r="FL185" s="238"/>
      <c r="FM185" s="49"/>
      <c r="FN185" s="49"/>
      <c r="FO185" s="67"/>
      <c r="FP185" s="241"/>
      <c r="FQ185" s="241"/>
      <c r="FR185" s="241"/>
      <c r="FS185" s="50"/>
      <c r="FT185" s="50"/>
      <c r="FU185" s="50"/>
      <c r="FV185" s="50"/>
      <c r="FW185" s="54"/>
      <c r="FX185" s="1"/>
      <c r="FY185" s="52"/>
      <c r="FZ185" s="49"/>
      <c r="GA185" s="49"/>
      <c r="GB185" s="238"/>
      <c r="GC185" s="238"/>
      <c r="GD185" s="238"/>
      <c r="GE185" s="238"/>
      <c r="GF185" s="238"/>
      <c r="GG185" s="49"/>
      <c r="GH185" s="49"/>
      <c r="GI185" s="67"/>
      <c r="GJ185" s="241"/>
      <c r="GK185" s="241"/>
      <c r="GL185" s="241"/>
      <c r="GM185" s="50"/>
      <c r="GN185" s="50"/>
      <c r="GO185" s="50"/>
      <c r="GP185" s="50"/>
      <c r="GQ185" s="54"/>
      <c r="GR185" s="1"/>
      <c r="GS185" s="52"/>
      <c r="GT185" s="49"/>
      <c r="GU185" s="49"/>
      <c r="GV185" s="238"/>
      <c r="GW185" s="238"/>
      <c r="GX185" s="238"/>
      <c r="GY185" s="238"/>
      <c r="GZ185" s="238"/>
      <c r="HA185" s="49"/>
      <c r="HB185" s="49"/>
      <c r="HC185" s="67"/>
      <c r="HD185" s="241"/>
      <c r="HE185" s="241"/>
      <c r="HF185" s="241"/>
      <c r="HG185" s="50"/>
      <c r="HH185" s="50"/>
      <c r="HI185" s="50"/>
      <c r="HJ185" s="50"/>
      <c r="HK185" s="54"/>
      <c r="HL185" s="1"/>
      <c r="HM185" s="52"/>
      <c r="HN185" s="49"/>
      <c r="HO185" s="49"/>
      <c r="HP185" s="238"/>
      <c r="HQ185" s="238"/>
      <c r="HR185" s="238"/>
      <c r="HS185" s="238"/>
      <c r="HT185" s="238"/>
      <c r="HU185" s="49"/>
      <c r="HV185" s="49"/>
      <c r="HW185" s="67"/>
      <c r="HX185" s="241"/>
      <c r="HY185" s="241"/>
      <c r="HZ185" s="241"/>
      <c r="IA185" s="50"/>
      <c r="IB185" s="50"/>
      <c r="IC185" s="50"/>
      <c r="ID185" s="50"/>
      <c r="IE185" s="54"/>
      <c r="IF185" s="1"/>
      <c r="IG185" s="52"/>
      <c r="IH185" s="49"/>
      <c r="II185" s="49"/>
      <c r="IJ185" s="238"/>
      <c r="IK185" s="238"/>
      <c r="IL185" s="238"/>
      <c r="IM185" s="238"/>
      <c r="IN185" s="238"/>
      <c r="IO185" s="49"/>
      <c r="IP185" s="49"/>
      <c r="IQ185" s="67"/>
      <c r="IR185" s="241"/>
      <c r="IS185" s="241"/>
      <c r="IT185" s="241"/>
      <c r="IU185" s="50"/>
      <c r="IV185" s="50"/>
    </row>
    <row r="186" spans="1:256" x14ac:dyDescent="0.25">
      <c r="A186"/>
      <c r="D186"/>
      <c r="E186"/>
      <c r="F186"/>
      <c r="G186"/>
      <c r="H186"/>
      <c r="K186"/>
      <c r="L186"/>
      <c r="M186"/>
      <c r="O186"/>
      <c r="P186"/>
      <c r="Q186"/>
      <c r="R186"/>
      <c r="S186"/>
      <c r="U186" s="52"/>
      <c r="V186" s="49"/>
      <c r="W186" s="49"/>
      <c r="X186" s="238"/>
      <c r="Y186" s="238"/>
      <c r="Z186" s="238"/>
      <c r="AA186" s="238"/>
      <c r="AB186" s="238"/>
      <c r="AC186" s="49"/>
      <c r="AD186" s="49"/>
      <c r="AE186" s="67"/>
      <c r="AF186" s="241"/>
      <c r="AG186" s="241"/>
      <c r="AH186" s="241"/>
      <c r="AI186" s="50"/>
      <c r="AJ186" s="50"/>
      <c r="AK186" s="50"/>
      <c r="AL186" s="50"/>
      <c r="AM186" s="54"/>
      <c r="AN186" s="1"/>
      <c r="AO186" s="52"/>
      <c r="AP186" s="49"/>
      <c r="AQ186" s="49"/>
      <c r="AR186" s="238"/>
      <c r="AS186" s="238"/>
      <c r="AT186" s="238"/>
      <c r="AU186" s="238"/>
      <c r="AV186" s="238"/>
      <c r="AW186" s="49"/>
      <c r="AX186" s="49"/>
      <c r="AY186" s="67"/>
      <c r="AZ186" s="241"/>
      <c r="BA186" s="241"/>
      <c r="BB186" s="241"/>
      <c r="BC186" s="50"/>
      <c r="BD186" s="50"/>
      <c r="BE186" s="50"/>
      <c r="BF186" s="50"/>
      <c r="BG186" s="54"/>
      <c r="BH186" s="1"/>
      <c r="BI186" s="52"/>
      <c r="BJ186" s="49"/>
      <c r="BK186" s="49"/>
      <c r="BL186" s="238"/>
      <c r="BM186" s="238"/>
      <c r="BN186" s="238"/>
      <c r="BO186" s="238"/>
      <c r="BP186" s="238"/>
      <c r="BQ186" s="49"/>
      <c r="BR186" s="49"/>
      <c r="BS186" s="67"/>
      <c r="BT186" s="241"/>
      <c r="BU186" s="241"/>
      <c r="BV186" s="241"/>
      <c r="BW186" s="50"/>
      <c r="BX186" s="50"/>
      <c r="BY186" s="50"/>
      <c r="BZ186" s="50"/>
      <c r="CA186" s="54"/>
      <c r="CB186" s="1"/>
      <c r="CC186" s="52"/>
      <c r="CD186" s="49"/>
      <c r="CE186" s="49"/>
      <c r="CF186" s="238"/>
      <c r="CG186" s="238"/>
      <c r="CH186" s="238"/>
      <c r="CI186" s="238"/>
      <c r="CJ186" s="238"/>
      <c r="CK186" s="49"/>
      <c r="CL186" s="49"/>
      <c r="CM186" s="67"/>
      <c r="CN186" s="241"/>
      <c r="CO186" s="241"/>
      <c r="CP186" s="241"/>
      <c r="CQ186" s="50"/>
      <c r="CR186" s="50"/>
      <c r="CS186" s="50"/>
      <c r="CT186" s="50"/>
      <c r="CU186" s="54"/>
      <c r="CV186" s="1"/>
      <c r="CW186" s="52"/>
      <c r="CX186" s="49"/>
      <c r="CY186" s="49"/>
      <c r="CZ186" s="238"/>
      <c r="DA186" s="238"/>
      <c r="DB186" s="238"/>
      <c r="DC186" s="238"/>
      <c r="DD186" s="238"/>
      <c r="DE186" s="49"/>
      <c r="DF186" s="49"/>
      <c r="DG186" s="67"/>
      <c r="DH186" s="241"/>
      <c r="DI186" s="241"/>
      <c r="DJ186" s="241"/>
      <c r="DK186" s="50"/>
      <c r="DL186" s="50"/>
      <c r="DM186" s="50"/>
      <c r="DN186" s="50"/>
      <c r="DO186" s="54"/>
      <c r="DP186" s="1"/>
      <c r="DQ186" s="52"/>
      <c r="DR186" s="49"/>
      <c r="DS186" s="49"/>
      <c r="DT186" s="238"/>
      <c r="DU186" s="238"/>
      <c r="DV186" s="238"/>
      <c r="DW186" s="238"/>
      <c r="DX186" s="238"/>
      <c r="DY186" s="49"/>
      <c r="DZ186" s="49"/>
      <c r="EA186" s="67"/>
      <c r="EB186" s="241"/>
      <c r="EC186" s="241"/>
      <c r="ED186" s="241"/>
      <c r="EE186" s="50"/>
      <c r="EF186" s="50"/>
      <c r="EG186" s="50"/>
      <c r="EH186" s="50"/>
      <c r="EI186" s="54"/>
      <c r="EJ186" s="1"/>
      <c r="EK186" s="52"/>
      <c r="EL186" s="49"/>
      <c r="EM186" s="49"/>
      <c r="EN186" s="238"/>
      <c r="EO186" s="238"/>
      <c r="EP186" s="238"/>
      <c r="EQ186" s="238"/>
      <c r="ER186" s="238"/>
      <c r="ES186" s="49"/>
      <c r="ET186" s="49"/>
      <c r="EU186" s="67"/>
      <c r="EV186" s="241"/>
      <c r="EW186" s="241"/>
      <c r="EX186" s="241"/>
      <c r="EY186" s="50"/>
      <c r="EZ186" s="50"/>
      <c r="FA186" s="50"/>
      <c r="FB186" s="50"/>
      <c r="FC186" s="54"/>
      <c r="FD186" s="1"/>
      <c r="FE186" s="52"/>
      <c r="FF186" s="49"/>
      <c r="FG186" s="49"/>
      <c r="FH186" s="238"/>
      <c r="FI186" s="238"/>
      <c r="FJ186" s="238"/>
      <c r="FK186" s="238"/>
      <c r="FL186" s="238"/>
      <c r="FM186" s="49"/>
      <c r="FN186" s="49"/>
      <c r="FO186" s="67"/>
      <c r="FP186" s="241"/>
      <c r="FQ186" s="241"/>
      <c r="FR186" s="241"/>
      <c r="FS186" s="50"/>
      <c r="FT186" s="50"/>
      <c r="FU186" s="50"/>
      <c r="FV186" s="50"/>
      <c r="FW186" s="54"/>
      <c r="FX186" s="1"/>
      <c r="FY186" s="52"/>
      <c r="FZ186" s="49"/>
      <c r="GA186" s="49"/>
      <c r="GB186" s="238"/>
      <c r="GC186" s="238"/>
      <c r="GD186" s="238"/>
      <c r="GE186" s="238"/>
      <c r="GF186" s="238"/>
      <c r="GG186" s="49"/>
      <c r="GH186" s="49"/>
      <c r="GI186" s="67"/>
      <c r="GJ186" s="241"/>
      <c r="GK186" s="241"/>
      <c r="GL186" s="241"/>
      <c r="GM186" s="50"/>
      <c r="GN186" s="50"/>
      <c r="GO186" s="50"/>
      <c r="GP186" s="50"/>
      <c r="GQ186" s="54"/>
      <c r="GR186" s="1"/>
      <c r="GS186" s="52"/>
      <c r="GT186" s="49"/>
      <c r="GU186" s="49"/>
      <c r="GV186" s="238"/>
      <c r="GW186" s="238"/>
      <c r="GX186" s="238"/>
      <c r="GY186" s="238"/>
      <c r="GZ186" s="238"/>
      <c r="HA186" s="49"/>
      <c r="HB186" s="49"/>
      <c r="HC186" s="67"/>
      <c r="HD186" s="241"/>
      <c r="HE186" s="241"/>
      <c r="HF186" s="241"/>
      <c r="HG186" s="50"/>
      <c r="HH186" s="50"/>
      <c r="HI186" s="50"/>
      <c r="HJ186" s="50"/>
      <c r="HK186" s="54"/>
      <c r="HL186" s="1"/>
      <c r="HM186" s="52"/>
      <c r="HN186" s="49"/>
      <c r="HO186" s="49"/>
      <c r="HP186" s="238"/>
      <c r="HQ186" s="238"/>
      <c r="HR186" s="238"/>
      <c r="HS186" s="238"/>
      <c r="HT186" s="238"/>
      <c r="HU186" s="49"/>
      <c r="HV186" s="49"/>
      <c r="HW186" s="67"/>
      <c r="HX186" s="241"/>
      <c r="HY186" s="241"/>
      <c r="HZ186" s="241"/>
      <c r="IA186" s="50"/>
      <c r="IB186" s="50"/>
      <c r="IC186" s="50"/>
      <c r="ID186" s="50"/>
      <c r="IE186" s="54"/>
      <c r="IF186" s="1"/>
      <c r="IG186" s="52"/>
      <c r="IH186" s="49"/>
      <c r="II186" s="49"/>
      <c r="IJ186" s="238"/>
      <c r="IK186" s="238"/>
      <c r="IL186" s="238"/>
      <c r="IM186" s="238"/>
      <c r="IN186" s="238"/>
      <c r="IO186" s="49"/>
      <c r="IP186" s="49"/>
      <c r="IQ186" s="67"/>
      <c r="IR186" s="241"/>
      <c r="IS186" s="241"/>
      <c r="IT186" s="241"/>
      <c r="IU186" s="50"/>
      <c r="IV186" s="50"/>
    </row>
    <row r="187" spans="1:256" x14ac:dyDescent="0.25">
      <c r="A187"/>
      <c r="D187"/>
      <c r="E187"/>
      <c r="F187"/>
      <c r="G187"/>
      <c r="H187"/>
      <c r="K187"/>
      <c r="L187"/>
      <c r="M187"/>
      <c r="O187"/>
      <c r="P187"/>
      <c r="Q187"/>
      <c r="R187"/>
      <c r="S187"/>
      <c r="U187" s="52"/>
      <c r="V187" s="49"/>
      <c r="W187" s="49"/>
      <c r="X187" s="238"/>
      <c r="Y187" s="238"/>
      <c r="Z187" s="238"/>
      <c r="AA187" s="238"/>
      <c r="AB187" s="238"/>
      <c r="AC187" s="49"/>
      <c r="AD187" s="49"/>
      <c r="AE187" s="67"/>
      <c r="AF187" s="241"/>
      <c r="AG187" s="241"/>
      <c r="AH187" s="241"/>
      <c r="AI187" s="50"/>
      <c r="AJ187" s="50"/>
      <c r="AK187" s="50"/>
      <c r="AL187" s="50"/>
      <c r="AM187" s="54"/>
      <c r="AN187" s="1"/>
      <c r="AO187" s="52"/>
      <c r="AP187" s="49"/>
      <c r="AQ187" s="49"/>
      <c r="AR187" s="238"/>
      <c r="AS187" s="238"/>
      <c r="AT187" s="238"/>
      <c r="AU187" s="238"/>
      <c r="AV187" s="238"/>
      <c r="AW187" s="49"/>
      <c r="AX187" s="49"/>
      <c r="AY187" s="67"/>
      <c r="AZ187" s="241"/>
      <c r="BA187" s="241"/>
      <c r="BB187" s="241"/>
      <c r="BC187" s="50"/>
      <c r="BD187" s="50"/>
      <c r="BE187" s="50"/>
      <c r="BF187" s="50"/>
      <c r="BG187" s="54"/>
      <c r="BH187" s="1"/>
      <c r="BI187" s="52"/>
      <c r="BJ187" s="49"/>
      <c r="BK187" s="49"/>
      <c r="BL187" s="238"/>
      <c r="BM187" s="238"/>
      <c r="BN187" s="238"/>
      <c r="BO187" s="238"/>
      <c r="BP187" s="238"/>
      <c r="BQ187" s="49"/>
      <c r="BR187" s="49"/>
      <c r="BS187" s="67"/>
      <c r="BT187" s="241"/>
      <c r="BU187" s="241"/>
      <c r="BV187" s="241"/>
      <c r="BW187" s="50"/>
      <c r="BX187" s="50"/>
      <c r="BY187" s="50"/>
      <c r="BZ187" s="50"/>
      <c r="CA187" s="54"/>
      <c r="CB187" s="1"/>
      <c r="CC187" s="52"/>
      <c r="CD187" s="49"/>
      <c r="CE187" s="49"/>
      <c r="CF187" s="238"/>
      <c r="CG187" s="238"/>
      <c r="CH187" s="238"/>
      <c r="CI187" s="238"/>
      <c r="CJ187" s="238"/>
      <c r="CK187" s="49"/>
      <c r="CL187" s="49"/>
      <c r="CM187" s="67"/>
      <c r="CN187" s="241"/>
      <c r="CO187" s="241"/>
      <c r="CP187" s="241"/>
      <c r="CQ187" s="50"/>
      <c r="CR187" s="50"/>
      <c r="CS187" s="50"/>
      <c r="CT187" s="50"/>
      <c r="CU187" s="54"/>
      <c r="CV187" s="1"/>
      <c r="CW187" s="52"/>
      <c r="CX187" s="49"/>
      <c r="CY187" s="49"/>
      <c r="CZ187" s="238"/>
      <c r="DA187" s="238"/>
      <c r="DB187" s="238"/>
      <c r="DC187" s="238"/>
      <c r="DD187" s="238"/>
      <c r="DE187" s="49"/>
      <c r="DF187" s="49"/>
      <c r="DG187" s="67"/>
      <c r="DH187" s="241"/>
      <c r="DI187" s="241"/>
      <c r="DJ187" s="241"/>
      <c r="DK187" s="50"/>
      <c r="DL187" s="50"/>
      <c r="DM187" s="50"/>
      <c r="DN187" s="50"/>
      <c r="DO187" s="54"/>
      <c r="DP187" s="1"/>
      <c r="DQ187" s="52"/>
      <c r="DR187" s="49"/>
      <c r="DS187" s="49"/>
      <c r="DT187" s="238"/>
      <c r="DU187" s="238"/>
      <c r="DV187" s="238"/>
      <c r="DW187" s="238"/>
      <c r="DX187" s="238"/>
      <c r="DY187" s="49"/>
      <c r="DZ187" s="49"/>
      <c r="EA187" s="67"/>
      <c r="EB187" s="241"/>
      <c r="EC187" s="241"/>
      <c r="ED187" s="241"/>
      <c r="EE187" s="50"/>
      <c r="EF187" s="50"/>
      <c r="EG187" s="50"/>
      <c r="EH187" s="50"/>
      <c r="EI187" s="54"/>
      <c r="EJ187" s="1"/>
      <c r="EK187" s="52"/>
      <c r="EL187" s="49"/>
      <c r="EM187" s="49"/>
      <c r="EN187" s="238"/>
      <c r="EO187" s="238"/>
      <c r="EP187" s="238"/>
      <c r="EQ187" s="238"/>
      <c r="ER187" s="238"/>
      <c r="ES187" s="49"/>
      <c r="ET187" s="49"/>
      <c r="EU187" s="67"/>
      <c r="EV187" s="241"/>
      <c r="EW187" s="241"/>
      <c r="EX187" s="241"/>
      <c r="EY187" s="50"/>
      <c r="EZ187" s="50"/>
      <c r="FA187" s="50"/>
      <c r="FB187" s="50"/>
      <c r="FC187" s="54"/>
      <c r="FD187" s="1"/>
      <c r="FE187" s="52"/>
      <c r="FF187" s="49"/>
      <c r="FG187" s="49"/>
      <c r="FH187" s="238"/>
      <c r="FI187" s="238"/>
      <c r="FJ187" s="238"/>
      <c r="FK187" s="238"/>
      <c r="FL187" s="238"/>
      <c r="FM187" s="49"/>
      <c r="FN187" s="49"/>
      <c r="FO187" s="67"/>
      <c r="FP187" s="241"/>
      <c r="FQ187" s="241"/>
      <c r="FR187" s="241"/>
      <c r="FS187" s="50"/>
      <c r="FT187" s="50"/>
      <c r="FU187" s="50"/>
      <c r="FV187" s="50"/>
      <c r="FW187" s="54"/>
      <c r="FX187" s="1"/>
      <c r="FY187" s="52"/>
      <c r="FZ187" s="49"/>
      <c r="GA187" s="49"/>
      <c r="GB187" s="238"/>
      <c r="GC187" s="238"/>
      <c r="GD187" s="238"/>
      <c r="GE187" s="238"/>
      <c r="GF187" s="238"/>
      <c r="GG187" s="49"/>
      <c r="GH187" s="49"/>
      <c r="GI187" s="67"/>
      <c r="GJ187" s="241"/>
      <c r="GK187" s="241"/>
      <c r="GL187" s="241"/>
      <c r="GM187" s="50"/>
      <c r="GN187" s="50"/>
      <c r="GO187" s="50"/>
      <c r="GP187" s="50"/>
      <c r="GQ187" s="54"/>
      <c r="GR187" s="1"/>
      <c r="GS187" s="52"/>
      <c r="GT187" s="49"/>
      <c r="GU187" s="49"/>
      <c r="GV187" s="238"/>
      <c r="GW187" s="238"/>
      <c r="GX187" s="238"/>
      <c r="GY187" s="238"/>
      <c r="GZ187" s="238"/>
      <c r="HA187" s="49"/>
      <c r="HB187" s="49"/>
      <c r="HC187" s="67"/>
      <c r="HD187" s="241"/>
      <c r="HE187" s="241"/>
      <c r="HF187" s="241"/>
      <c r="HG187" s="50"/>
      <c r="HH187" s="50"/>
      <c r="HI187" s="50"/>
      <c r="HJ187" s="50"/>
      <c r="HK187" s="54"/>
      <c r="HL187" s="1"/>
      <c r="HM187" s="52"/>
      <c r="HN187" s="49"/>
      <c r="HO187" s="49"/>
      <c r="HP187" s="238"/>
      <c r="HQ187" s="238"/>
      <c r="HR187" s="238"/>
      <c r="HS187" s="238"/>
      <c r="HT187" s="238"/>
      <c r="HU187" s="49"/>
      <c r="HV187" s="49"/>
      <c r="HW187" s="67"/>
      <c r="HX187" s="241"/>
      <c r="HY187" s="241"/>
      <c r="HZ187" s="241"/>
      <c r="IA187" s="50"/>
      <c r="IB187" s="50"/>
      <c r="IC187" s="50"/>
      <c r="ID187" s="50"/>
      <c r="IE187" s="54"/>
      <c r="IF187" s="1"/>
      <c r="IG187" s="52"/>
      <c r="IH187" s="49"/>
      <c r="II187" s="49"/>
      <c r="IJ187" s="238"/>
      <c r="IK187" s="238"/>
      <c r="IL187" s="238"/>
      <c r="IM187" s="238"/>
      <c r="IN187" s="238"/>
      <c r="IO187" s="49"/>
      <c r="IP187" s="49"/>
      <c r="IQ187" s="67"/>
      <c r="IR187" s="241"/>
      <c r="IS187" s="241"/>
      <c r="IT187" s="241"/>
      <c r="IU187" s="50"/>
      <c r="IV187" s="50"/>
    </row>
    <row r="188" spans="1:256" x14ac:dyDescent="0.25">
      <c r="A188"/>
      <c r="D188"/>
      <c r="E188"/>
      <c r="F188"/>
      <c r="G188"/>
      <c r="H188"/>
      <c r="K188"/>
      <c r="L188"/>
      <c r="M188"/>
      <c r="O188"/>
      <c r="P188"/>
      <c r="Q188"/>
      <c r="R188"/>
      <c r="S188"/>
      <c r="U188" s="52"/>
      <c r="V188" s="49"/>
      <c r="W188" s="49"/>
      <c r="X188" s="238"/>
      <c r="Y188" s="238"/>
      <c r="Z188" s="238"/>
      <c r="AA188" s="238"/>
      <c r="AB188" s="238"/>
      <c r="AC188" s="49"/>
      <c r="AD188" s="49"/>
      <c r="AE188" s="67"/>
      <c r="AF188" s="241"/>
      <c r="AG188" s="241"/>
      <c r="AH188" s="241"/>
      <c r="AI188" s="50"/>
      <c r="AJ188" s="50"/>
      <c r="AK188" s="50"/>
      <c r="AL188" s="50"/>
      <c r="AM188" s="54"/>
      <c r="AN188" s="1"/>
      <c r="AO188" s="52"/>
      <c r="AP188" s="49"/>
      <c r="AQ188" s="49"/>
      <c r="AR188" s="238"/>
      <c r="AS188" s="238"/>
      <c r="AT188" s="238"/>
      <c r="AU188" s="238"/>
      <c r="AV188" s="238"/>
      <c r="AW188" s="49"/>
      <c r="AX188" s="49"/>
      <c r="AY188" s="67"/>
      <c r="AZ188" s="241"/>
      <c r="BA188" s="241"/>
      <c r="BB188" s="241"/>
      <c r="BC188" s="50"/>
      <c r="BD188" s="50"/>
      <c r="BE188" s="50"/>
      <c r="BF188" s="50"/>
      <c r="BG188" s="54"/>
      <c r="BH188" s="1"/>
      <c r="BI188" s="52"/>
      <c r="BJ188" s="49"/>
      <c r="BK188" s="49"/>
      <c r="BL188" s="238"/>
      <c r="BM188" s="238"/>
      <c r="BN188" s="238"/>
      <c r="BO188" s="238"/>
      <c r="BP188" s="238"/>
      <c r="BQ188" s="49"/>
      <c r="BR188" s="49"/>
      <c r="BS188" s="67"/>
      <c r="BT188" s="241"/>
      <c r="BU188" s="241"/>
      <c r="BV188" s="241"/>
      <c r="BW188" s="50"/>
      <c r="BX188" s="50"/>
      <c r="BY188" s="50"/>
      <c r="BZ188" s="50"/>
      <c r="CA188" s="54"/>
      <c r="CB188" s="1"/>
      <c r="CC188" s="52"/>
      <c r="CD188" s="49"/>
      <c r="CE188" s="49"/>
      <c r="CF188" s="238"/>
      <c r="CG188" s="238"/>
      <c r="CH188" s="238"/>
      <c r="CI188" s="238"/>
      <c r="CJ188" s="238"/>
      <c r="CK188" s="49"/>
      <c r="CL188" s="49"/>
      <c r="CM188" s="67"/>
      <c r="CN188" s="241"/>
      <c r="CO188" s="241"/>
      <c r="CP188" s="241"/>
      <c r="CQ188" s="50"/>
      <c r="CR188" s="50"/>
      <c r="CS188" s="50"/>
      <c r="CT188" s="50"/>
      <c r="CU188" s="54"/>
      <c r="CV188" s="1"/>
      <c r="CW188" s="52"/>
      <c r="CX188" s="49"/>
      <c r="CY188" s="49"/>
      <c r="CZ188" s="238"/>
      <c r="DA188" s="238"/>
      <c r="DB188" s="238"/>
      <c r="DC188" s="238"/>
      <c r="DD188" s="238"/>
      <c r="DE188" s="49"/>
      <c r="DF188" s="49"/>
      <c r="DG188" s="67"/>
      <c r="DH188" s="241"/>
      <c r="DI188" s="241"/>
      <c r="DJ188" s="241"/>
      <c r="DK188" s="50"/>
      <c r="DL188" s="50"/>
      <c r="DM188" s="50"/>
      <c r="DN188" s="50"/>
      <c r="DO188" s="54"/>
      <c r="DP188" s="1"/>
      <c r="DQ188" s="52"/>
      <c r="DR188" s="49"/>
      <c r="DS188" s="49"/>
      <c r="DT188" s="238"/>
      <c r="DU188" s="238"/>
      <c r="DV188" s="238"/>
      <c r="DW188" s="238"/>
      <c r="DX188" s="238"/>
      <c r="DY188" s="49"/>
      <c r="DZ188" s="49"/>
      <c r="EA188" s="67"/>
      <c r="EB188" s="241"/>
      <c r="EC188" s="241"/>
      <c r="ED188" s="241"/>
      <c r="EE188" s="50"/>
      <c r="EF188" s="50"/>
      <c r="EG188" s="50"/>
      <c r="EH188" s="50"/>
      <c r="EI188" s="54"/>
      <c r="EJ188" s="1"/>
      <c r="EK188" s="52"/>
      <c r="EL188" s="49"/>
      <c r="EM188" s="49"/>
      <c r="EN188" s="238"/>
      <c r="EO188" s="238"/>
      <c r="EP188" s="238"/>
      <c r="EQ188" s="238"/>
      <c r="ER188" s="238"/>
      <c r="ES188" s="49"/>
      <c r="ET188" s="49"/>
      <c r="EU188" s="67"/>
      <c r="EV188" s="241"/>
      <c r="EW188" s="241"/>
      <c r="EX188" s="241"/>
      <c r="EY188" s="50"/>
      <c r="EZ188" s="50"/>
      <c r="FA188" s="50"/>
      <c r="FB188" s="50"/>
      <c r="FC188" s="54"/>
      <c r="FD188" s="1"/>
      <c r="FE188" s="52"/>
      <c r="FF188" s="49"/>
      <c r="FG188" s="49"/>
      <c r="FH188" s="238"/>
      <c r="FI188" s="238"/>
      <c r="FJ188" s="238"/>
      <c r="FK188" s="238"/>
      <c r="FL188" s="238"/>
      <c r="FM188" s="49"/>
      <c r="FN188" s="49"/>
      <c r="FO188" s="67"/>
      <c r="FP188" s="241"/>
      <c r="FQ188" s="241"/>
      <c r="FR188" s="241"/>
      <c r="FS188" s="50"/>
      <c r="FT188" s="50"/>
      <c r="FU188" s="50"/>
      <c r="FV188" s="50"/>
      <c r="FW188" s="54"/>
      <c r="FX188" s="1"/>
      <c r="FY188" s="52"/>
      <c r="FZ188" s="49"/>
      <c r="GA188" s="49"/>
      <c r="GB188" s="238"/>
      <c r="GC188" s="238"/>
      <c r="GD188" s="238"/>
      <c r="GE188" s="238"/>
      <c r="GF188" s="238"/>
      <c r="GG188" s="49"/>
      <c r="GH188" s="49"/>
      <c r="GI188" s="67"/>
      <c r="GJ188" s="241"/>
      <c r="GK188" s="241"/>
      <c r="GL188" s="241"/>
      <c r="GM188" s="50"/>
      <c r="GN188" s="50"/>
      <c r="GO188" s="50"/>
      <c r="GP188" s="50"/>
      <c r="GQ188" s="54"/>
      <c r="GR188" s="1"/>
      <c r="GS188" s="52"/>
      <c r="GT188" s="49"/>
      <c r="GU188" s="49"/>
      <c r="GV188" s="238"/>
      <c r="GW188" s="238"/>
      <c r="GX188" s="238"/>
      <c r="GY188" s="238"/>
      <c r="GZ188" s="238"/>
      <c r="HA188" s="49"/>
      <c r="HB188" s="49"/>
      <c r="HC188" s="67"/>
      <c r="HD188" s="241"/>
      <c r="HE188" s="241"/>
      <c r="HF188" s="241"/>
      <c r="HG188" s="50"/>
      <c r="HH188" s="50"/>
      <c r="HI188" s="50"/>
      <c r="HJ188" s="50"/>
      <c r="HK188" s="54"/>
      <c r="HL188" s="1"/>
      <c r="HM188" s="52"/>
      <c r="HN188" s="49"/>
      <c r="HO188" s="49"/>
      <c r="HP188" s="238"/>
      <c r="HQ188" s="238"/>
      <c r="HR188" s="238"/>
      <c r="HS188" s="238"/>
      <c r="HT188" s="238"/>
      <c r="HU188" s="49"/>
      <c r="HV188" s="49"/>
      <c r="HW188" s="67"/>
      <c r="HX188" s="241"/>
      <c r="HY188" s="241"/>
      <c r="HZ188" s="241"/>
      <c r="IA188" s="50"/>
      <c r="IB188" s="50"/>
      <c r="IC188" s="50"/>
      <c r="ID188" s="50"/>
      <c r="IE188" s="54"/>
      <c r="IF188" s="1"/>
      <c r="IG188" s="52"/>
      <c r="IH188" s="49"/>
      <c r="II188" s="49"/>
      <c r="IJ188" s="238"/>
      <c r="IK188" s="238"/>
      <c r="IL188" s="238"/>
      <c r="IM188" s="238"/>
      <c r="IN188" s="238"/>
      <c r="IO188" s="49"/>
      <c r="IP188" s="49"/>
      <c r="IQ188" s="67"/>
      <c r="IR188" s="241"/>
      <c r="IS188" s="241"/>
      <c r="IT188" s="241"/>
      <c r="IU188" s="50"/>
      <c r="IV188" s="50"/>
    </row>
    <row r="189" spans="1:256" x14ac:dyDescent="0.25">
      <c r="A189"/>
      <c r="D189"/>
      <c r="E189"/>
      <c r="F189"/>
      <c r="G189"/>
      <c r="H189"/>
      <c r="K189"/>
      <c r="L189"/>
      <c r="M189"/>
      <c r="O189"/>
      <c r="P189"/>
      <c r="Q189"/>
      <c r="R189"/>
      <c r="S189"/>
      <c r="U189" s="52"/>
      <c r="V189" s="49"/>
      <c r="W189" s="49"/>
      <c r="X189" s="238"/>
      <c r="Y189" s="238"/>
      <c r="Z189" s="238"/>
      <c r="AA189" s="238"/>
      <c r="AB189" s="238"/>
      <c r="AC189" s="49"/>
      <c r="AD189" s="49"/>
      <c r="AE189" s="67"/>
      <c r="AF189" s="241"/>
      <c r="AG189" s="241"/>
      <c r="AH189" s="241"/>
      <c r="AI189" s="50"/>
      <c r="AJ189" s="50"/>
      <c r="AK189" s="50"/>
      <c r="AL189" s="50"/>
      <c r="AM189" s="54"/>
      <c r="AN189" s="1"/>
      <c r="AO189" s="52"/>
      <c r="AP189" s="49"/>
      <c r="AQ189" s="49"/>
      <c r="AR189" s="238"/>
      <c r="AS189" s="238"/>
      <c r="AT189" s="238"/>
      <c r="AU189" s="238"/>
      <c r="AV189" s="238"/>
      <c r="AW189" s="49"/>
      <c r="AX189" s="49"/>
      <c r="AY189" s="67"/>
      <c r="AZ189" s="241"/>
      <c r="BA189" s="241"/>
      <c r="BB189" s="241"/>
      <c r="BC189" s="50"/>
      <c r="BD189" s="50"/>
      <c r="BE189" s="50"/>
      <c r="BF189" s="50"/>
      <c r="BG189" s="54"/>
      <c r="BH189" s="1"/>
      <c r="BI189" s="52"/>
      <c r="BJ189" s="49"/>
      <c r="BK189" s="49"/>
      <c r="BL189" s="238"/>
      <c r="BM189" s="238"/>
      <c r="BN189" s="238"/>
      <c r="BO189" s="238"/>
      <c r="BP189" s="238"/>
      <c r="BQ189" s="49"/>
      <c r="BR189" s="49"/>
      <c r="BS189" s="67"/>
      <c r="BT189" s="241"/>
      <c r="BU189" s="241"/>
      <c r="BV189" s="241"/>
      <c r="BW189" s="50"/>
      <c r="BX189" s="50"/>
      <c r="BY189" s="50"/>
      <c r="BZ189" s="50"/>
      <c r="CA189" s="54"/>
      <c r="CB189" s="1"/>
      <c r="CC189" s="52"/>
      <c r="CD189" s="49"/>
      <c r="CE189" s="49"/>
      <c r="CF189" s="238"/>
      <c r="CG189" s="238"/>
      <c r="CH189" s="238"/>
      <c r="CI189" s="238"/>
      <c r="CJ189" s="238"/>
      <c r="CK189" s="49"/>
      <c r="CL189" s="49"/>
      <c r="CM189" s="67"/>
      <c r="CN189" s="241"/>
      <c r="CO189" s="241"/>
      <c r="CP189" s="241"/>
      <c r="CQ189" s="50"/>
      <c r="CR189" s="50"/>
      <c r="CS189" s="50"/>
      <c r="CT189" s="50"/>
      <c r="CU189" s="54"/>
      <c r="CV189" s="1"/>
      <c r="CW189" s="52"/>
      <c r="CX189" s="49"/>
      <c r="CY189" s="49"/>
      <c r="CZ189" s="238"/>
      <c r="DA189" s="238"/>
      <c r="DB189" s="238"/>
      <c r="DC189" s="238"/>
      <c r="DD189" s="238"/>
      <c r="DE189" s="49"/>
      <c r="DF189" s="49"/>
      <c r="DG189" s="67"/>
      <c r="DH189" s="241"/>
      <c r="DI189" s="241"/>
      <c r="DJ189" s="241"/>
      <c r="DK189" s="50"/>
      <c r="DL189" s="50"/>
      <c r="DM189" s="50"/>
      <c r="DN189" s="50"/>
      <c r="DO189" s="54"/>
      <c r="DP189" s="1"/>
      <c r="DQ189" s="52"/>
      <c r="DR189" s="49"/>
      <c r="DS189" s="49"/>
      <c r="DT189" s="238"/>
      <c r="DU189" s="238"/>
      <c r="DV189" s="238"/>
      <c r="DW189" s="238"/>
      <c r="DX189" s="238"/>
      <c r="DY189" s="49"/>
      <c r="DZ189" s="49"/>
      <c r="EA189" s="67"/>
      <c r="EB189" s="241"/>
      <c r="EC189" s="241"/>
      <c r="ED189" s="241"/>
      <c r="EE189" s="50"/>
      <c r="EF189" s="50"/>
      <c r="EG189" s="50"/>
      <c r="EH189" s="50"/>
      <c r="EI189" s="54"/>
      <c r="EJ189" s="1"/>
      <c r="EK189" s="52"/>
      <c r="EL189" s="49"/>
      <c r="EM189" s="49"/>
      <c r="EN189" s="238"/>
      <c r="EO189" s="238"/>
      <c r="EP189" s="238"/>
      <c r="EQ189" s="238"/>
      <c r="ER189" s="238"/>
      <c r="ES189" s="49"/>
      <c r="ET189" s="49"/>
      <c r="EU189" s="67"/>
      <c r="EV189" s="241"/>
      <c r="EW189" s="241"/>
      <c r="EX189" s="241"/>
      <c r="EY189" s="50"/>
      <c r="EZ189" s="50"/>
      <c r="FA189" s="50"/>
      <c r="FB189" s="50"/>
      <c r="FC189" s="54"/>
      <c r="FD189" s="1"/>
      <c r="FE189" s="52"/>
      <c r="FF189" s="49"/>
      <c r="FG189" s="49"/>
      <c r="FH189" s="238"/>
      <c r="FI189" s="238"/>
      <c r="FJ189" s="238"/>
      <c r="FK189" s="238"/>
      <c r="FL189" s="238"/>
      <c r="FM189" s="49"/>
      <c r="FN189" s="49"/>
      <c r="FO189" s="67"/>
      <c r="FP189" s="241"/>
      <c r="FQ189" s="241"/>
      <c r="FR189" s="241"/>
      <c r="FS189" s="50"/>
      <c r="FT189" s="50"/>
      <c r="FU189" s="50"/>
      <c r="FV189" s="50"/>
      <c r="FW189" s="54"/>
      <c r="FX189" s="1"/>
      <c r="FY189" s="52"/>
      <c r="FZ189" s="49"/>
      <c r="GA189" s="49"/>
      <c r="GB189" s="238"/>
      <c r="GC189" s="238"/>
      <c r="GD189" s="238"/>
      <c r="GE189" s="238"/>
      <c r="GF189" s="238"/>
      <c r="GG189" s="49"/>
      <c r="GH189" s="49"/>
      <c r="GI189" s="67"/>
      <c r="GJ189" s="241"/>
      <c r="GK189" s="241"/>
      <c r="GL189" s="241"/>
      <c r="GM189" s="50"/>
      <c r="GN189" s="50"/>
      <c r="GO189" s="50"/>
      <c r="GP189" s="50"/>
      <c r="GQ189" s="54"/>
      <c r="GR189" s="1"/>
      <c r="GS189" s="52"/>
      <c r="GT189" s="49"/>
      <c r="GU189" s="49"/>
      <c r="GV189" s="238"/>
      <c r="GW189" s="238"/>
      <c r="GX189" s="238"/>
      <c r="GY189" s="238"/>
      <c r="GZ189" s="238"/>
      <c r="HA189" s="49"/>
      <c r="HB189" s="49"/>
      <c r="HC189" s="67"/>
      <c r="HD189" s="241"/>
      <c r="HE189" s="241"/>
      <c r="HF189" s="241"/>
      <c r="HG189" s="50"/>
      <c r="HH189" s="50"/>
      <c r="HI189" s="50"/>
      <c r="HJ189" s="50"/>
      <c r="HK189" s="54"/>
      <c r="HL189" s="1"/>
      <c r="HM189" s="52"/>
      <c r="HN189" s="49"/>
      <c r="HO189" s="49"/>
      <c r="HP189" s="238"/>
      <c r="HQ189" s="238"/>
      <c r="HR189" s="238"/>
      <c r="HS189" s="238"/>
      <c r="HT189" s="238"/>
      <c r="HU189" s="49"/>
      <c r="HV189" s="49"/>
      <c r="HW189" s="67"/>
      <c r="HX189" s="241"/>
      <c r="HY189" s="241"/>
      <c r="HZ189" s="241"/>
      <c r="IA189" s="50"/>
      <c r="IB189" s="50"/>
      <c r="IC189" s="50"/>
      <c r="ID189" s="50"/>
      <c r="IE189" s="54"/>
      <c r="IF189" s="1"/>
      <c r="IG189" s="52"/>
      <c r="IH189" s="49"/>
      <c r="II189" s="49"/>
      <c r="IJ189" s="238"/>
      <c r="IK189" s="238"/>
      <c r="IL189" s="238"/>
      <c r="IM189" s="238"/>
      <c r="IN189" s="238"/>
      <c r="IO189" s="49"/>
      <c r="IP189" s="49"/>
      <c r="IQ189" s="67"/>
      <c r="IR189" s="241"/>
      <c r="IS189" s="241"/>
      <c r="IT189" s="241"/>
      <c r="IU189" s="50"/>
      <c r="IV189" s="50"/>
    </row>
    <row r="190" spans="1:256" x14ac:dyDescent="0.25">
      <c r="A190"/>
      <c r="D190"/>
      <c r="E190"/>
      <c r="F190"/>
      <c r="G190"/>
      <c r="H190"/>
      <c r="K190"/>
      <c r="L190"/>
      <c r="M190"/>
      <c r="O190"/>
      <c r="P190"/>
      <c r="Q190"/>
      <c r="R190"/>
      <c r="S190"/>
      <c r="U190" s="52"/>
      <c r="V190" s="49"/>
      <c r="W190" s="49"/>
      <c r="X190" s="238"/>
      <c r="Y190" s="238"/>
      <c r="Z190" s="238"/>
      <c r="AA190" s="238"/>
      <c r="AB190" s="238"/>
      <c r="AC190" s="49"/>
      <c r="AD190" s="49"/>
      <c r="AE190" s="67"/>
      <c r="AF190" s="241"/>
      <c r="AG190" s="241"/>
      <c r="AH190" s="241"/>
      <c r="AI190" s="50"/>
      <c r="AJ190" s="50"/>
      <c r="AK190" s="50"/>
      <c r="AL190" s="50"/>
      <c r="AM190" s="54"/>
      <c r="AN190" s="1"/>
      <c r="AO190" s="52"/>
      <c r="AP190" s="49"/>
      <c r="AQ190" s="49"/>
      <c r="AR190" s="238"/>
      <c r="AS190" s="238"/>
      <c r="AT190" s="238"/>
      <c r="AU190" s="238"/>
      <c r="AV190" s="238"/>
      <c r="AW190" s="49"/>
      <c r="AX190" s="49"/>
      <c r="AY190" s="67"/>
      <c r="AZ190" s="241"/>
      <c r="BA190" s="241"/>
      <c r="BB190" s="241"/>
      <c r="BC190" s="50"/>
      <c r="BD190" s="50"/>
      <c r="BE190" s="50"/>
      <c r="BF190" s="50"/>
      <c r="BG190" s="54"/>
      <c r="BH190" s="1"/>
      <c r="BI190" s="52"/>
      <c r="BJ190" s="49"/>
      <c r="BK190" s="49"/>
      <c r="BL190" s="238"/>
      <c r="BM190" s="238"/>
      <c r="BN190" s="238"/>
      <c r="BO190" s="238"/>
      <c r="BP190" s="238"/>
      <c r="BQ190" s="49"/>
      <c r="BR190" s="49"/>
      <c r="BS190" s="67"/>
      <c r="BT190" s="241"/>
      <c r="BU190" s="241"/>
      <c r="BV190" s="241"/>
      <c r="BW190" s="50"/>
      <c r="BX190" s="50"/>
      <c r="BY190" s="50"/>
      <c r="BZ190" s="50"/>
      <c r="CA190" s="54"/>
      <c r="CB190" s="1"/>
      <c r="CC190" s="52"/>
      <c r="CD190" s="49"/>
      <c r="CE190" s="49"/>
      <c r="CF190" s="238"/>
      <c r="CG190" s="238"/>
      <c r="CH190" s="238"/>
      <c r="CI190" s="238"/>
      <c r="CJ190" s="238"/>
      <c r="CK190" s="49"/>
      <c r="CL190" s="49"/>
      <c r="CM190" s="67"/>
      <c r="CN190" s="241"/>
      <c r="CO190" s="241"/>
      <c r="CP190" s="241"/>
      <c r="CQ190" s="50"/>
      <c r="CR190" s="50"/>
      <c r="CS190" s="50"/>
      <c r="CT190" s="50"/>
      <c r="CU190" s="54"/>
      <c r="CV190" s="1"/>
      <c r="CW190" s="52"/>
      <c r="CX190" s="49"/>
      <c r="CY190" s="49"/>
      <c r="CZ190" s="238"/>
      <c r="DA190" s="238"/>
      <c r="DB190" s="238"/>
      <c r="DC190" s="238"/>
      <c r="DD190" s="238"/>
      <c r="DE190" s="49"/>
      <c r="DF190" s="49"/>
      <c r="DG190" s="67"/>
      <c r="DH190" s="241"/>
      <c r="DI190" s="241"/>
      <c r="DJ190" s="241"/>
      <c r="DK190" s="50"/>
      <c r="DL190" s="50"/>
      <c r="DM190" s="50"/>
      <c r="DN190" s="50"/>
      <c r="DO190" s="54"/>
      <c r="DP190" s="1"/>
      <c r="DQ190" s="52"/>
      <c r="DR190" s="49"/>
      <c r="DS190" s="49"/>
      <c r="DT190" s="238"/>
      <c r="DU190" s="238"/>
      <c r="DV190" s="238"/>
      <c r="DW190" s="238"/>
      <c r="DX190" s="238"/>
      <c r="DY190" s="49"/>
      <c r="DZ190" s="49"/>
      <c r="EA190" s="67"/>
      <c r="EB190" s="241"/>
      <c r="EC190" s="241"/>
      <c r="ED190" s="241"/>
      <c r="EE190" s="50"/>
      <c r="EF190" s="50"/>
      <c r="EG190" s="50"/>
      <c r="EH190" s="50"/>
      <c r="EI190" s="54"/>
      <c r="EJ190" s="1"/>
      <c r="EK190" s="52"/>
      <c r="EL190" s="49"/>
      <c r="EM190" s="49"/>
      <c r="EN190" s="238"/>
      <c r="EO190" s="238"/>
      <c r="EP190" s="238"/>
      <c r="EQ190" s="238"/>
      <c r="ER190" s="238"/>
      <c r="ES190" s="49"/>
      <c r="ET190" s="49"/>
      <c r="EU190" s="67"/>
      <c r="EV190" s="241"/>
      <c r="EW190" s="241"/>
      <c r="EX190" s="241"/>
      <c r="EY190" s="50"/>
      <c r="EZ190" s="50"/>
      <c r="FA190" s="50"/>
      <c r="FB190" s="50"/>
      <c r="FC190" s="54"/>
      <c r="FD190" s="1"/>
      <c r="FE190" s="52"/>
      <c r="FF190" s="49"/>
      <c r="FG190" s="49"/>
      <c r="FH190" s="238"/>
      <c r="FI190" s="238"/>
      <c r="FJ190" s="238"/>
      <c r="FK190" s="238"/>
      <c r="FL190" s="238"/>
      <c r="FM190" s="49"/>
      <c r="FN190" s="49"/>
      <c r="FO190" s="67"/>
      <c r="FP190" s="241"/>
      <c r="FQ190" s="241"/>
      <c r="FR190" s="241"/>
      <c r="FS190" s="50"/>
      <c r="FT190" s="50"/>
      <c r="FU190" s="50"/>
      <c r="FV190" s="50"/>
      <c r="FW190" s="54"/>
      <c r="FX190" s="1"/>
      <c r="FY190" s="52"/>
      <c r="FZ190" s="49"/>
      <c r="GA190" s="49"/>
      <c r="GB190" s="238"/>
      <c r="GC190" s="238"/>
      <c r="GD190" s="238"/>
      <c r="GE190" s="238"/>
      <c r="GF190" s="238"/>
      <c r="GG190" s="49"/>
      <c r="GH190" s="49"/>
      <c r="GI190" s="67"/>
      <c r="GJ190" s="241"/>
      <c r="GK190" s="241"/>
      <c r="GL190" s="241"/>
      <c r="GM190" s="50"/>
      <c r="GN190" s="50"/>
      <c r="GO190" s="50"/>
      <c r="GP190" s="50"/>
      <c r="GQ190" s="54"/>
      <c r="GR190" s="1"/>
      <c r="GS190" s="52"/>
      <c r="GT190" s="49"/>
      <c r="GU190" s="49"/>
      <c r="GV190" s="238"/>
      <c r="GW190" s="238"/>
      <c r="GX190" s="238"/>
      <c r="GY190" s="238"/>
      <c r="GZ190" s="238"/>
      <c r="HA190" s="49"/>
      <c r="HB190" s="49"/>
      <c r="HC190" s="67"/>
      <c r="HD190" s="241"/>
      <c r="HE190" s="241"/>
      <c r="HF190" s="241"/>
      <c r="HG190" s="50"/>
      <c r="HH190" s="50"/>
      <c r="HI190" s="50"/>
      <c r="HJ190" s="50"/>
      <c r="HK190" s="54"/>
      <c r="HL190" s="1"/>
      <c r="HM190" s="52"/>
      <c r="HN190" s="49"/>
      <c r="HO190" s="49"/>
      <c r="HP190" s="238"/>
      <c r="HQ190" s="238"/>
      <c r="HR190" s="238"/>
      <c r="HS190" s="238"/>
      <c r="HT190" s="238"/>
      <c r="HU190" s="49"/>
      <c r="HV190" s="49"/>
      <c r="HW190" s="67"/>
      <c r="HX190" s="241"/>
      <c r="HY190" s="241"/>
      <c r="HZ190" s="241"/>
      <c r="IA190" s="50"/>
      <c r="IB190" s="50"/>
      <c r="IC190" s="50"/>
      <c r="ID190" s="50"/>
      <c r="IE190" s="54"/>
      <c r="IF190" s="1"/>
      <c r="IG190" s="52"/>
      <c r="IH190" s="49"/>
      <c r="II190" s="49"/>
      <c r="IJ190" s="238"/>
      <c r="IK190" s="238"/>
      <c r="IL190" s="238"/>
      <c r="IM190" s="238"/>
      <c r="IN190" s="238"/>
      <c r="IO190" s="49"/>
      <c r="IP190" s="49"/>
      <c r="IQ190" s="67"/>
      <c r="IR190" s="241"/>
      <c r="IS190" s="241"/>
      <c r="IT190" s="241"/>
      <c r="IU190" s="50"/>
      <c r="IV190" s="50"/>
    </row>
    <row r="191" spans="1:256" x14ac:dyDescent="0.25">
      <c r="A191"/>
      <c r="D191"/>
      <c r="E191"/>
      <c r="F191"/>
      <c r="G191"/>
      <c r="H191"/>
      <c r="K191"/>
      <c r="L191"/>
      <c r="M191"/>
      <c r="O191"/>
      <c r="P191"/>
      <c r="Q191"/>
      <c r="R191"/>
      <c r="S191"/>
      <c r="U191" s="52"/>
      <c r="V191" s="49"/>
      <c r="W191" s="49"/>
      <c r="X191" s="238"/>
      <c r="Y191" s="238"/>
      <c r="Z191" s="238"/>
      <c r="AA191" s="238"/>
      <c r="AB191" s="238"/>
      <c r="AC191" s="49"/>
      <c r="AD191" s="49"/>
      <c r="AE191" s="67"/>
      <c r="AF191" s="241"/>
      <c r="AG191" s="241"/>
      <c r="AH191" s="241"/>
      <c r="AI191" s="50"/>
      <c r="AJ191" s="50"/>
      <c r="AK191" s="50"/>
      <c r="AL191" s="50"/>
      <c r="AM191" s="54"/>
      <c r="AN191" s="1"/>
      <c r="AO191" s="52"/>
      <c r="AP191" s="49"/>
      <c r="AQ191" s="49"/>
      <c r="AR191" s="238"/>
      <c r="AS191" s="238"/>
      <c r="AT191" s="238"/>
      <c r="AU191" s="238"/>
      <c r="AV191" s="238"/>
      <c r="AW191" s="49"/>
      <c r="AX191" s="49"/>
      <c r="AY191" s="67"/>
      <c r="AZ191" s="241"/>
      <c r="BA191" s="241"/>
      <c r="BB191" s="241"/>
      <c r="BC191" s="50"/>
      <c r="BD191" s="50"/>
      <c r="BE191" s="50"/>
      <c r="BF191" s="50"/>
      <c r="BG191" s="54"/>
      <c r="BH191" s="1"/>
      <c r="BI191" s="52"/>
      <c r="BJ191" s="49"/>
      <c r="BK191" s="49"/>
      <c r="BL191" s="238"/>
      <c r="BM191" s="238"/>
      <c r="BN191" s="238"/>
      <c r="BO191" s="238"/>
      <c r="BP191" s="238"/>
      <c r="BQ191" s="49"/>
      <c r="BR191" s="49"/>
      <c r="BS191" s="67"/>
      <c r="BT191" s="241"/>
      <c r="BU191" s="241"/>
      <c r="BV191" s="241"/>
      <c r="BW191" s="50"/>
      <c r="BX191" s="50"/>
      <c r="BY191" s="50"/>
      <c r="BZ191" s="50"/>
      <c r="CA191" s="54"/>
      <c r="CB191" s="1"/>
      <c r="CC191" s="52"/>
      <c r="CD191" s="49"/>
      <c r="CE191" s="49"/>
      <c r="CF191" s="238"/>
      <c r="CG191" s="238"/>
      <c r="CH191" s="238"/>
      <c r="CI191" s="238"/>
      <c r="CJ191" s="238"/>
      <c r="CK191" s="49"/>
      <c r="CL191" s="49"/>
      <c r="CM191" s="67"/>
      <c r="CN191" s="241"/>
      <c r="CO191" s="241"/>
      <c r="CP191" s="241"/>
      <c r="CQ191" s="50"/>
      <c r="CR191" s="50"/>
      <c r="CS191" s="50"/>
      <c r="CT191" s="50"/>
      <c r="CU191" s="54"/>
      <c r="CV191" s="1"/>
      <c r="CW191" s="52"/>
      <c r="CX191" s="49"/>
      <c r="CY191" s="49"/>
      <c r="CZ191" s="238"/>
      <c r="DA191" s="238"/>
      <c r="DB191" s="238"/>
      <c r="DC191" s="238"/>
      <c r="DD191" s="238"/>
      <c r="DE191" s="49"/>
      <c r="DF191" s="49"/>
      <c r="DG191" s="67"/>
      <c r="DH191" s="241"/>
      <c r="DI191" s="241"/>
      <c r="DJ191" s="241"/>
      <c r="DK191" s="50"/>
      <c r="DL191" s="50"/>
      <c r="DM191" s="50"/>
      <c r="DN191" s="50"/>
      <c r="DO191" s="54"/>
      <c r="DP191" s="1"/>
      <c r="DQ191" s="52"/>
      <c r="DR191" s="49"/>
      <c r="DS191" s="49"/>
      <c r="DT191" s="238"/>
      <c r="DU191" s="238"/>
      <c r="DV191" s="238"/>
      <c r="DW191" s="238"/>
      <c r="DX191" s="238"/>
      <c r="DY191" s="49"/>
      <c r="DZ191" s="49"/>
      <c r="EA191" s="67"/>
      <c r="EB191" s="241"/>
      <c r="EC191" s="241"/>
      <c r="ED191" s="241"/>
      <c r="EE191" s="50"/>
      <c r="EF191" s="50"/>
      <c r="EG191" s="50"/>
      <c r="EH191" s="50"/>
      <c r="EI191" s="54"/>
      <c r="EJ191" s="1"/>
      <c r="EK191" s="52"/>
      <c r="EL191" s="49"/>
      <c r="EM191" s="49"/>
      <c r="EN191" s="238"/>
      <c r="EO191" s="238"/>
      <c r="EP191" s="238"/>
      <c r="EQ191" s="238"/>
      <c r="ER191" s="238"/>
      <c r="ES191" s="49"/>
      <c r="ET191" s="49"/>
      <c r="EU191" s="67"/>
      <c r="EV191" s="241"/>
      <c r="EW191" s="241"/>
      <c r="EX191" s="241"/>
      <c r="EY191" s="50"/>
      <c r="EZ191" s="50"/>
      <c r="FA191" s="50"/>
      <c r="FB191" s="50"/>
      <c r="FC191" s="54"/>
      <c r="FD191" s="1"/>
      <c r="FE191" s="52"/>
      <c r="FF191" s="49"/>
      <c r="FG191" s="49"/>
      <c r="FH191" s="238"/>
      <c r="FI191" s="238"/>
      <c r="FJ191" s="238"/>
      <c r="FK191" s="238"/>
      <c r="FL191" s="238"/>
      <c r="FM191" s="49"/>
      <c r="FN191" s="49"/>
      <c r="FO191" s="67"/>
      <c r="FP191" s="241"/>
      <c r="FQ191" s="241"/>
      <c r="FR191" s="241"/>
      <c r="FS191" s="50"/>
      <c r="FT191" s="50"/>
      <c r="FU191" s="50"/>
      <c r="FV191" s="50"/>
      <c r="FW191" s="54"/>
      <c r="FX191" s="1"/>
      <c r="FY191" s="52"/>
      <c r="FZ191" s="49"/>
      <c r="GA191" s="49"/>
      <c r="GB191" s="238"/>
      <c r="GC191" s="238"/>
      <c r="GD191" s="238"/>
      <c r="GE191" s="238"/>
      <c r="GF191" s="238"/>
      <c r="GG191" s="49"/>
      <c r="GH191" s="49"/>
      <c r="GI191" s="67"/>
      <c r="GJ191" s="241"/>
      <c r="GK191" s="241"/>
      <c r="GL191" s="241"/>
      <c r="GM191" s="50"/>
      <c r="GN191" s="50"/>
      <c r="GO191" s="50"/>
      <c r="GP191" s="50"/>
      <c r="GQ191" s="54"/>
      <c r="GR191" s="1"/>
      <c r="GS191" s="52"/>
      <c r="GT191" s="49"/>
      <c r="GU191" s="49"/>
      <c r="GV191" s="238"/>
      <c r="GW191" s="238"/>
      <c r="GX191" s="238"/>
      <c r="GY191" s="238"/>
      <c r="GZ191" s="238"/>
      <c r="HA191" s="49"/>
      <c r="HB191" s="49"/>
      <c r="HC191" s="67"/>
      <c r="HD191" s="241"/>
      <c r="HE191" s="241"/>
      <c r="HF191" s="241"/>
      <c r="HG191" s="50"/>
      <c r="HH191" s="50"/>
      <c r="HI191" s="50"/>
      <c r="HJ191" s="50"/>
      <c r="HK191" s="54"/>
      <c r="HL191" s="1"/>
      <c r="HM191" s="52"/>
      <c r="HN191" s="49"/>
      <c r="HO191" s="49"/>
      <c r="HP191" s="238"/>
      <c r="HQ191" s="238"/>
      <c r="HR191" s="238"/>
      <c r="HS191" s="238"/>
      <c r="HT191" s="238"/>
      <c r="HU191" s="49"/>
      <c r="HV191" s="49"/>
      <c r="HW191" s="67"/>
      <c r="HX191" s="241"/>
      <c r="HY191" s="241"/>
      <c r="HZ191" s="241"/>
      <c r="IA191" s="50"/>
      <c r="IB191" s="50"/>
      <c r="IC191" s="50"/>
      <c r="ID191" s="50"/>
      <c r="IE191" s="54"/>
      <c r="IF191" s="1"/>
      <c r="IG191" s="52"/>
      <c r="IH191" s="49"/>
      <c r="II191" s="49"/>
      <c r="IJ191" s="238"/>
      <c r="IK191" s="238"/>
      <c r="IL191" s="238"/>
      <c r="IM191" s="238"/>
      <c r="IN191" s="238"/>
      <c r="IO191" s="49"/>
      <c r="IP191" s="49"/>
      <c r="IQ191" s="67"/>
      <c r="IR191" s="241"/>
      <c r="IS191" s="241"/>
      <c r="IT191" s="241"/>
      <c r="IU191" s="50"/>
      <c r="IV191" s="50"/>
    </row>
    <row r="192" spans="1:256" x14ac:dyDescent="0.25">
      <c r="A192"/>
      <c r="D192"/>
      <c r="E192"/>
      <c r="F192"/>
      <c r="G192"/>
      <c r="H192"/>
      <c r="K192"/>
      <c r="L192"/>
      <c r="M192"/>
      <c r="O192"/>
      <c r="P192"/>
      <c r="Q192"/>
      <c r="R192"/>
      <c r="S192"/>
      <c r="U192" s="52"/>
      <c r="V192" s="49"/>
      <c r="W192" s="49"/>
      <c r="X192" s="238"/>
      <c r="Y192" s="238"/>
      <c r="Z192" s="238"/>
      <c r="AA192" s="238"/>
      <c r="AB192" s="238"/>
      <c r="AC192" s="49"/>
      <c r="AD192" s="49"/>
      <c r="AE192" s="67"/>
      <c r="AF192" s="241"/>
      <c r="AG192" s="241"/>
      <c r="AH192" s="241"/>
      <c r="AI192" s="50"/>
      <c r="AJ192" s="50"/>
      <c r="AK192" s="50"/>
      <c r="AL192" s="50"/>
      <c r="AM192" s="54"/>
      <c r="AN192" s="1"/>
      <c r="AO192" s="52"/>
      <c r="AP192" s="49"/>
      <c r="AQ192" s="49"/>
      <c r="AR192" s="238"/>
      <c r="AS192" s="238"/>
      <c r="AT192" s="238"/>
      <c r="AU192" s="238"/>
      <c r="AV192" s="238"/>
      <c r="AW192" s="49"/>
      <c r="AX192" s="49"/>
      <c r="AY192" s="67"/>
      <c r="AZ192" s="241"/>
      <c r="BA192" s="241"/>
      <c r="BB192" s="241"/>
      <c r="BC192" s="50"/>
      <c r="BD192" s="50"/>
      <c r="BE192" s="50"/>
      <c r="BF192" s="50"/>
      <c r="BG192" s="54"/>
      <c r="BH192" s="1"/>
      <c r="BI192" s="52"/>
      <c r="BJ192" s="49"/>
      <c r="BK192" s="49"/>
      <c r="BL192" s="238"/>
      <c r="BM192" s="238"/>
      <c r="BN192" s="238"/>
      <c r="BO192" s="238"/>
      <c r="BP192" s="238"/>
      <c r="BQ192" s="49"/>
      <c r="BR192" s="49"/>
      <c r="BS192" s="67"/>
      <c r="BT192" s="241"/>
      <c r="BU192" s="241"/>
      <c r="BV192" s="241"/>
      <c r="BW192" s="50"/>
      <c r="BX192" s="50"/>
      <c r="BY192" s="50"/>
      <c r="BZ192" s="50"/>
      <c r="CA192" s="54"/>
      <c r="CB192" s="1"/>
      <c r="CC192" s="52"/>
      <c r="CD192" s="49"/>
      <c r="CE192" s="49"/>
      <c r="CF192" s="238"/>
      <c r="CG192" s="238"/>
      <c r="CH192" s="238"/>
      <c r="CI192" s="238"/>
      <c r="CJ192" s="238"/>
      <c r="CK192" s="49"/>
      <c r="CL192" s="49"/>
      <c r="CM192" s="67"/>
      <c r="CN192" s="241"/>
      <c r="CO192" s="241"/>
      <c r="CP192" s="241"/>
      <c r="CQ192" s="50"/>
      <c r="CR192" s="50"/>
      <c r="CS192" s="50"/>
      <c r="CT192" s="50"/>
      <c r="CU192" s="54"/>
      <c r="CV192" s="1"/>
      <c r="CW192" s="52"/>
      <c r="CX192" s="49"/>
      <c r="CY192" s="49"/>
      <c r="CZ192" s="238"/>
      <c r="DA192" s="238"/>
      <c r="DB192" s="238"/>
      <c r="DC192" s="238"/>
      <c r="DD192" s="238"/>
      <c r="DE192" s="49"/>
      <c r="DF192" s="49"/>
      <c r="DG192" s="67"/>
      <c r="DH192" s="241"/>
      <c r="DI192" s="241"/>
      <c r="DJ192" s="241"/>
      <c r="DK192" s="50"/>
      <c r="DL192" s="50"/>
      <c r="DM192" s="50"/>
      <c r="DN192" s="50"/>
      <c r="DO192" s="54"/>
      <c r="DP192" s="1"/>
      <c r="DQ192" s="52"/>
      <c r="DR192" s="49"/>
      <c r="DS192" s="49"/>
      <c r="DT192" s="238"/>
      <c r="DU192" s="238"/>
      <c r="DV192" s="238"/>
      <c r="DW192" s="238"/>
      <c r="DX192" s="238"/>
      <c r="DY192" s="49"/>
      <c r="DZ192" s="49"/>
      <c r="EA192" s="67"/>
      <c r="EB192" s="241"/>
      <c r="EC192" s="241"/>
      <c r="ED192" s="241"/>
      <c r="EE192" s="50"/>
      <c r="EF192" s="50"/>
      <c r="EG192" s="50"/>
      <c r="EH192" s="50"/>
      <c r="EI192" s="54"/>
      <c r="EJ192" s="1"/>
      <c r="EK192" s="52"/>
      <c r="EL192" s="49"/>
      <c r="EM192" s="49"/>
      <c r="EN192" s="238"/>
      <c r="EO192" s="238"/>
      <c r="EP192" s="238"/>
      <c r="EQ192" s="238"/>
      <c r="ER192" s="238"/>
      <c r="ES192" s="49"/>
      <c r="ET192" s="49"/>
      <c r="EU192" s="67"/>
      <c r="EV192" s="241"/>
      <c r="EW192" s="241"/>
      <c r="EX192" s="241"/>
      <c r="EY192" s="50"/>
      <c r="EZ192" s="50"/>
      <c r="FA192" s="50"/>
      <c r="FB192" s="50"/>
      <c r="FC192" s="54"/>
      <c r="FD192" s="1"/>
      <c r="FE192" s="52"/>
      <c r="FF192" s="49"/>
      <c r="FG192" s="49"/>
      <c r="FH192" s="238"/>
      <c r="FI192" s="238"/>
      <c r="FJ192" s="238"/>
      <c r="FK192" s="238"/>
      <c r="FL192" s="238"/>
      <c r="FM192" s="49"/>
      <c r="FN192" s="49"/>
      <c r="FO192" s="67"/>
      <c r="FP192" s="241"/>
      <c r="FQ192" s="241"/>
      <c r="FR192" s="241"/>
      <c r="FS192" s="50"/>
      <c r="FT192" s="50"/>
      <c r="FU192" s="50"/>
      <c r="FV192" s="50"/>
      <c r="FW192" s="54"/>
      <c r="FX192" s="1"/>
      <c r="FY192" s="52"/>
      <c r="FZ192" s="49"/>
      <c r="GA192" s="49"/>
      <c r="GB192" s="238"/>
      <c r="GC192" s="238"/>
      <c r="GD192" s="238"/>
      <c r="GE192" s="238"/>
      <c r="GF192" s="238"/>
      <c r="GG192" s="49"/>
      <c r="GH192" s="49"/>
      <c r="GI192" s="67"/>
      <c r="GJ192" s="241"/>
      <c r="GK192" s="241"/>
      <c r="GL192" s="241"/>
      <c r="GM192" s="50"/>
      <c r="GN192" s="50"/>
      <c r="GO192" s="50"/>
      <c r="GP192" s="50"/>
      <c r="GQ192" s="54"/>
      <c r="GR192" s="1"/>
      <c r="GS192" s="52"/>
      <c r="GT192" s="49"/>
      <c r="GU192" s="49"/>
      <c r="GV192" s="238"/>
      <c r="GW192" s="238"/>
      <c r="GX192" s="238"/>
      <c r="GY192" s="238"/>
      <c r="GZ192" s="238"/>
      <c r="HA192" s="49"/>
      <c r="HB192" s="49"/>
      <c r="HC192" s="67"/>
      <c r="HD192" s="241"/>
      <c r="HE192" s="241"/>
      <c r="HF192" s="241"/>
      <c r="HG192" s="50"/>
      <c r="HH192" s="50"/>
      <c r="HI192" s="50"/>
      <c r="HJ192" s="50"/>
      <c r="HK192" s="54"/>
      <c r="HL192" s="1"/>
      <c r="HM192" s="52"/>
      <c r="HN192" s="49"/>
      <c r="HO192" s="49"/>
      <c r="HP192" s="238"/>
      <c r="HQ192" s="238"/>
      <c r="HR192" s="238"/>
      <c r="HS192" s="238"/>
      <c r="HT192" s="238"/>
      <c r="HU192" s="49"/>
      <c r="HV192" s="49"/>
      <c r="HW192" s="67"/>
      <c r="HX192" s="241"/>
      <c r="HY192" s="241"/>
      <c r="HZ192" s="241"/>
      <c r="IA192" s="50"/>
      <c r="IB192" s="50"/>
      <c r="IC192" s="50"/>
      <c r="ID192" s="50"/>
      <c r="IE192" s="54"/>
      <c r="IF192" s="1"/>
      <c r="IG192" s="52"/>
      <c r="IH192" s="49"/>
      <c r="II192" s="49"/>
      <c r="IJ192" s="238"/>
      <c r="IK192" s="238"/>
      <c r="IL192" s="238"/>
      <c r="IM192" s="238"/>
      <c r="IN192" s="238"/>
      <c r="IO192" s="49"/>
      <c r="IP192" s="49"/>
      <c r="IQ192" s="67"/>
      <c r="IR192" s="241"/>
      <c r="IS192" s="241"/>
      <c r="IT192" s="241"/>
      <c r="IU192" s="50"/>
      <c r="IV192" s="50"/>
    </row>
    <row r="193" spans="1:256" x14ac:dyDescent="0.25">
      <c r="A193"/>
      <c r="D193"/>
      <c r="E193"/>
      <c r="F193"/>
      <c r="G193"/>
      <c r="H193"/>
      <c r="K193"/>
      <c r="L193"/>
      <c r="M193"/>
      <c r="O193"/>
      <c r="P193"/>
      <c r="Q193"/>
      <c r="R193"/>
      <c r="S193"/>
      <c r="U193" s="52"/>
      <c r="V193" s="49"/>
      <c r="W193" s="49"/>
      <c r="X193" s="238"/>
      <c r="Y193" s="238"/>
      <c r="Z193" s="238"/>
      <c r="AA193" s="238"/>
      <c r="AB193" s="238"/>
      <c r="AC193" s="49"/>
      <c r="AD193" s="49"/>
      <c r="AE193" s="67"/>
      <c r="AF193" s="241"/>
      <c r="AG193" s="241"/>
      <c r="AH193" s="241"/>
      <c r="AI193" s="50"/>
      <c r="AJ193" s="50"/>
      <c r="AK193" s="50"/>
      <c r="AL193" s="50"/>
      <c r="AM193" s="54"/>
      <c r="AN193" s="1"/>
      <c r="AO193" s="52"/>
      <c r="AP193" s="49"/>
      <c r="AQ193" s="49"/>
      <c r="AR193" s="238"/>
      <c r="AS193" s="238"/>
      <c r="AT193" s="238"/>
      <c r="AU193" s="238"/>
      <c r="AV193" s="238"/>
      <c r="AW193" s="49"/>
      <c r="AX193" s="49"/>
      <c r="AY193" s="67"/>
      <c r="AZ193" s="241"/>
      <c r="BA193" s="241"/>
      <c r="BB193" s="241"/>
      <c r="BC193" s="50"/>
      <c r="BD193" s="50"/>
      <c r="BE193" s="50"/>
      <c r="BF193" s="50"/>
      <c r="BG193" s="54"/>
      <c r="BH193" s="1"/>
      <c r="BI193" s="52"/>
      <c r="BJ193" s="49"/>
      <c r="BK193" s="49"/>
      <c r="BL193" s="238"/>
      <c r="BM193" s="238"/>
      <c r="BN193" s="238"/>
      <c r="BO193" s="238"/>
      <c r="BP193" s="238"/>
      <c r="BQ193" s="49"/>
      <c r="BR193" s="49"/>
      <c r="BS193" s="67"/>
      <c r="BT193" s="241"/>
      <c r="BU193" s="241"/>
      <c r="BV193" s="241"/>
      <c r="BW193" s="50"/>
      <c r="BX193" s="50"/>
      <c r="BY193" s="50"/>
      <c r="BZ193" s="50"/>
      <c r="CA193" s="54"/>
      <c r="CB193" s="1"/>
      <c r="CC193" s="52"/>
      <c r="CD193" s="49"/>
      <c r="CE193" s="49"/>
      <c r="CF193" s="238"/>
      <c r="CG193" s="238"/>
      <c r="CH193" s="238"/>
      <c r="CI193" s="238"/>
      <c r="CJ193" s="238"/>
      <c r="CK193" s="49"/>
      <c r="CL193" s="49"/>
      <c r="CM193" s="67"/>
      <c r="CN193" s="241"/>
      <c r="CO193" s="241"/>
      <c r="CP193" s="241"/>
      <c r="CQ193" s="50"/>
      <c r="CR193" s="50"/>
      <c r="CS193" s="50"/>
      <c r="CT193" s="50"/>
      <c r="CU193" s="54"/>
      <c r="CV193" s="1"/>
      <c r="CW193" s="52"/>
      <c r="CX193" s="49"/>
      <c r="CY193" s="49"/>
      <c r="CZ193" s="238"/>
      <c r="DA193" s="238"/>
      <c r="DB193" s="238"/>
      <c r="DC193" s="238"/>
      <c r="DD193" s="238"/>
      <c r="DE193" s="49"/>
      <c r="DF193" s="49"/>
      <c r="DG193" s="67"/>
      <c r="DH193" s="241"/>
      <c r="DI193" s="241"/>
      <c r="DJ193" s="241"/>
      <c r="DK193" s="50"/>
      <c r="DL193" s="50"/>
      <c r="DM193" s="50"/>
      <c r="DN193" s="50"/>
      <c r="DO193" s="54"/>
      <c r="DP193" s="1"/>
      <c r="DQ193" s="52"/>
      <c r="DR193" s="49"/>
      <c r="DS193" s="49"/>
      <c r="DT193" s="238"/>
      <c r="DU193" s="238"/>
      <c r="DV193" s="238"/>
      <c r="DW193" s="238"/>
      <c r="DX193" s="238"/>
      <c r="DY193" s="49"/>
      <c r="DZ193" s="49"/>
      <c r="EA193" s="67"/>
      <c r="EB193" s="241"/>
      <c r="EC193" s="241"/>
      <c r="ED193" s="241"/>
      <c r="EE193" s="50"/>
      <c r="EF193" s="50"/>
      <c r="EG193" s="50"/>
      <c r="EH193" s="50"/>
      <c r="EI193" s="54"/>
      <c r="EJ193" s="1"/>
      <c r="EK193" s="52"/>
      <c r="EL193" s="49"/>
      <c r="EM193" s="49"/>
      <c r="EN193" s="238"/>
      <c r="EO193" s="238"/>
      <c r="EP193" s="238"/>
      <c r="EQ193" s="238"/>
      <c r="ER193" s="238"/>
      <c r="ES193" s="49"/>
      <c r="ET193" s="49"/>
      <c r="EU193" s="67"/>
      <c r="EV193" s="241"/>
      <c r="EW193" s="241"/>
      <c r="EX193" s="241"/>
      <c r="EY193" s="50"/>
      <c r="EZ193" s="50"/>
      <c r="FA193" s="50"/>
      <c r="FB193" s="50"/>
      <c r="FC193" s="54"/>
      <c r="FD193" s="1"/>
      <c r="FE193" s="52"/>
      <c r="FF193" s="49"/>
      <c r="FG193" s="49"/>
      <c r="FH193" s="238"/>
      <c r="FI193" s="238"/>
      <c r="FJ193" s="238"/>
      <c r="FK193" s="238"/>
      <c r="FL193" s="238"/>
      <c r="FM193" s="49"/>
      <c r="FN193" s="49"/>
      <c r="FO193" s="67"/>
      <c r="FP193" s="241"/>
      <c r="FQ193" s="241"/>
      <c r="FR193" s="241"/>
      <c r="FS193" s="50"/>
      <c r="FT193" s="50"/>
      <c r="FU193" s="50"/>
      <c r="FV193" s="50"/>
      <c r="FW193" s="54"/>
      <c r="FX193" s="1"/>
      <c r="FY193" s="52"/>
      <c r="FZ193" s="49"/>
      <c r="GA193" s="49"/>
      <c r="GB193" s="238"/>
      <c r="GC193" s="238"/>
      <c r="GD193" s="238"/>
      <c r="GE193" s="238"/>
      <c r="GF193" s="238"/>
      <c r="GG193" s="49"/>
      <c r="GH193" s="49"/>
      <c r="GI193" s="67"/>
      <c r="GJ193" s="241"/>
      <c r="GK193" s="241"/>
      <c r="GL193" s="241"/>
      <c r="GM193" s="50"/>
      <c r="GN193" s="50"/>
      <c r="GO193" s="50"/>
      <c r="GP193" s="50"/>
      <c r="GQ193" s="54"/>
      <c r="GR193" s="1"/>
      <c r="GS193" s="52"/>
      <c r="GT193" s="49"/>
      <c r="GU193" s="49"/>
      <c r="GV193" s="238"/>
      <c r="GW193" s="238"/>
      <c r="GX193" s="238"/>
      <c r="GY193" s="238"/>
      <c r="GZ193" s="238"/>
      <c r="HA193" s="49"/>
      <c r="HB193" s="49"/>
      <c r="HC193" s="67"/>
      <c r="HD193" s="241"/>
      <c r="HE193" s="241"/>
      <c r="HF193" s="241"/>
      <c r="HG193" s="50"/>
      <c r="HH193" s="50"/>
      <c r="HI193" s="50"/>
      <c r="HJ193" s="50"/>
      <c r="HK193" s="54"/>
      <c r="HL193" s="1"/>
      <c r="HM193" s="52"/>
      <c r="HN193" s="49"/>
      <c r="HO193" s="49"/>
      <c r="HP193" s="238"/>
      <c r="HQ193" s="238"/>
      <c r="HR193" s="238"/>
      <c r="HS193" s="238"/>
      <c r="HT193" s="238"/>
      <c r="HU193" s="49"/>
      <c r="HV193" s="49"/>
      <c r="HW193" s="67"/>
      <c r="HX193" s="241"/>
      <c r="HY193" s="241"/>
      <c r="HZ193" s="241"/>
      <c r="IA193" s="50"/>
      <c r="IB193" s="50"/>
      <c r="IC193" s="50"/>
      <c r="ID193" s="50"/>
      <c r="IE193" s="54"/>
      <c r="IF193" s="1"/>
      <c r="IG193" s="52"/>
      <c r="IH193" s="49"/>
      <c r="II193" s="49"/>
      <c r="IJ193" s="238"/>
      <c r="IK193" s="238"/>
      <c r="IL193" s="238"/>
      <c r="IM193" s="238"/>
      <c r="IN193" s="238"/>
      <c r="IO193" s="49"/>
      <c r="IP193" s="49"/>
      <c r="IQ193" s="67"/>
      <c r="IR193" s="241"/>
      <c r="IS193" s="241"/>
      <c r="IT193" s="241"/>
      <c r="IU193" s="50"/>
      <c r="IV193" s="50"/>
    </row>
    <row r="194" spans="1:256" x14ac:dyDescent="0.25">
      <c r="A194"/>
      <c r="D194"/>
      <c r="E194"/>
      <c r="F194"/>
      <c r="G194"/>
      <c r="H194"/>
      <c r="K194"/>
      <c r="L194"/>
      <c r="M194"/>
      <c r="O194"/>
      <c r="P194"/>
      <c r="Q194"/>
      <c r="R194"/>
      <c r="S194"/>
      <c r="U194" s="52"/>
      <c r="V194" s="49"/>
      <c r="W194" s="49"/>
      <c r="X194" s="238"/>
      <c r="Y194" s="238"/>
      <c r="Z194" s="238"/>
      <c r="AA194" s="238"/>
      <c r="AB194" s="238"/>
      <c r="AC194" s="49"/>
      <c r="AD194" s="49"/>
      <c r="AE194" s="67"/>
      <c r="AF194" s="241"/>
      <c r="AG194" s="241"/>
      <c r="AH194" s="241"/>
      <c r="AI194" s="50"/>
      <c r="AJ194" s="50"/>
      <c r="AK194" s="50"/>
      <c r="AL194" s="50"/>
      <c r="AM194" s="54"/>
      <c r="AN194" s="1"/>
      <c r="AO194" s="52"/>
      <c r="AP194" s="49"/>
      <c r="AQ194" s="49"/>
      <c r="AR194" s="238"/>
      <c r="AS194" s="238"/>
      <c r="AT194" s="238"/>
      <c r="AU194" s="238"/>
      <c r="AV194" s="238"/>
      <c r="AW194" s="49"/>
      <c r="AX194" s="49"/>
      <c r="AY194" s="67"/>
      <c r="AZ194" s="241"/>
      <c r="BA194" s="241"/>
      <c r="BB194" s="241"/>
      <c r="BC194" s="50"/>
      <c r="BD194" s="50"/>
      <c r="BE194" s="50"/>
      <c r="BF194" s="50"/>
      <c r="BG194" s="54"/>
      <c r="BH194" s="1"/>
      <c r="BI194" s="52"/>
      <c r="BJ194" s="49"/>
      <c r="BK194" s="49"/>
      <c r="BL194" s="238"/>
      <c r="BM194" s="238"/>
      <c r="BN194" s="238"/>
      <c r="BO194" s="238"/>
      <c r="BP194" s="238"/>
      <c r="BQ194" s="49"/>
      <c r="BR194" s="49"/>
      <c r="BS194" s="67"/>
      <c r="BT194" s="241"/>
      <c r="BU194" s="241"/>
      <c r="BV194" s="241"/>
      <c r="BW194" s="50"/>
      <c r="BX194" s="50"/>
      <c r="BY194" s="50"/>
      <c r="BZ194" s="50"/>
      <c r="CA194" s="54"/>
      <c r="CB194" s="1"/>
      <c r="CC194" s="52"/>
      <c r="CD194" s="49"/>
      <c r="CE194" s="49"/>
      <c r="CF194" s="238"/>
      <c r="CG194" s="238"/>
      <c r="CH194" s="238"/>
      <c r="CI194" s="238"/>
      <c r="CJ194" s="238"/>
      <c r="CK194" s="49"/>
      <c r="CL194" s="49"/>
      <c r="CM194" s="67"/>
      <c r="CN194" s="241"/>
      <c r="CO194" s="241"/>
      <c r="CP194" s="241"/>
      <c r="CQ194" s="50"/>
      <c r="CR194" s="50"/>
      <c r="CS194" s="50"/>
      <c r="CT194" s="50"/>
      <c r="CU194" s="54"/>
      <c r="CV194" s="1"/>
      <c r="CW194" s="52"/>
      <c r="CX194" s="49"/>
      <c r="CY194" s="49"/>
      <c r="CZ194" s="238"/>
      <c r="DA194" s="238"/>
      <c r="DB194" s="238"/>
      <c r="DC194" s="238"/>
      <c r="DD194" s="238"/>
      <c r="DE194" s="49"/>
      <c r="DF194" s="49"/>
      <c r="DG194" s="67"/>
      <c r="DH194" s="241"/>
      <c r="DI194" s="241"/>
      <c r="DJ194" s="241"/>
      <c r="DK194" s="50"/>
      <c r="DL194" s="50"/>
      <c r="DM194" s="50"/>
      <c r="DN194" s="50"/>
      <c r="DO194" s="54"/>
      <c r="DP194" s="1"/>
      <c r="DQ194" s="52"/>
      <c r="DR194" s="49"/>
      <c r="DS194" s="49"/>
      <c r="DT194" s="238"/>
      <c r="DU194" s="238"/>
      <c r="DV194" s="238"/>
      <c r="DW194" s="238"/>
      <c r="DX194" s="238"/>
      <c r="DY194" s="49"/>
      <c r="DZ194" s="49"/>
      <c r="EA194" s="67"/>
      <c r="EB194" s="241"/>
      <c r="EC194" s="241"/>
      <c r="ED194" s="241"/>
      <c r="EE194" s="50"/>
      <c r="EF194" s="50"/>
      <c r="EG194" s="50"/>
      <c r="EH194" s="50"/>
      <c r="EI194" s="54"/>
      <c r="EJ194" s="1"/>
      <c r="EK194" s="52"/>
      <c r="EL194" s="49"/>
      <c r="EM194" s="49"/>
      <c r="EN194" s="238"/>
      <c r="EO194" s="238"/>
      <c r="EP194" s="238"/>
      <c r="EQ194" s="238"/>
      <c r="ER194" s="238"/>
      <c r="ES194" s="49"/>
      <c r="ET194" s="49"/>
      <c r="EU194" s="67"/>
      <c r="EV194" s="241"/>
      <c r="EW194" s="241"/>
      <c r="EX194" s="241"/>
      <c r="EY194" s="50"/>
      <c r="EZ194" s="50"/>
      <c r="FA194" s="50"/>
      <c r="FB194" s="50"/>
      <c r="FC194" s="54"/>
      <c r="FD194" s="1"/>
      <c r="FE194" s="52"/>
      <c r="FF194" s="49"/>
      <c r="FG194" s="49"/>
      <c r="FH194" s="238"/>
      <c r="FI194" s="238"/>
      <c r="FJ194" s="238"/>
      <c r="FK194" s="238"/>
      <c r="FL194" s="238"/>
      <c r="FM194" s="49"/>
      <c r="FN194" s="49"/>
      <c r="FO194" s="67"/>
      <c r="FP194" s="241"/>
      <c r="FQ194" s="241"/>
      <c r="FR194" s="241"/>
      <c r="FS194" s="50"/>
      <c r="FT194" s="50"/>
      <c r="FU194" s="50"/>
      <c r="FV194" s="50"/>
      <c r="FW194" s="54"/>
      <c r="FX194" s="1"/>
      <c r="FY194" s="52"/>
      <c r="FZ194" s="49"/>
      <c r="GA194" s="49"/>
      <c r="GB194" s="238"/>
      <c r="GC194" s="238"/>
      <c r="GD194" s="238"/>
      <c r="GE194" s="238"/>
      <c r="GF194" s="238"/>
      <c r="GG194" s="49"/>
      <c r="GH194" s="49"/>
      <c r="GI194" s="67"/>
      <c r="GJ194" s="241"/>
      <c r="GK194" s="241"/>
      <c r="GL194" s="241"/>
      <c r="GM194" s="50"/>
      <c r="GN194" s="50"/>
      <c r="GO194" s="50"/>
      <c r="GP194" s="50"/>
      <c r="GQ194" s="54"/>
      <c r="GR194" s="1"/>
      <c r="GS194" s="52"/>
      <c r="GT194" s="49"/>
      <c r="GU194" s="49"/>
      <c r="GV194" s="238"/>
      <c r="GW194" s="238"/>
      <c r="GX194" s="238"/>
      <c r="GY194" s="238"/>
      <c r="GZ194" s="238"/>
      <c r="HA194" s="49"/>
      <c r="HB194" s="49"/>
      <c r="HC194" s="67"/>
      <c r="HD194" s="241"/>
      <c r="HE194" s="241"/>
      <c r="HF194" s="241"/>
      <c r="HG194" s="50"/>
      <c r="HH194" s="50"/>
      <c r="HI194" s="50"/>
      <c r="HJ194" s="50"/>
      <c r="HK194" s="54"/>
      <c r="HL194" s="1"/>
      <c r="HM194" s="52"/>
      <c r="HN194" s="49"/>
      <c r="HO194" s="49"/>
      <c r="HP194" s="238"/>
      <c r="HQ194" s="238"/>
      <c r="HR194" s="238"/>
      <c r="HS194" s="238"/>
      <c r="HT194" s="238"/>
      <c r="HU194" s="49"/>
      <c r="HV194" s="49"/>
      <c r="HW194" s="67"/>
      <c r="HX194" s="241"/>
      <c r="HY194" s="241"/>
      <c r="HZ194" s="241"/>
      <c r="IA194" s="50"/>
      <c r="IB194" s="50"/>
      <c r="IC194" s="50"/>
      <c r="ID194" s="50"/>
      <c r="IE194" s="54"/>
      <c r="IF194" s="1"/>
      <c r="IG194" s="52"/>
      <c r="IH194" s="49"/>
      <c r="II194" s="49"/>
      <c r="IJ194" s="238"/>
      <c r="IK194" s="238"/>
      <c r="IL194" s="238"/>
      <c r="IM194" s="238"/>
      <c r="IN194" s="238"/>
      <c r="IO194" s="49"/>
      <c r="IP194" s="49"/>
      <c r="IQ194" s="67"/>
      <c r="IR194" s="241"/>
      <c r="IS194" s="241"/>
      <c r="IT194" s="241"/>
      <c r="IU194" s="50"/>
      <c r="IV194" s="50"/>
    </row>
    <row r="195" spans="1:256" x14ac:dyDescent="0.25">
      <c r="A195"/>
      <c r="D195"/>
      <c r="E195"/>
      <c r="F195"/>
      <c r="G195"/>
      <c r="H195"/>
      <c r="K195"/>
      <c r="L195"/>
      <c r="M195"/>
      <c r="O195"/>
      <c r="P195"/>
      <c r="Q195"/>
      <c r="R195"/>
      <c r="S195"/>
      <c r="U195" s="52"/>
      <c r="V195" s="49"/>
      <c r="W195" s="49"/>
      <c r="X195" s="238"/>
      <c r="Y195" s="238"/>
      <c r="Z195" s="238"/>
      <c r="AA195" s="238"/>
      <c r="AB195" s="238"/>
      <c r="AC195" s="49"/>
      <c r="AD195" s="49"/>
      <c r="AE195" s="67"/>
      <c r="AF195" s="241"/>
      <c r="AG195" s="241"/>
      <c r="AH195" s="241"/>
      <c r="AI195" s="50"/>
      <c r="AJ195" s="50"/>
      <c r="AK195" s="50"/>
      <c r="AL195" s="50"/>
      <c r="AM195" s="54"/>
      <c r="AN195" s="1"/>
      <c r="AO195" s="52"/>
      <c r="AP195" s="49"/>
      <c r="AQ195" s="49"/>
      <c r="AR195" s="238"/>
      <c r="AS195" s="238"/>
      <c r="AT195" s="238"/>
      <c r="AU195" s="238"/>
      <c r="AV195" s="238"/>
      <c r="AW195" s="49"/>
      <c r="AX195" s="49"/>
      <c r="AY195" s="67"/>
      <c r="AZ195" s="241"/>
      <c r="BA195" s="241"/>
      <c r="BB195" s="241"/>
      <c r="BC195" s="50"/>
      <c r="BD195" s="50"/>
      <c r="BE195" s="50"/>
      <c r="BF195" s="50"/>
      <c r="BG195" s="54"/>
      <c r="BH195" s="1"/>
      <c r="BI195" s="52"/>
      <c r="BJ195" s="49"/>
      <c r="BK195" s="49"/>
      <c r="BL195" s="238"/>
      <c r="BM195" s="238"/>
      <c r="BN195" s="238"/>
      <c r="BO195" s="238"/>
      <c r="BP195" s="238"/>
      <c r="BQ195" s="49"/>
      <c r="BR195" s="49"/>
      <c r="BS195" s="67"/>
      <c r="BT195" s="241"/>
      <c r="BU195" s="241"/>
      <c r="BV195" s="241"/>
      <c r="BW195" s="50"/>
      <c r="BX195" s="50"/>
      <c r="BY195" s="50"/>
      <c r="BZ195" s="50"/>
      <c r="CA195" s="54"/>
      <c r="CB195" s="1"/>
      <c r="CC195" s="52"/>
      <c r="CD195" s="49"/>
      <c r="CE195" s="49"/>
      <c r="CF195" s="238"/>
      <c r="CG195" s="238"/>
      <c r="CH195" s="238"/>
      <c r="CI195" s="238"/>
      <c r="CJ195" s="238"/>
      <c r="CK195" s="49"/>
      <c r="CL195" s="49"/>
      <c r="CM195" s="67"/>
      <c r="CN195" s="241"/>
      <c r="CO195" s="241"/>
      <c r="CP195" s="241"/>
      <c r="CQ195" s="50"/>
      <c r="CR195" s="50"/>
      <c r="CS195" s="50"/>
      <c r="CT195" s="50"/>
      <c r="CU195" s="54"/>
      <c r="CV195" s="1"/>
      <c r="CW195" s="52"/>
      <c r="CX195" s="49"/>
      <c r="CY195" s="49"/>
      <c r="CZ195" s="238"/>
      <c r="DA195" s="238"/>
      <c r="DB195" s="238"/>
      <c r="DC195" s="238"/>
      <c r="DD195" s="238"/>
      <c r="DE195" s="49"/>
      <c r="DF195" s="49"/>
      <c r="DG195" s="67"/>
      <c r="DH195" s="241"/>
      <c r="DI195" s="241"/>
      <c r="DJ195" s="241"/>
      <c r="DK195" s="50"/>
      <c r="DL195" s="50"/>
      <c r="DM195" s="50"/>
      <c r="DN195" s="50"/>
      <c r="DO195" s="54"/>
      <c r="DP195" s="1"/>
      <c r="DQ195" s="52"/>
      <c r="DR195" s="49"/>
      <c r="DS195" s="49"/>
      <c r="DT195" s="238"/>
      <c r="DU195" s="238"/>
      <c r="DV195" s="238"/>
      <c r="DW195" s="238"/>
      <c r="DX195" s="238"/>
      <c r="DY195" s="49"/>
      <c r="DZ195" s="49"/>
      <c r="EA195" s="67"/>
      <c r="EB195" s="241"/>
      <c r="EC195" s="241"/>
      <c r="ED195" s="241"/>
      <c r="EE195" s="50"/>
      <c r="EF195" s="50"/>
      <c r="EG195" s="50"/>
      <c r="EH195" s="50"/>
      <c r="EI195" s="54"/>
      <c r="EJ195" s="1"/>
      <c r="EK195" s="52"/>
      <c r="EL195" s="49"/>
      <c r="EM195" s="49"/>
      <c r="EN195" s="238"/>
      <c r="EO195" s="238"/>
      <c r="EP195" s="238"/>
      <c r="EQ195" s="238"/>
      <c r="ER195" s="238"/>
      <c r="ES195" s="49"/>
      <c r="ET195" s="49"/>
      <c r="EU195" s="67"/>
      <c r="EV195" s="241"/>
      <c r="EW195" s="241"/>
      <c r="EX195" s="241"/>
      <c r="EY195" s="50"/>
      <c r="EZ195" s="50"/>
      <c r="FA195" s="50"/>
      <c r="FB195" s="50"/>
      <c r="FC195" s="54"/>
      <c r="FD195" s="1"/>
      <c r="FE195" s="52"/>
      <c r="FF195" s="49"/>
      <c r="FG195" s="49"/>
      <c r="FH195" s="238"/>
      <c r="FI195" s="238"/>
      <c r="FJ195" s="238"/>
      <c r="FK195" s="238"/>
      <c r="FL195" s="238"/>
      <c r="FM195" s="49"/>
      <c r="FN195" s="49"/>
      <c r="FO195" s="67"/>
      <c r="FP195" s="241"/>
      <c r="FQ195" s="241"/>
      <c r="FR195" s="241"/>
      <c r="FS195" s="50"/>
      <c r="FT195" s="50"/>
      <c r="FU195" s="50"/>
      <c r="FV195" s="50"/>
      <c r="FW195" s="54"/>
      <c r="FX195" s="1"/>
      <c r="FY195" s="52"/>
      <c r="FZ195" s="49"/>
      <c r="GA195" s="49"/>
      <c r="GB195" s="238"/>
      <c r="GC195" s="238"/>
      <c r="GD195" s="238"/>
      <c r="GE195" s="238"/>
      <c r="GF195" s="238"/>
      <c r="GG195" s="49"/>
      <c r="GH195" s="49"/>
      <c r="GI195" s="67"/>
      <c r="GJ195" s="241"/>
      <c r="GK195" s="241"/>
      <c r="GL195" s="241"/>
      <c r="GM195" s="50"/>
      <c r="GN195" s="50"/>
      <c r="GO195" s="50"/>
      <c r="GP195" s="50"/>
      <c r="GQ195" s="54"/>
      <c r="GR195" s="1"/>
      <c r="GS195" s="52"/>
      <c r="GT195" s="49"/>
      <c r="GU195" s="49"/>
      <c r="GV195" s="238"/>
      <c r="GW195" s="238"/>
      <c r="GX195" s="238"/>
      <c r="GY195" s="238"/>
      <c r="GZ195" s="238"/>
      <c r="HA195" s="49"/>
      <c r="HB195" s="49"/>
      <c r="HC195" s="67"/>
      <c r="HD195" s="241"/>
      <c r="HE195" s="241"/>
      <c r="HF195" s="241"/>
      <c r="HG195" s="50"/>
      <c r="HH195" s="50"/>
      <c r="HI195" s="50"/>
      <c r="HJ195" s="50"/>
      <c r="HK195" s="54"/>
      <c r="HL195" s="1"/>
      <c r="HM195" s="52"/>
      <c r="HN195" s="49"/>
      <c r="HO195" s="49"/>
      <c r="HP195" s="238"/>
      <c r="HQ195" s="238"/>
      <c r="HR195" s="238"/>
      <c r="HS195" s="238"/>
      <c r="HT195" s="238"/>
      <c r="HU195" s="49"/>
      <c r="HV195" s="49"/>
      <c r="HW195" s="67"/>
      <c r="HX195" s="241"/>
      <c r="HY195" s="241"/>
      <c r="HZ195" s="241"/>
      <c r="IA195" s="50"/>
      <c r="IB195" s="50"/>
      <c r="IC195" s="50"/>
      <c r="ID195" s="50"/>
      <c r="IE195" s="54"/>
      <c r="IF195" s="1"/>
      <c r="IG195" s="52"/>
      <c r="IH195" s="49"/>
      <c r="II195" s="49"/>
      <c r="IJ195" s="238"/>
      <c r="IK195" s="238"/>
      <c r="IL195" s="238"/>
      <c r="IM195" s="238"/>
      <c r="IN195" s="238"/>
      <c r="IO195" s="49"/>
      <c r="IP195" s="49"/>
      <c r="IQ195" s="67"/>
      <c r="IR195" s="241"/>
      <c r="IS195" s="241"/>
      <c r="IT195" s="241"/>
      <c r="IU195" s="50"/>
      <c r="IV195" s="50"/>
    </row>
    <row r="196" spans="1:256" x14ac:dyDescent="0.25">
      <c r="A196"/>
      <c r="D196"/>
      <c r="E196"/>
      <c r="F196"/>
      <c r="G196"/>
      <c r="H196"/>
      <c r="K196"/>
      <c r="L196"/>
      <c r="M196"/>
      <c r="O196"/>
      <c r="P196"/>
      <c r="Q196"/>
      <c r="R196"/>
      <c r="S196"/>
      <c r="U196" s="52"/>
      <c r="V196" s="49"/>
      <c r="W196" s="49"/>
      <c r="X196" s="238"/>
      <c r="Y196" s="238"/>
      <c r="Z196" s="238"/>
      <c r="AA196" s="238"/>
      <c r="AB196" s="238"/>
      <c r="AC196" s="49"/>
      <c r="AD196" s="49"/>
      <c r="AE196" s="67"/>
      <c r="AF196" s="241"/>
      <c r="AG196" s="241"/>
      <c r="AH196" s="241"/>
      <c r="AI196" s="50"/>
      <c r="AJ196" s="50"/>
      <c r="AK196" s="50"/>
      <c r="AL196" s="50"/>
      <c r="AM196" s="54"/>
      <c r="AN196" s="1"/>
      <c r="AO196" s="52"/>
      <c r="AP196" s="49"/>
      <c r="AQ196" s="49"/>
      <c r="AR196" s="238"/>
      <c r="AS196" s="238"/>
      <c r="AT196" s="238"/>
      <c r="AU196" s="238"/>
      <c r="AV196" s="238"/>
      <c r="AW196" s="49"/>
      <c r="AX196" s="49"/>
      <c r="AY196" s="67"/>
      <c r="AZ196" s="241"/>
      <c r="BA196" s="241"/>
      <c r="BB196" s="241"/>
      <c r="BC196" s="50"/>
      <c r="BD196" s="50"/>
      <c r="BE196" s="50"/>
      <c r="BF196" s="50"/>
      <c r="BG196" s="54"/>
      <c r="BH196" s="1"/>
      <c r="BI196" s="52"/>
      <c r="BJ196" s="49"/>
      <c r="BK196" s="49"/>
      <c r="BL196" s="238"/>
      <c r="BM196" s="238"/>
      <c r="BN196" s="238"/>
      <c r="BO196" s="238"/>
      <c r="BP196" s="238"/>
      <c r="BQ196" s="49"/>
      <c r="BR196" s="49"/>
      <c r="BS196" s="67"/>
      <c r="BT196" s="241"/>
      <c r="BU196" s="241"/>
      <c r="BV196" s="241"/>
      <c r="BW196" s="50"/>
      <c r="BX196" s="50"/>
      <c r="BY196" s="50"/>
      <c r="BZ196" s="50"/>
      <c r="CA196" s="54"/>
      <c r="CB196" s="1"/>
      <c r="CC196" s="52"/>
      <c r="CD196" s="49"/>
      <c r="CE196" s="49"/>
      <c r="CF196" s="238"/>
      <c r="CG196" s="238"/>
      <c r="CH196" s="238"/>
      <c r="CI196" s="238"/>
      <c r="CJ196" s="238"/>
      <c r="CK196" s="49"/>
      <c r="CL196" s="49"/>
      <c r="CM196" s="67"/>
      <c r="CN196" s="241"/>
      <c r="CO196" s="241"/>
      <c r="CP196" s="241"/>
      <c r="CQ196" s="50"/>
      <c r="CR196" s="50"/>
      <c r="CS196" s="50"/>
      <c r="CT196" s="50"/>
      <c r="CU196" s="54"/>
      <c r="CV196" s="1"/>
      <c r="CW196" s="52"/>
      <c r="CX196" s="49"/>
      <c r="CY196" s="49"/>
      <c r="CZ196" s="238"/>
      <c r="DA196" s="238"/>
      <c r="DB196" s="238"/>
      <c r="DC196" s="238"/>
      <c r="DD196" s="238"/>
      <c r="DE196" s="49"/>
      <c r="DF196" s="49"/>
      <c r="DG196" s="67"/>
      <c r="DH196" s="241"/>
      <c r="DI196" s="241"/>
      <c r="DJ196" s="241"/>
      <c r="DK196" s="50"/>
      <c r="DL196" s="50"/>
      <c r="DM196" s="50"/>
      <c r="DN196" s="50"/>
      <c r="DO196" s="54"/>
      <c r="DP196" s="1"/>
      <c r="DQ196" s="52"/>
      <c r="DR196" s="49"/>
      <c r="DS196" s="49"/>
      <c r="DT196" s="238"/>
      <c r="DU196" s="238"/>
      <c r="DV196" s="238"/>
      <c r="DW196" s="238"/>
      <c r="DX196" s="238"/>
      <c r="DY196" s="49"/>
      <c r="DZ196" s="49"/>
      <c r="EA196" s="67"/>
      <c r="EB196" s="241"/>
      <c r="EC196" s="241"/>
      <c r="ED196" s="241"/>
      <c r="EE196" s="50"/>
      <c r="EF196" s="50"/>
      <c r="EG196" s="50"/>
      <c r="EH196" s="50"/>
      <c r="EI196" s="54"/>
      <c r="EJ196" s="1"/>
      <c r="EK196" s="52"/>
      <c r="EL196" s="49"/>
      <c r="EM196" s="49"/>
      <c r="EN196" s="238"/>
      <c r="EO196" s="238"/>
      <c r="EP196" s="238"/>
      <c r="EQ196" s="238"/>
      <c r="ER196" s="238"/>
      <c r="ES196" s="49"/>
      <c r="ET196" s="49"/>
      <c r="EU196" s="67"/>
      <c r="EV196" s="241"/>
      <c r="EW196" s="241"/>
      <c r="EX196" s="241"/>
      <c r="EY196" s="50"/>
      <c r="EZ196" s="50"/>
      <c r="FA196" s="50"/>
      <c r="FB196" s="50"/>
      <c r="FC196" s="54"/>
      <c r="FD196" s="1"/>
      <c r="FE196" s="52"/>
      <c r="FF196" s="49"/>
      <c r="FG196" s="49"/>
      <c r="FH196" s="238"/>
      <c r="FI196" s="238"/>
      <c r="FJ196" s="238"/>
      <c r="FK196" s="238"/>
      <c r="FL196" s="238"/>
      <c r="FM196" s="49"/>
      <c r="FN196" s="49"/>
      <c r="FO196" s="67"/>
      <c r="FP196" s="241"/>
      <c r="FQ196" s="241"/>
      <c r="FR196" s="241"/>
      <c r="FS196" s="50"/>
      <c r="FT196" s="50"/>
      <c r="FU196" s="50"/>
      <c r="FV196" s="50"/>
      <c r="FW196" s="54"/>
      <c r="FX196" s="1"/>
      <c r="FY196" s="52"/>
      <c r="FZ196" s="49"/>
      <c r="GA196" s="49"/>
      <c r="GB196" s="238"/>
      <c r="GC196" s="238"/>
      <c r="GD196" s="238"/>
      <c r="GE196" s="238"/>
      <c r="GF196" s="238"/>
      <c r="GG196" s="49"/>
      <c r="GH196" s="49"/>
      <c r="GI196" s="67"/>
      <c r="GJ196" s="241"/>
      <c r="GK196" s="241"/>
      <c r="GL196" s="241"/>
      <c r="GM196" s="50"/>
      <c r="GN196" s="50"/>
      <c r="GO196" s="50"/>
      <c r="GP196" s="50"/>
      <c r="GQ196" s="54"/>
      <c r="GR196" s="1"/>
      <c r="GS196" s="52"/>
      <c r="GT196" s="49"/>
      <c r="GU196" s="49"/>
      <c r="GV196" s="238"/>
      <c r="GW196" s="238"/>
      <c r="GX196" s="238"/>
      <c r="GY196" s="238"/>
      <c r="GZ196" s="238"/>
      <c r="HA196" s="49"/>
      <c r="HB196" s="49"/>
      <c r="HC196" s="67"/>
      <c r="HD196" s="241"/>
      <c r="HE196" s="241"/>
      <c r="HF196" s="241"/>
      <c r="HG196" s="50"/>
      <c r="HH196" s="50"/>
      <c r="HI196" s="50"/>
      <c r="HJ196" s="50"/>
      <c r="HK196" s="54"/>
      <c r="HL196" s="1"/>
      <c r="HM196" s="52"/>
      <c r="HN196" s="49"/>
      <c r="HO196" s="49"/>
      <c r="HP196" s="238"/>
      <c r="HQ196" s="238"/>
      <c r="HR196" s="238"/>
      <c r="HS196" s="238"/>
      <c r="HT196" s="238"/>
      <c r="HU196" s="49"/>
      <c r="HV196" s="49"/>
      <c r="HW196" s="67"/>
      <c r="HX196" s="241"/>
      <c r="HY196" s="241"/>
      <c r="HZ196" s="241"/>
      <c r="IA196" s="50"/>
      <c r="IB196" s="50"/>
      <c r="IC196" s="50"/>
      <c r="ID196" s="50"/>
      <c r="IE196" s="54"/>
      <c r="IF196" s="1"/>
      <c r="IG196" s="52"/>
      <c r="IH196" s="49"/>
      <c r="II196" s="49"/>
      <c r="IJ196" s="238"/>
      <c r="IK196" s="238"/>
      <c r="IL196" s="238"/>
      <c r="IM196" s="238"/>
      <c r="IN196" s="238"/>
      <c r="IO196" s="49"/>
      <c r="IP196" s="49"/>
      <c r="IQ196" s="67"/>
      <c r="IR196" s="241"/>
      <c r="IS196" s="241"/>
      <c r="IT196" s="241"/>
      <c r="IU196" s="50"/>
      <c r="IV196" s="50"/>
    </row>
    <row r="197" spans="1:256" x14ac:dyDescent="0.25">
      <c r="A197"/>
      <c r="D197"/>
      <c r="E197"/>
      <c r="F197"/>
      <c r="G197"/>
      <c r="H197"/>
      <c r="K197"/>
      <c r="L197"/>
      <c r="M197"/>
      <c r="O197"/>
      <c r="P197"/>
      <c r="Q197"/>
      <c r="R197"/>
      <c r="S197"/>
      <c r="U197" s="52"/>
      <c r="V197" s="49"/>
      <c r="W197" s="49"/>
      <c r="X197" s="238"/>
      <c r="Y197" s="238"/>
      <c r="Z197" s="238"/>
      <c r="AA197" s="238"/>
      <c r="AB197" s="238"/>
      <c r="AC197" s="49"/>
      <c r="AD197" s="49"/>
      <c r="AE197" s="67"/>
      <c r="AF197" s="241"/>
      <c r="AG197" s="241"/>
      <c r="AH197" s="241"/>
      <c r="AI197" s="50"/>
      <c r="AJ197" s="50"/>
      <c r="AK197" s="50"/>
      <c r="AL197" s="50"/>
      <c r="AM197" s="54"/>
      <c r="AN197" s="1"/>
      <c r="AO197" s="52"/>
      <c r="AP197" s="49"/>
      <c r="AQ197" s="49"/>
      <c r="AR197" s="238"/>
      <c r="AS197" s="238"/>
      <c r="AT197" s="238"/>
      <c r="AU197" s="238"/>
      <c r="AV197" s="238"/>
      <c r="AW197" s="49"/>
      <c r="AX197" s="49"/>
      <c r="AY197" s="67"/>
      <c r="AZ197" s="241"/>
      <c r="BA197" s="241"/>
      <c r="BB197" s="241"/>
      <c r="BC197" s="50"/>
      <c r="BD197" s="50"/>
      <c r="BE197" s="50"/>
      <c r="BF197" s="50"/>
      <c r="BG197" s="54"/>
      <c r="BH197" s="1"/>
      <c r="BI197" s="52"/>
      <c r="BJ197" s="49"/>
      <c r="BK197" s="49"/>
      <c r="BL197" s="238"/>
      <c r="BM197" s="238"/>
      <c r="BN197" s="238"/>
      <c r="BO197" s="238"/>
      <c r="BP197" s="238"/>
      <c r="BQ197" s="49"/>
      <c r="BR197" s="49"/>
      <c r="BS197" s="67"/>
      <c r="BT197" s="241"/>
      <c r="BU197" s="241"/>
      <c r="BV197" s="241"/>
      <c r="BW197" s="50"/>
      <c r="BX197" s="50"/>
      <c r="BY197" s="50"/>
      <c r="BZ197" s="50"/>
      <c r="CA197" s="54"/>
      <c r="CB197" s="1"/>
      <c r="CC197" s="52"/>
      <c r="CD197" s="49"/>
      <c r="CE197" s="49"/>
      <c r="CF197" s="238"/>
      <c r="CG197" s="238"/>
      <c r="CH197" s="238"/>
      <c r="CI197" s="238"/>
      <c r="CJ197" s="238"/>
      <c r="CK197" s="49"/>
      <c r="CL197" s="49"/>
      <c r="CM197" s="67"/>
      <c r="CN197" s="241"/>
      <c r="CO197" s="241"/>
      <c r="CP197" s="241"/>
      <c r="CQ197" s="50"/>
      <c r="CR197" s="50"/>
      <c r="CS197" s="50"/>
      <c r="CT197" s="50"/>
      <c r="CU197" s="54"/>
      <c r="CV197" s="1"/>
      <c r="CW197" s="52"/>
      <c r="CX197" s="49"/>
      <c r="CY197" s="49"/>
      <c r="CZ197" s="238"/>
      <c r="DA197" s="238"/>
      <c r="DB197" s="238"/>
      <c r="DC197" s="238"/>
      <c r="DD197" s="238"/>
      <c r="DE197" s="49"/>
      <c r="DF197" s="49"/>
      <c r="DG197" s="67"/>
      <c r="DH197" s="241"/>
      <c r="DI197" s="241"/>
      <c r="DJ197" s="241"/>
      <c r="DK197" s="50"/>
      <c r="DL197" s="50"/>
      <c r="DM197" s="50"/>
      <c r="DN197" s="50"/>
      <c r="DO197" s="54"/>
      <c r="DP197" s="1"/>
      <c r="DQ197" s="52"/>
      <c r="DR197" s="49"/>
      <c r="DS197" s="49"/>
      <c r="DT197" s="238"/>
      <c r="DU197" s="238"/>
      <c r="DV197" s="238"/>
      <c r="DW197" s="238"/>
      <c r="DX197" s="238"/>
      <c r="DY197" s="49"/>
      <c r="DZ197" s="49"/>
      <c r="EA197" s="67"/>
      <c r="EB197" s="241"/>
      <c r="EC197" s="241"/>
      <c r="ED197" s="241"/>
      <c r="EE197" s="50"/>
      <c r="EF197" s="50"/>
      <c r="EG197" s="50"/>
      <c r="EH197" s="50"/>
      <c r="EI197" s="54"/>
      <c r="EJ197" s="1"/>
      <c r="EK197" s="52"/>
      <c r="EL197" s="49"/>
      <c r="EM197" s="49"/>
      <c r="EN197" s="238"/>
      <c r="EO197" s="238"/>
      <c r="EP197" s="238"/>
      <c r="EQ197" s="238"/>
      <c r="ER197" s="238"/>
      <c r="ES197" s="49"/>
      <c r="ET197" s="49"/>
      <c r="EU197" s="67"/>
      <c r="EV197" s="241"/>
      <c r="EW197" s="241"/>
      <c r="EX197" s="241"/>
      <c r="EY197" s="50"/>
      <c r="EZ197" s="50"/>
      <c r="FA197" s="50"/>
      <c r="FB197" s="50"/>
      <c r="FC197" s="54"/>
      <c r="FD197" s="1"/>
      <c r="FE197" s="52"/>
      <c r="FF197" s="49"/>
      <c r="FG197" s="49"/>
      <c r="FH197" s="238"/>
      <c r="FI197" s="238"/>
      <c r="FJ197" s="238"/>
      <c r="FK197" s="238"/>
      <c r="FL197" s="238"/>
      <c r="FM197" s="49"/>
      <c r="FN197" s="49"/>
      <c r="FO197" s="67"/>
      <c r="FP197" s="241"/>
      <c r="FQ197" s="241"/>
      <c r="FR197" s="241"/>
      <c r="FS197" s="50"/>
      <c r="FT197" s="50"/>
      <c r="FU197" s="50"/>
      <c r="FV197" s="50"/>
      <c r="FW197" s="54"/>
      <c r="FX197" s="1"/>
      <c r="FY197" s="52"/>
      <c r="FZ197" s="49"/>
      <c r="GA197" s="49"/>
      <c r="GB197" s="238"/>
      <c r="GC197" s="238"/>
      <c r="GD197" s="238"/>
      <c r="GE197" s="238"/>
      <c r="GF197" s="238"/>
      <c r="GG197" s="49"/>
      <c r="GH197" s="49"/>
      <c r="GI197" s="67"/>
      <c r="GJ197" s="241"/>
      <c r="GK197" s="241"/>
      <c r="GL197" s="241"/>
      <c r="GM197" s="50"/>
      <c r="GN197" s="50"/>
      <c r="GO197" s="50"/>
      <c r="GP197" s="50"/>
      <c r="GQ197" s="54"/>
      <c r="GR197" s="1"/>
      <c r="GS197" s="52"/>
      <c r="GT197" s="49"/>
      <c r="GU197" s="49"/>
      <c r="GV197" s="238"/>
      <c r="GW197" s="238"/>
      <c r="GX197" s="238"/>
      <c r="GY197" s="238"/>
      <c r="GZ197" s="238"/>
      <c r="HA197" s="49"/>
      <c r="HB197" s="49"/>
      <c r="HC197" s="67"/>
      <c r="HD197" s="241"/>
      <c r="HE197" s="241"/>
      <c r="HF197" s="241"/>
      <c r="HG197" s="50"/>
      <c r="HH197" s="50"/>
      <c r="HI197" s="50"/>
      <c r="HJ197" s="50"/>
      <c r="HK197" s="54"/>
      <c r="HL197" s="1"/>
      <c r="HM197" s="52"/>
      <c r="HN197" s="49"/>
      <c r="HO197" s="49"/>
      <c r="HP197" s="238"/>
      <c r="HQ197" s="238"/>
      <c r="HR197" s="238"/>
      <c r="HS197" s="238"/>
      <c r="HT197" s="238"/>
      <c r="HU197" s="49"/>
      <c r="HV197" s="49"/>
      <c r="HW197" s="67"/>
      <c r="HX197" s="241"/>
      <c r="HY197" s="241"/>
      <c r="HZ197" s="241"/>
      <c r="IA197" s="50"/>
      <c r="IB197" s="50"/>
      <c r="IC197" s="50"/>
      <c r="ID197" s="50"/>
      <c r="IE197" s="54"/>
      <c r="IF197" s="1"/>
      <c r="IG197" s="52"/>
      <c r="IH197" s="49"/>
      <c r="II197" s="49"/>
      <c r="IJ197" s="238"/>
      <c r="IK197" s="238"/>
      <c r="IL197" s="238"/>
      <c r="IM197" s="238"/>
      <c r="IN197" s="238"/>
      <c r="IO197" s="49"/>
      <c r="IP197" s="49"/>
      <c r="IQ197" s="67"/>
      <c r="IR197" s="241"/>
      <c r="IS197" s="241"/>
      <c r="IT197" s="241"/>
      <c r="IU197" s="50"/>
      <c r="IV197" s="50"/>
    </row>
    <row r="198" spans="1:256" x14ac:dyDescent="0.25">
      <c r="A198"/>
      <c r="D198"/>
      <c r="E198"/>
      <c r="F198"/>
      <c r="G198"/>
      <c r="H198"/>
      <c r="K198"/>
      <c r="L198"/>
      <c r="M198"/>
      <c r="O198"/>
      <c r="P198"/>
      <c r="Q198"/>
      <c r="R198"/>
      <c r="S198"/>
      <c r="U198" s="52"/>
      <c r="V198" s="49"/>
      <c r="W198" s="49"/>
      <c r="X198" s="238"/>
      <c r="Y198" s="238"/>
      <c r="Z198" s="238"/>
      <c r="AA198" s="238"/>
      <c r="AB198" s="238"/>
      <c r="AC198" s="49"/>
      <c r="AD198" s="49"/>
      <c r="AE198" s="67"/>
      <c r="AF198" s="241"/>
      <c r="AG198" s="241"/>
      <c r="AH198" s="241"/>
      <c r="AI198" s="50"/>
      <c r="AJ198" s="50"/>
      <c r="AK198" s="50"/>
      <c r="AL198" s="50"/>
      <c r="AM198" s="54"/>
      <c r="AN198" s="1"/>
      <c r="AO198" s="52"/>
      <c r="AP198" s="49"/>
      <c r="AQ198" s="49"/>
      <c r="AR198" s="238"/>
      <c r="AS198" s="238"/>
      <c r="AT198" s="238"/>
      <c r="AU198" s="238"/>
      <c r="AV198" s="238"/>
      <c r="AW198" s="49"/>
      <c r="AX198" s="49"/>
      <c r="AY198" s="67"/>
      <c r="AZ198" s="241"/>
      <c r="BA198" s="241"/>
      <c r="BB198" s="241"/>
      <c r="BC198" s="50"/>
      <c r="BD198" s="50"/>
      <c r="BE198" s="50"/>
      <c r="BF198" s="50"/>
      <c r="BG198" s="54"/>
      <c r="BH198" s="1"/>
      <c r="BI198" s="52"/>
      <c r="BJ198" s="49"/>
      <c r="BK198" s="49"/>
      <c r="BL198" s="238"/>
      <c r="BM198" s="238"/>
      <c r="BN198" s="238"/>
      <c r="BO198" s="238"/>
      <c r="BP198" s="238"/>
      <c r="BQ198" s="49"/>
      <c r="BR198" s="49"/>
      <c r="BS198" s="67"/>
      <c r="BT198" s="241"/>
      <c r="BU198" s="241"/>
      <c r="BV198" s="241"/>
      <c r="BW198" s="50"/>
      <c r="BX198" s="50"/>
      <c r="BY198" s="50"/>
      <c r="BZ198" s="50"/>
      <c r="CA198" s="54"/>
      <c r="CB198" s="1"/>
      <c r="CC198" s="52"/>
      <c r="CD198" s="49"/>
      <c r="CE198" s="49"/>
      <c r="CF198" s="238"/>
      <c r="CG198" s="238"/>
      <c r="CH198" s="238"/>
      <c r="CI198" s="238"/>
      <c r="CJ198" s="238"/>
      <c r="CK198" s="49"/>
      <c r="CL198" s="49"/>
      <c r="CM198" s="67"/>
      <c r="CN198" s="241"/>
      <c r="CO198" s="241"/>
      <c r="CP198" s="241"/>
      <c r="CQ198" s="50"/>
      <c r="CR198" s="50"/>
      <c r="CS198" s="50"/>
      <c r="CT198" s="50"/>
      <c r="CU198" s="54"/>
      <c r="CV198" s="1"/>
      <c r="CW198" s="52"/>
      <c r="CX198" s="49"/>
      <c r="CY198" s="49"/>
      <c r="CZ198" s="238"/>
      <c r="DA198" s="238"/>
      <c r="DB198" s="238"/>
      <c r="DC198" s="238"/>
      <c r="DD198" s="238"/>
      <c r="DE198" s="49"/>
      <c r="DF198" s="49"/>
      <c r="DG198" s="67"/>
      <c r="DH198" s="241"/>
      <c r="DI198" s="241"/>
      <c r="DJ198" s="241"/>
      <c r="DK198" s="50"/>
      <c r="DL198" s="50"/>
      <c r="DM198" s="50"/>
      <c r="DN198" s="50"/>
      <c r="DO198" s="54"/>
      <c r="DP198" s="1"/>
      <c r="DQ198" s="52"/>
      <c r="DR198" s="49"/>
      <c r="DS198" s="49"/>
      <c r="DT198" s="238"/>
      <c r="DU198" s="238"/>
      <c r="DV198" s="238"/>
      <c r="DW198" s="238"/>
      <c r="DX198" s="238"/>
      <c r="DY198" s="49"/>
      <c r="DZ198" s="49"/>
      <c r="EA198" s="67"/>
      <c r="EB198" s="241"/>
      <c r="EC198" s="241"/>
      <c r="ED198" s="241"/>
      <c r="EE198" s="50"/>
      <c r="EF198" s="50"/>
      <c r="EG198" s="50"/>
      <c r="EH198" s="50"/>
      <c r="EI198" s="54"/>
      <c r="EJ198" s="1"/>
      <c r="EK198" s="52"/>
      <c r="EL198" s="49"/>
      <c r="EM198" s="49"/>
      <c r="EN198" s="238"/>
      <c r="EO198" s="238"/>
      <c r="EP198" s="238"/>
      <c r="EQ198" s="238"/>
      <c r="ER198" s="238"/>
      <c r="ES198" s="49"/>
      <c r="ET198" s="49"/>
      <c r="EU198" s="67"/>
      <c r="EV198" s="241"/>
      <c r="EW198" s="241"/>
      <c r="EX198" s="241"/>
      <c r="EY198" s="50"/>
      <c r="EZ198" s="50"/>
      <c r="FA198" s="50"/>
      <c r="FB198" s="50"/>
      <c r="FC198" s="54"/>
      <c r="FD198" s="1"/>
      <c r="FE198" s="52"/>
      <c r="FF198" s="49"/>
      <c r="FG198" s="49"/>
      <c r="FH198" s="238"/>
      <c r="FI198" s="238"/>
      <c r="FJ198" s="238"/>
      <c r="FK198" s="238"/>
      <c r="FL198" s="238"/>
      <c r="FM198" s="49"/>
      <c r="FN198" s="49"/>
      <c r="FO198" s="67"/>
      <c r="FP198" s="241"/>
      <c r="FQ198" s="241"/>
      <c r="FR198" s="241"/>
      <c r="FS198" s="50"/>
      <c r="FT198" s="50"/>
      <c r="FU198" s="50"/>
      <c r="FV198" s="50"/>
      <c r="FW198" s="54"/>
      <c r="FX198" s="1"/>
      <c r="FY198" s="52"/>
      <c r="FZ198" s="49"/>
      <c r="GA198" s="49"/>
      <c r="GB198" s="238"/>
      <c r="GC198" s="238"/>
      <c r="GD198" s="238"/>
      <c r="GE198" s="238"/>
      <c r="GF198" s="238"/>
      <c r="GG198" s="49"/>
      <c r="GH198" s="49"/>
      <c r="GI198" s="67"/>
      <c r="GJ198" s="241"/>
      <c r="GK198" s="241"/>
      <c r="GL198" s="241"/>
      <c r="GM198" s="50"/>
      <c r="GN198" s="50"/>
      <c r="GO198" s="50"/>
      <c r="GP198" s="50"/>
      <c r="GQ198" s="54"/>
      <c r="GR198" s="1"/>
      <c r="GS198" s="52"/>
      <c r="GT198" s="49"/>
      <c r="GU198" s="49"/>
      <c r="GV198" s="238"/>
      <c r="GW198" s="238"/>
      <c r="GX198" s="238"/>
      <c r="GY198" s="238"/>
      <c r="GZ198" s="238"/>
      <c r="HA198" s="49"/>
      <c r="HB198" s="49"/>
      <c r="HC198" s="67"/>
      <c r="HD198" s="241"/>
      <c r="HE198" s="241"/>
      <c r="HF198" s="241"/>
      <c r="HG198" s="50"/>
      <c r="HH198" s="50"/>
      <c r="HI198" s="50"/>
      <c r="HJ198" s="50"/>
      <c r="HK198" s="54"/>
      <c r="HL198" s="1"/>
      <c r="HM198" s="52"/>
      <c r="HN198" s="49"/>
      <c r="HO198" s="49"/>
      <c r="HP198" s="238"/>
      <c r="HQ198" s="238"/>
      <c r="HR198" s="238"/>
      <c r="HS198" s="238"/>
      <c r="HT198" s="238"/>
      <c r="HU198" s="49"/>
      <c r="HV198" s="49"/>
      <c r="HW198" s="67"/>
      <c r="HX198" s="241"/>
      <c r="HY198" s="241"/>
      <c r="HZ198" s="241"/>
      <c r="IA198" s="50"/>
      <c r="IB198" s="50"/>
      <c r="IC198" s="50"/>
      <c r="ID198" s="50"/>
      <c r="IE198" s="54"/>
      <c r="IF198" s="1"/>
      <c r="IG198" s="52"/>
      <c r="IH198" s="49"/>
      <c r="II198" s="49"/>
      <c r="IJ198" s="238"/>
      <c r="IK198" s="238"/>
      <c r="IL198" s="238"/>
      <c r="IM198" s="238"/>
      <c r="IN198" s="238"/>
      <c r="IO198" s="49"/>
      <c r="IP198" s="49"/>
      <c r="IQ198" s="67"/>
      <c r="IR198" s="241"/>
      <c r="IS198" s="241"/>
      <c r="IT198" s="241"/>
      <c r="IU198" s="50"/>
      <c r="IV198" s="50"/>
    </row>
    <row r="199" spans="1:256" x14ac:dyDescent="0.25">
      <c r="A199"/>
      <c r="D199"/>
      <c r="E199"/>
      <c r="F199"/>
      <c r="G199"/>
      <c r="H199"/>
      <c r="K199"/>
      <c r="L199"/>
      <c r="M199"/>
      <c r="O199"/>
      <c r="P199"/>
      <c r="Q199"/>
      <c r="R199"/>
      <c r="S199"/>
      <c r="U199" s="52"/>
      <c r="V199" s="49"/>
      <c r="W199" s="49"/>
      <c r="X199" s="238"/>
      <c r="Y199" s="238"/>
      <c r="Z199" s="238"/>
      <c r="AA199" s="238"/>
      <c r="AB199" s="238"/>
      <c r="AC199" s="49"/>
      <c r="AD199" s="49"/>
      <c r="AE199" s="67"/>
      <c r="AF199" s="241"/>
      <c r="AG199" s="241"/>
      <c r="AH199" s="241"/>
      <c r="AI199" s="50"/>
      <c r="AJ199" s="50"/>
      <c r="AK199" s="50"/>
      <c r="AL199" s="50"/>
      <c r="AM199" s="54"/>
      <c r="AN199" s="1"/>
      <c r="AO199" s="52"/>
      <c r="AP199" s="49"/>
      <c r="AQ199" s="49"/>
      <c r="AR199" s="238"/>
      <c r="AS199" s="238"/>
      <c r="AT199" s="238"/>
      <c r="AU199" s="238"/>
      <c r="AV199" s="238"/>
      <c r="AW199" s="49"/>
      <c r="AX199" s="49"/>
      <c r="AY199" s="67"/>
      <c r="AZ199" s="241"/>
      <c r="BA199" s="241"/>
      <c r="BB199" s="241"/>
      <c r="BC199" s="50"/>
      <c r="BD199" s="50"/>
      <c r="BE199" s="50"/>
      <c r="BF199" s="50"/>
      <c r="BG199" s="54"/>
      <c r="BH199" s="1"/>
      <c r="BI199" s="52"/>
      <c r="BJ199" s="49"/>
      <c r="BK199" s="49"/>
      <c r="BL199" s="238"/>
      <c r="BM199" s="238"/>
      <c r="BN199" s="238"/>
      <c r="BO199" s="238"/>
      <c r="BP199" s="238"/>
      <c r="BQ199" s="49"/>
      <c r="BR199" s="49"/>
      <c r="BS199" s="67"/>
      <c r="BT199" s="241"/>
      <c r="BU199" s="241"/>
      <c r="BV199" s="241"/>
      <c r="BW199" s="50"/>
      <c r="BX199" s="50"/>
      <c r="BY199" s="50"/>
      <c r="BZ199" s="50"/>
      <c r="CA199" s="54"/>
      <c r="CB199" s="1"/>
      <c r="CC199" s="52"/>
      <c r="CD199" s="49"/>
      <c r="CE199" s="49"/>
      <c r="CF199" s="238"/>
      <c r="CG199" s="238"/>
      <c r="CH199" s="238"/>
      <c r="CI199" s="238"/>
      <c r="CJ199" s="238"/>
      <c r="CK199" s="49"/>
      <c r="CL199" s="49"/>
      <c r="CM199" s="67"/>
      <c r="CN199" s="241"/>
      <c r="CO199" s="241"/>
      <c r="CP199" s="241"/>
      <c r="CQ199" s="50"/>
      <c r="CR199" s="50"/>
      <c r="CS199" s="50"/>
      <c r="CT199" s="50"/>
      <c r="CU199" s="54"/>
      <c r="CV199" s="1"/>
      <c r="CW199" s="52"/>
      <c r="CX199" s="49"/>
      <c r="CY199" s="49"/>
      <c r="CZ199" s="238"/>
      <c r="DA199" s="238"/>
      <c r="DB199" s="238"/>
      <c r="DC199" s="238"/>
      <c r="DD199" s="238"/>
      <c r="DE199" s="49"/>
      <c r="DF199" s="49"/>
      <c r="DG199" s="67"/>
      <c r="DH199" s="241"/>
      <c r="DI199" s="241"/>
      <c r="DJ199" s="241"/>
      <c r="DK199" s="50"/>
      <c r="DL199" s="50"/>
      <c r="DM199" s="50"/>
      <c r="DN199" s="50"/>
      <c r="DO199" s="54"/>
      <c r="DP199" s="1"/>
      <c r="DQ199" s="52"/>
      <c r="DR199" s="49"/>
      <c r="DS199" s="49"/>
      <c r="DT199" s="238"/>
      <c r="DU199" s="238"/>
      <c r="DV199" s="238"/>
      <c r="DW199" s="238"/>
      <c r="DX199" s="238"/>
      <c r="DY199" s="49"/>
      <c r="DZ199" s="49"/>
      <c r="EA199" s="67"/>
      <c r="EB199" s="241"/>
      <c r="EC199" s="241"/>
      <c r="ED199" s="241"/>
      <c r="EE199" s="50"/>
      <c r="EF199" s="50"/>
      <c r="EG199" s="50"/>
      <c r="EH199" s="50"/>
      <c r="EI199" s="54"/>
      <c r="EJ199" s="1"/>
      <c r="EK199" s="52"/>
      <c r="EL199" s="49"/>
      <c r="EM199" s="49"/>
      <c r="EN199" s="238"/>
      <c r="EO199" s="238"/>
      <c r="EP199" s="238"/>
      <c r="EQ199" s="238"/>
      <c r="ER199" s="238"/>
      <c r="ES199" s="49"/>
      <c r="ET199" s="49"/>
      <c r="EU199" s="67"/>
      <c r="EV199" s="241"/>
      <c r="EW199" s="241"/>
      <c r="EX199" s="241"/>
      <c r="EY199" s="50"/>
      <c r="EZ199" s="50"/>
      <c r="FA199" s="50"/>
      <c r="FB199" s="50"/>
      <c r="FC199" s="54"/>
      <c r="FD199" s="1"/>
      <c r="FE199" s="52"/>
      <c r="FF199" s="49"/>
      <c r="FG199" s="49"/>
      <c r="FH199" s="238"/>
      <c r="FI199" s="238"/>
      <c r="FJ199" s="238"/>
      <c r="FK199" s="238"/>
      <c r="FL199" s="238"/>
      <c r="FM199" s="49"/>
      <c r="FN199" s="49"/>
      <c r="FO199" s="67"/>
      <c r="FP199" s="241"/>
      <c r="FQ199" s="241"/>
      <c r="FR199" s="241"/>
      <c r="FS199" s="50"/>
      <c r="FT199" s="50"/>
      <c r="FU199" s="50"/>
      <c r="FV199" s="50"/>
      <c r="FW199" s="54"/>
      <c r="FX199" s="1"/>
      <c r="FY199" s="52"/>
      <c r="FZ199" s="49"/>
      <c r="GA199" s="49"/>
      <c r="GB199" s="238"/>
      <c r="GC199" s="238"/>
      <c r="GD199" s="238"/>
      <c r="GE199" s="238"/>
      <c r="GF199" s="238"/>
      <c r="GG199" s="49"/>
      <c r="GH199" s="49"/>
      <c r="GI199" s="67"/>
      <c r="GJ199" s="241"/>
      <c r="GK199" s="241"/>
      <c r="GL199" s="241"/>
      <c r="GM199" s="50"/>
      <c r="GN199" s="50"/>
      <c r="GO199" s="50"/>
      <c r="GP199" s="50"/>
      <c r="GQ199" s="54"/>
      <c r="GR199" s="1"/>
      <c r="GS199" s="52"/>
      <c r="GT199" s="49"/>
      <c r="GU199" s="49"/>
      <c r="GV199" s="238"/>
      <c r="GW199" s="238"/>
      <c r="GX199" s="238"/>
      <c r="GY199" s="238"/>
      <c r="GZ199" s="238"/>
      <c r="HA199" s="49"/>
      <c r="HB199" s="49"/>
      <c r="HC199" s="67"/>
      <c r="HD199" s="241"/>
      <c r="HE199" s="241"/>
      <c r="HF199" s="241"/>
      <c r="HG199" s="50"/>
      <c r="HH199" s="50"/>
      <c r="HI199" s="50"/>
      <c r="HJ199" s="50"/>
      <c r="HK199" s="54"/>
      <c r="HL199" s="1"/>
      <c r="HM199" s="52"/>
      <c r="HN199" s="49"/>
      <c r="HO199" s="49"/>
      <c r="HP199" s="238"/>
      <c r="HQ199" s="238"/>
      <c r="HR199" s="238"/>
      <c r="HS199" s="238"/>
      <c r="HT199" s="238"/>
      <c r="HU199" s="49"/>
      <c r="HV199" s="49"/>
      <c r="HW199" s="67"/>
      <c r="HX199" s="241"/>
      <c r="HY199" s="241"/>
      <c r="HZ199" s="241"/>
      <c r="IA199" s="50"/>
      <c r="IB199" s="50"/>
      <c r="IC199" s="50"/>
      <c r="ID199" s="50"/>
      <c r="IE199" s="54"/>
      <c r="IF199" s="1"/>
      <c r="IG199" s="52"/>
      <c r="IH199" s="49"/>
      <c r="II199" s="49"/>
      <c r="IJ199" s="238"/>
      <c r="IK199" s="238"/>
      <c r="IL199" s="238"/>
      <c r="IM199" s="238"/>
      <c r="IN199" s="238"/>
      <c r="IO199" s="49"/>
      <c r="IP199" s="49"/>
      <c r="IQ199" s="67"/>
      <c r="IR199" s="241"/>
      <c r="IS199" s="241"/>
      <c r="IT199" s="241"/>
      <c r="IU199" s="50"/>
      <c r="IV199" s="50"/>
    </row>
    <row r="200" spans="1:256" x14ac:dyDescent="0.25">
      <c r="A200"/>
      <c r="D200"/>
      <c r="E200"/>
      <c r="F200"/>
      <c r="G200"/>
      <c r="H200"/>
      <c r="K200"/>
      <c r="L200"/>
      <c r="M200"/>
      <c r="O200"/>
      <c r="P200"/>
      <c r="Q200"/>
      <c r="R200"/>
      <c r="S200"/>
      <c r="U200" s="52"/>
      <c r="V200" s="49"/>
      <c r="W200" s="49"/>
      <c r="X200" s="238"/>
      <c r="Y200" s="238"/>
      <c r="Z200" s="238"/>
      <c r="AA200" s="238"/>
      <c r="AB200" s="238"/>
      <c r="AC200" s="49"/>
      <c r="AD200" s="49"/>
      <c r="AE200" s="67"/>
      <c r="AF200" s="241"/>
      <c r="AG200" s="241"/>
      <c r="AH200" s="241"/>
      <c r="AI200" s="50"/>
      <c r="AJ200" s="50"/>
      <c r="AK200" s="50"/>
      <c r="AL200" s="50"/>
      <c r="AM200" s="54"/>
      <c r="AN200" s="1"/>
      <c r="AO200" s="52"/>
      <c r="AP200" s="49"/>
      <c r="AQ200" s="49"/>
      <c r="AR200" s="238"/>
      <c r="AS200" s="238"/>
      <c r="AT200" s="238"/>
      <c r="AU200" s="238"/>
      <c r="AV200" s="238"/>
      <c r="AW200" s="49"/>
      <c r="AX200" s="49"/>
      <c r="AY200" s="67"/>
      <c r="AZ200" s="241"/>
      <c r="BA200" s="241"/>
      <c r="BB200" s="241"/>
      <c r="BC200" s="50"/>
      <c r="BD200" s="50"/>
      <c r="BE200" s="50"/>
      <c r="BF200" s="50"/>
      <c r="BG200" s="54"/>
      <c r="BH200" s="1"/>
      <c r="BI200" s="52"/>
      <c r="BJ200" s="49"/>
      <c r="BK200" s="49"/>
      <c r="BL200" s="238"/>
      <c r="BM200" s="238"/>
      <c r="BN200" s="238"/>
      <c r="BO200" s="238"/>
      <c r="BP200" s="238"/>
      <c r="BQ200" s="49"/>
      <c r="BR200" s="49"/>
      <c r="BS200" s="67"/>
      <c r="BT200" s="241"/>
      <c r="BU200" s="241"/>
      <c r="BV200" s="241"/>
      <c r="BW200" s="50"/>
      <c r="BX200" s="50"/>
      <c r="BY200" s="50"/>
      <c r="BZ200" s="50"/>
      <c r="CA200" s="54"/>
      <c r="CB200" s="1"/>
      <c r="CC200" s="52"/>
      <c r="CD200" s="49"/>
      <c r="CE200" s="49"/>
      <c r="CF200" s="238"/>
      <c r="CG200" s="238"/>
      <c r="CH200" s="238"/>
      <c r="CI200" s="238"/>
      <c r="CJ200" s="238"/>
      <c r="CK200" s="49"/>
      <c r="CL200" s="49"/>
      <c r="CM200" s="67"/>
      <c r="CN200" s="241"/>
      <c r="CO200" s="241"/>
      <c r="CP200" s="241"/>
      <c r="CQ200" s="50"/>
      <c r="CR200" s="50"/>
      <c r="CS200" s="50"/>
      <c r="CT200" s="50"/>
      <c r="CU200" s="54"/>
      <c r="CV200" s="1"/>
      <c r="CW200" s="52"/>
      <c r="CX200" s="49"/>
      <c r="CY200" s="49"/>
      <c r="CZ200" s="238"/>
      <c r="DA200" s="238"/>
      <c r="DB200" s="238"/>
      <c r="DC200" s="238"/>
      <c r="DD200" s="238"/>
      <c r="DE200" s="49"/>
      <c r="DF200" s="49"/>
      <c r="DG200" s="67"/>
      <c r="DH200" s="241"/>
      <c r="DI200" s="241"/>
      <c r="DJ200" s="241"/>
      <c r="DK200" s="50"/>
      <c r="DL200" s="50"/>
      <c r="DM200" s="50"/>
      <c r="DN200" s="50"/>
      <c r="DO200" s="54"/>
      <c r="DP200" s="1"/>
      <c r="DQ200" s="52"/>
      <c r="DR200" s="49"/>
      <c r="DS200" s="49"/>
      <c r="DT200" s="238"/>
      <c r="DU200" s="238"/>
      <c r="DV200" s="238"/>
      <c r="DW200" s="238"/>
      <c r="DX200" s="238"/>
      <c r="DY200" s="49"/>
      <c r="DZ200" s="49"/>
      <c r="EA200" s="67"/>
      <c r="EB200" s="241"/>
      <c r="EC200" s="241"/>
      <c r="ED200" s="241"/>
      <c r="EE200" s="50"/>
      <c r="EF200" s="50"/>
      <c r="EG200" s="50"/>
      <c r="EH200" s="50"/>
      <c r="EI200" s="54"/>
      <c r="EJ200" s="1"/>
      <c r="EK200" s="52"/>
      <c r="EL200" s="49"/>
      <c r="EM200" s="49"/>
      <c r="EN200" s="238"/>
      <c r="EO200" s="238"/>
      <c r="EP200" s="238"/>
      <c r="EQ200" s="238"/>
      <c r="ER200" s="238"/>
      <c r="ES200" s="49"/>
      <c r="ET200" s="49"/>
      <c r="EU200" s="67"/>
      <c r="EV200" s="241"/>
      <c r="EW200" s="241"/>
      <c r="EX200" s="241"/>
      <c r="EY200" s="50"/>
      <c r="EZ200" s="50"/>
      <c r="FA200" s="50"/>
      <c r="FB200" s="50"/>
      <c r="FC200" s="54"/>
      <c r="FD200" s="1"/>
      <c r="FE200" s="52"/>
      <c r="FF200" s="49"/>
      <c r="FG200" s="49"/>
      <c r="FH200" s="238"/>
      <c r="FI200" s="238"/>
      <c r="FJ200" s="238"/>
      <c r="FK200" s="238"/>
      <c r="FL200" s="238"/>
      <c r="FM200" s="49"/>
      <c r="FN200" s="49"/>
      <c r="FO200" s="67"/>
      <c r="FP200" s="241"/>
      <c r="FQ200" s="241"/>
      <c r="FR200" s="241"/>
      <c r="FS200" s="50"/>
      <c r="FT200" s="50"/>
      <c r="FU200" s="50"/>
      <c r="FV200" s="50"/>
      <c r="FW200" s="54"/>
      <c r="FX200" s="1"/>
      <c r="FY200" s="52"/>
      <c r="FZ200" s="49"/>
      <c r="GA200" s="49"/>
      <c r="GB200" s="238"/>
      <c r="GC200" s="238"/>
      <c r="GD200" s="238"/>
      <c r="GE200" s="238"/>
      <c r="GF200" s="238"/>
      <c r="GG200" s="49"/>
      <c r="GH200" s="49"/>
      <c r="GI200" s="67"/>
      <c r="GJ200" s="241"/>
      <c r="GK200" s="241"/>
      <c r="GL200" s="241"/>
      <c r="GM200" s="50"/>
      <c r="GN200" s="50"/>
      <c r="GO200" s="50"/>
      <c r="GP200" s="50"/>
      <c r="GQ200" s="54"/>
      <c r="GR200" s="1"/>
      <c r="GS200" s="52"/>
      <c r="GT200" s="49"/>
      <c r="GU200" s="49"/>
      <c r="GV200" s="238"/>
      <c r="GW200" s="238"/>
      <c r="GX200" s="238"/>
      <c r="GY200" s="238"/>
      <c r="GZ200" s="238"/>
      <c r="HA200" s="49"/>
      <c r="HB200" s="49"/>
      <c r="HC200" s="67"/>
      <c r="HD200" s="241"/>
      <c r="HE200" s="241"/>
      <c r="HF200" s="241"/>
      <c r="HG200" s="50"/>
      <c r="HH200" s="50"/>
      <c r="HI200" s="50"/>
      <c r="HJ200" s="50"/>
      <c r="HK200" s="54"/>
      <c r="HL200" s="1"/>
      <c r="HM200" s="52"/>
      <c r="HN200" s="49"/>
      <c r="HO200" s="49"/>
      <c r="HP200" s="238"/>
      <c r="HQ200" s="238"/>
      <c r="HR200" s="238"/>
      <c r="HS200" s="238"/>
      <c r="HT200" s="238"/>
      <c r="HU200" s="49"/>
      <c r="HV200" s="49"/>
      <c r="HW200" s="67"/>
      <c r="HX200" s="241"/>
      <c r="HY200" s="241"/>
      <c r="HZ200" s="241"/>
      <c r="IA200" s="50"/>
      <c r="IB200" s="50"/>
      <c r="IC200" s="50"/>
      <c r="ID200" s="50"/>
      <c r="IE200" s="54"/>
      <c r="IF200" s="1"/>
      <c r="IG200" s="52"/>
      <c r="IH200" s="49"/>
      <c r="II200" s="49"/>
      <c r="IJ200" s="238"/>
      <c r="IK200" s="238"/>
      <c r="IL200" s="238"/>
      <c r="IM200" s="238"/>
      <c r="IN200" s="238"/>
      <c r="IO200" s="49"/>
      <c r="IP200" s="49"/>
      <c r="IQ200" s="67"/>
      <c r="IR200" s="241"/>
      <c r="IS200" s="241"/>
      <c r="IT200" s="241"/>
      <c r="IU200" s="50"/>
      <c r="IV200" s="50"/>
    </row>
    <row r="201" spans="1:256" x14ac:dyDescent="0.25">
      <c r="A201"/>
      <c r="D201"/>
      <c r="E201"/>
      <c r="F201"/>
      <c r="G201"/>
      <c r="H201"/>
      <c r="K201"/>
      <c r="L201"/>
      <c r="M201"/>
      <c r="O201"/>
      <c r="P201"/>
      <c r="Q201"/>
      <c r="R201"/>
      <c r="S201"/>
      <c r="U201" s="52"/>
      <c r="V201" s="49"/>
      <c r="W201" s="49"/>
      <c r="X201" s="238"/>
      <c r="Y201" s="238"/>
      <c r="Z201" s="238"/>
      <c r="AA201" s="238"/>
      <c r="AB201" s="238"/>
      <c r="AC201" s="49"/>
      <c r="AD201" s="49"/>
      <c r="AE201" s="67"/>
      <c r="AF201" s="241"/>
      <c r="AG201" s="241"/>
      <c r="AH201" s="241"/>
      <c r="AI201" s="50"/>
      <c r="AJ201" s="50"/>
      <c r="AK201" s="50"/>
      <c r="AL201" s="50"/>
      <c r="AM201" s="54"/>
      <c r="AN201" s="1"/>
      <c r="AO201" s="52"/>
      <c r="AP201" s="49"/>
      <c r="AQ201" s="49"/>
      <c r="AR201" s="238"/>
      <c r="AS201" s="238"/>
      <c r="AT201" s="238"/>
      <c r="AU201" s="238"/>
      <c r="AV201" s="238"/>
      <c r="AW201" s="49"/>
      <c r="AX201" s="49"/>
      <c r="AY201" s="67"/>
      <c r="AZ201" s="241"/>
      <c r="BA201" s="241"/>
      <c r="BB201" s="241"/>
      <c r="BC201" s="50"/>
      <c r="BD201" s="50"/>
      <c r="BE201" s="50"/>
      <c r="BF201" s="50"/>
      <c r="BG201" s="54"/>
      <c r="BH201" s="1"/>
      <c r="BI201" s="52"/>
      <c r="BJ201" s="49"/>
      <c r="BK201" s="49"/>
      <c r="BL201" s="238"/>
      <c r="BM201" s="238"/>
      <c r="BN201" s="238"/>
      <c r="BO201" s="238"/>
      <c r="BP201" s="238"/>
      <c r="BQ201" s="49"/>
      <c r="BR201" s="49"/>
      <c r="BS201" s="67"/>
      <c r="BT201" s="241"/>
      <c r="BU201" s="241"/>
      <c r="BV201" s="241"/>
      <c r="BW201" s="50"/>
      <c r="BX201" s="50"/>
      <c r="BY201" s="50"/>
      <c r="BZ201" s="50"/>
      <c r="CA201" s="54"/>
      <c r="CB201" s="1"/>
      <c r="CC201" s="52"/>
      <c r="CD201" s="49"/>
      <c r="CE201" s="49"/>
      <c r="CF201" s="238"/>
      <c r="CG201" s="238"/>
      <c r="CH201" s="238"/>
      <c r="CI201" s="238"/>
      <c r="CJ201" s="238"/>
      <c r="CK201" s="49"/>
      <c r="CL201" s="49"/>
      <c r="CM201" s="67"/>
      <c r="CN201" s="241"/>
      <c r="CO201" s="241"/>
      <c r="CP201" s="241"/>
      <c r="CQ201" s="50"/>
      <c r="CR201" s="50"/>
      <c r="CS201" s="50"/>
      <c r="CT201" s="50"/>
      <c r="CU201" s="54"/>
      <c r="CV201" s="1"/>
      <c r="CW201" s="52"/>
      <c r="CX201" s="49"/>
      <c r="CY201" s="49"/>
      <c r="CZ201" s="238"/>
      <c r="DA201" s="238"/>
      <c r="DB201" s="238"/>
      <c r="DC201" s="238"/>
      <c r="DD201" s="238"/>
      <c r="DE201" s="49"/>
      <c r="DF201" s="49"/>
      <c r="DG201" s="67"/>
      <c r="DH201" s="241"/>
      <c r="DI201" s="241"/>
      <c r="DJ201" s="241"/>
      <c r="DK201" s="50"/>
      <c r="DL201" s="50"/>
      <c r="DM201" s="50"/>
      <c r="DN201" s="50"/>
      <c r="DO201" s="54"/>
      <c r="DP201" s="1"/>
      <c r="DQ201" s="52"/>
      <c r="DR201" s="49"/>
      <c r="DS201" s="49"/>
      <c r="DT201" s="238"/>
      <c r="DU201" s="238"/>
      <c r="DV201" s="238"/>
      <c r="DW201" s="238"/>
      <c r="DX201" s="238"/>
      <c r="DY201" s="49"/>
      <c r="DZ201" s="49"/>
      <c r="EA201" s="67"/>
      <c r="EB201" s="241"/>
      <c r="EC201" s="241"/>
      <c r="ED201" s="241"/>
      <c r="EE201" s="50"/>
      <c r="EF201" s="50"/>
      <c r="EG201" s="50"/>
      <c r="EH201" s="50"/>
      <c r="EI201" s="54"/>
      <c r="EJ201" s="1"/>
      <c r="EK201" s="52"/>
      <c r="EL201" s="49"/>
      <c r="EM201" s="49"/>
      <c r="EN201" s="238"/>
      <c r="EO201" s="238"/>
      <c r="EP201" s="238"/>
      <c r="EQ201" s="238"/>
      <c r="ER201" s="238"/>
      <c r="ES201" s="49"/>
      <c r="ET201" s="49"/>
      <c r="EU201" s="67"/>
      <c r="EV201" s="241"/>
      <c r="EW201" s="241"/>
      <c r="EX201" s="241"/>
      <c r="EY201" s="50"/>
      <c r="EZ201" s="50"/>
      <c r="FA201" s="50"/>
      <c r="FB201" s="50"/>
      <c r="FC201" s="54"/>
      <c r="FD201" s="1"/>
      <c r="FE201" s="52"/>
      <c r="FF201" s="49"/>
      <c r="FG201" s="49"/>
      <c r="FH201" s="238"/>
      <c r="FI201" s="238"/>
      <c r="FJ201" s="238"/>
      <c r="FK201" s="238"/>
      <c r="FL201" s="238"/>
      <c r="FM201" s="49"/>
      <c r="FN201" s="49"/>
      <c r="FO201" s="67"/>
      <c r="FP201" s="241"/>
      <c r="FQ201" s="241"/>
      <c r="FR201" s="241"/>
      <c r="FS201" s="50"/>
      <c r="FT201" s="50"/>
      <c r="FU201" s="50"/>
      <c r="FV201" s="50"/>
      <c r="FW201" s="54"/>
      <c r="FX201" s="1"/>
      <c r="FY201" s="52"/>
      <c r="FZ201" s="49"/>
      <c r="GA201" s="49"/>
      <c r="GB201" s="238"/>
      <c r="GC201" s="238"/>
      <c r="GD201" s="238"/>
      <c r="GE201" s="238"/>
      <c r="GF201" s="238"/>
      <c r="GG201" s="49"/>
      <c r="GH201" s="49"/>
      <c r="GI201" s="67"/>
      <c r="GJ201" s="241"/>
      <c r="GK201" s="241"/>
      <c r="GL201" s="241"/>
      <c r="GM201" s="50"/>
      <c r="GN201" s="50"/>
      <c r="GO201" s="50"/>
      <c r="GP201" s="50"/>
      <c r="GQ201" s="54"/>
      <c r="GR201" s="1"/>
      <c r="GS201" s="52"/>
      <c r="GT201" s="49"/>
      <c r="GU201" s="49"/>
      <c r="GV201" s="238"/>
      <c r="GW201" s="238"/>
      <c r="GX201" s="238"/>
      <c r="GY201" s="238"/>
      <c r="GZ201" s="238"/>
      <c r="HA201" s="49"/>
      <c r="HB201" s="49"/>
      <c r="HC201" s="67"/>
      <c r="HD201" s="241"/>
      <c r="HE201" s="241"/>
      <c r="HF201" s="241"/>
      <c r="HG201" s="50"/>
      <c r="HH201" s="50"/>
      <c r="HI201" s="50"/>
      <c r="HJ201" s="50"/>
      <c r="HK201" s="54"/>
      <c r="HL201" s="1"/>
      <c r="HM201" s="52"/>
      <c r="HN201" s="49"/>
      <c r="HO201" s="49"/>
      <c r="HP201" s="238"/>
      <c r="HQ201" s="238"/>
      <c r="HR201" s="238"/>
      <c r="HS201" s="238"/>
      <c r="HT201" s="238"/>
      <c r="HU201" s="49"/>
      <c r="HV201" s="49"/>
      <c r="HW201" s="67"/>
      <c r="HX201" s="241"/>
      <c r="HY201" s="241"/>
      <c r="HZ201" s="241"/>
      <c r="IA201" s="50"/>
      <c r="IB201" s="50"/>
      <c r="IC201" s="50"/>
      <c r="ID201" s="50"/>
      <c r="IE201" s="54"/>
      <c r="IF201" s="1"/>
      <c r="IG201" s="52"/>
      <c r="IH201" s="49"/>
      <c r="II201" s="49"/>
      <c r="IJ201" s="238"/>
      <c r="IK201" s="238"/>
      <c r="IL201" s="238"/>
      <c r="IM201" s="238"/>
      <c r="IN201" s="238"/>
      <c r="IO201" s="49"/>
      <c r="IP201" s="49"/>
      <c r="IQ201" s="67"/>
      <c r="IR201" s="241"/>
      <c r="IS201" s="241"/>
      <c r="IT201" s="241"/>
      <c r="IU201" s="50"/>
      <c r="IV201" s="50"/>
    </row>
    <row r="202" spans="1:256" x14ac:dyDescent="0.25">
      <c r="A202"/>
      <c r="D202"/>
      <c r="E202"/>
      <c r="F202"/>
      <c r="G202"/>
      <c r="H202"/>
      <c r="K202"/>
      <c r="L202"/>
      <c r="M202"/>
      <c r="O202"/>
      <c r="P202"/>
      <c r="Q202"/>
      <c r="R202"/>
      <c r="S202"/>
      <c r="U202" s="52"/>
      <c r="V202" s="49"/>
      <c r="W202" s="49"/>
      <c r="X202" s="238"/>
      <c r="Y202" s="238"/>
      <c r="Z202" s="238"/>
      <c r="AA202" s="238"/>
      <c r="AB202" s="238"/>
      <c r="AC202" s="49"/>
      <c r="AD202" s="49"/>
      <c r="AE202" s="67"/>
      <c r="AF202" s="241"/>
      <c r="AG202" s="241"/>
      <c r="AH202" s="241"/>
      <c r="AI202" s="50"/>
      <c r="AJ202" s="50"/>
      <c r="AK202" s="50"/>
      <c r="AL202" s="50"/>
      <c r="AM202" s="54"/>
      <c r="AN202" s="1"/>
      <c r="AO202" s="52"/>
      <c r="AP202" s="49"/>
      <c r="AQ202" s="49"/>
      <c r="AR202" s="238"/>
      <c r="AS202" s="238"/>
      <c r="AT202" s="238"/>
      <c r="AU202" s="238"/>
      <c r="AV202" s="238"/>
      <c r="AW202" s="49"/>
      <c r="AX202" s="49"/>
      <c r="AY202" s="67"/>
      <c r="AZ202" s="241"/>
      <c r="BA202" s="241"/>
      <c r="BB202" s="241"/>
      <c r="BC202" s="50"/>
      <c r="BD202" s="50"/>
      <c r="BE202" s="50"/>
      <c r="BF202" s="50"/>
      <c r="BG202" s="54"/>
      <c r="BH202" s="1"/>
      <c r="BI202" s="52"/>
      <c r="BJ202" s="49"/>
      <c r="BK202" s="49"/>
      <c r="BL202" s="238"/>
      <c r="BM202" s="238"/>
      <c r="BN202" s="238"/>
      <c r="BO202" s="238"/>
      <c r="BP202" s="238"/>
      <c r="BQ202" s="49"/>
      <c r="BR202" s="49"/>
      <c r="BS202" s="67"/>
      <c r="BT202" s="241"/>
      <c r="BU202" s="241"/>
      <c r="BV202" s="241"/>
      <c r="BW202" s="50"/>
      <c r="BX202" s="50"/>
      <c r="BY202" s="50"/>
      <c r="BZ202" s="50"/>
      <c r="CA202" s="54"/>
      <c r="CB202" s="1"/>
      <c r="CC202" s="52"/>
      <c r="CD202" s="49"/>
      <c r="CE202" s="49"/>
      <c r="CF202" s="238"/>
      <c r="CG202" s="238"/>
      <c r="CH202" s="238"/>
      <c r="CI202" s="238"/>
      <c r="CJ202" s="238"/>
      <c r="CK202" s="49"/>
      <c r="CL202" s="49"/>
      <c r="CM202" s="67"/>
      <c r="CN202" s="241"/>
      <c r="CO202" s="241"/>
      <c r="CP202" s="241"/>
      <c r="CQ202" s="50"/>
      <c r="CR202" s="50"/>
      <c r="CS202" s="50"/>
      <c r="CT202" s="50"/>
      <c r="CU202" s="54"/>
      <c r="CV202" s="1"/>
      <c r="CW202" s="52"/>
      <c r="CX202" s="49"/>
      <c r="CY202" s="49"/>
      <c r="CZ202" s="238"/>
      <c r="DA202" s="238"/>
      <c r="DB202" s="238"/>
      <c r="DC202" s="238"/>
      <c r="DD202" s="238"/>
      <c r="DE202" s="49"/>
      <c r="DF202" s="49"/>
      <c r="DG202" s="67"/>
      <c r="DH202" s="241"/>
      <c r="DI202" s="241"/>
      <c r="DJ202" s="241"/>
      <c r="DK202" s="50"/>
      <c r="DL202" s="50"/>
      <c r="DM202" s="50"/>
      <c r="DN202" s="50"/>
      <c r="DO202" s="54"/>
      <c r="DP202" s="1"/>
      <c r="DQ202" s="52"/>
      <c r="DR202" s="49"/>
      <c r="DS202" s="49"/>
      <c r="DT202" s="238"/>
      <c r="DU202" s="238"/>
      <c r="DV202" s="238"/>
      <c r="DW202" s="238"/>
      <c r="DX202" s="238"/>
      <c r="DY202" s="49"/>
      <c r="DZ202" s="49"/>
      <c r="EA202" s="67"/>
      <c r="EB202" s="241"/>
      <c r="EC202" s="241"/>
      <c r="ED202" s="241"/>
      <c r="EE202" s="50"/>
      <c r="EF202" s="50"/>
      <c r="EG202" s="50"/>
      <c r="EH202" s="50"/>
      <c r="EI202" s="54"/>
      <c r="EJ202" s="1"/>
      <c r="EK202" s="52"/>
      <c r="EL202" s="49"/>
      <c r="EM202" s="49"/>
      <c r="EN202" s="238"/>
      <c r="EO202" s="238"/>
      <c r="EP202" s="238"/>
      <c r="EQ202" s="238"/>
      <c r="ER202" s="238"/>
      <c r="ES202" s="49"/>
      <c r="ET202" s="49"/>
      <c r="EU202" s="67"/>
      <c r="EV202" s="241"/>
      <c r="EW202" s="241"/>
      <c r="EX202" s="241"/>
      <c r="EY202" s="50"/>
      <c r="EZ202" s="50"/>
      <c r="FA202" s="50"/>
      <c r="FB202" s="50"/>
      <c r="FC202" s="54"/>
      <c r="FD202" s="1"/>
      <c r="FE202" s="52"/>
      <c r="FF202" s="49"/>
      <c r="FG202" s="49"/>
      <c r="FH202" s="238"/>
      <c r="FI202" s="238"/>
      <c r="FJ202" s="238"/>
      <c r="FK202" s="238"/>
      <c r="FL202" s="238"/>
      <c r="FM202" s="49"/>
      <c r="FN202" s="49"/>
      <c r="FO202" s="67"/>
      <c r="FP202" s="241"/>
      <c r="FQ202" s="241"/>
      <c r="FR202" s="241"/>
      <c r="FS202" s="50"/>
      <c r="FT202" s="50"/>
      <c r="FU202" s="50"/>
      <c r="FV202" s="50"/>
      <c r="FW202" s="54"/>
      <c r="FX202" s="1"/>
      <c r="FY202" s="52"/>
      <c r="FZ202" s="49"/>
      <c r="GA202" s="49"/>
      <c r="GB202" s="238"/>
      <c r="GC202" s="238"/>
      <c r="GD202" s="238"/>
      <c r="GE202" s="238"/>
      <c r="GF202" s="238"/>
      <c r="GG202" s="49"/>
      <c r="GH202" s="49"/>
      <c r="GI202" s="67"/>
      <c r="GJ202" s="241"/>
      <c r="GK202" s="241"/>
      <c r="GL202" s="241"/>
      <c r="GM202" s="50"/>
      <c r="GN202" s="50"/>
      <c r="GO202" s="50"/>
      <c r="GP202" s="50"/>
      <c r="GQ202" s="54"/>
      <c r="GR202" s="1"/>
      <c r="GS202" s="52"/>
      <c r="GT202" s="49"/>
      <c r="GU202" s="49"/>
      <c r="GV202" s="238"/>
      <c r="GW202" s="238"/>
      <c r="GX202" s="238"/>
      <c r="GY202" s="238"/>
      <c r="GZ202" s="238"/>
      <c r="HA202" s="49"/>
      <c r="HB202" s="49"/>
      <c r="HC202" s="67"/>
      <c r="HD202" s="241"/>
      <c r="HE202" s="241"/>
      <c r="HF202" s="241"/>
      <c r="HG202" s="50"/>
      <c r="HH202" s="50"/>
      <c r="HI202" s="50"/>
      <c r="HJ202" s="50"/>
      <c r="HK202" s="54"/>
      <c r="HL202" s="1"/>
      <c r="HM202" s="52"/>
      <c r="HN202" s="49"/>
      <c r="HO202" s="49"/>
      <c r="HP202" s="238"/>
      <c r="HQ202" s="238"/>
      <c r="HR202" s="238"/>
      <c r="HS202" s="238"/>
      <c r="HT202" s="238"/>
      <c r="HU202" s="49"/>
      <c r="HV202" s="49"/>
      <c r="HW202" s="67"/>
      <c r="HX202" s="241"/>
      <c r="HY202" s="241"/>
      <c r="HZ202" s="241"/>
      <c r="IA202" s="50"/>
      <c r="IB202" s="50"/>
      <c r="IC202" s="50"/>
      <c r="ID202" s="50"/>
      <c r="IE202" s="54"/>
      <c r="IF202" s="1"/>
      <c r="IG202" s="52"/>
      <c r="IH202" s="49"/>
      <c r="II202" s="49"/>
      <c r="IJ202" s="238"/>
      <c r="IK202" s="238"/>
      <c r="IL202" s="238"/>
      <c r="IM202" s="238"/>
      <c r="IN202" s="238"/>
      <c r="IO202" s="49"/>
      <c r="IP202" s="49"/>
      <c r="IQ202" s="67"/>
      <c r="IR202" s="241"/>
      <c r="IS202" s="241"/>
      <c r="IT202" s="241"/>
      <c r="IU202" s="50"/>
      <c r="IV202" s="50"/>
    </row>
    <row r="203" spans="1:256" x14ac:dyDescent="0.25">
      <c r="A203"/>
      <c r="D203"/>
      <c r="E203"/>
      <c r="F203"/>
      <c r="G203"/>
      <c r="H203"/>
      <c r="K203"/>
      <c r="L203"/>
      <c r="M203"/>
      <c r="O203"/>
      <c r="P203"/>
      <c r="Q203"/>
      <c r="R203"/>
      <c r="S203"/>
      <c r="U203" s="52"/>
      <c r="V203" s="49"/>
      <c r="W203" s="49"/>
      <c r="X203" s="238"/>
      <c r="Y203" s="238"/>
      <c r="Z203" s="238"/>
      <c r="AA203" s="238"/>
      <c r="AB203" s="238"/>
      <c r="AC203" s="49"/>
      <c r="AD203" s="49"/>
      <c r="AE203" s="67"/>
      <c r="AF203" s="241"/>
      <c r="AG203" s="241"/>
      <c r="AH203" s="241"/>
      <c r="AI203" s="50"/>
      <c r="AJ203" s="50"/>
      <c r="AK203" s="50"/>
      <c r="AL203" s="50"/>
      <c r="AM203" s="54"/>
      <c r="AN203" s="1"/>
      <c r="AO203" s="52"/>
      <c r="AP203" s="49"/>
      <c r="AQ203" s="49"/>
      <c r="AR203" s="238"/>
      <c r="AS203" s="238"/>
      <c r="AT203" s="238"/>
      <c r="AU203" s="238"/>
      <c r="AV203" s="238"/>
      <c r="AW203" s="49"/>
      <c r="AX203" s="49"/>
      <c r="AY203" s="67"/>
      <c r="AZ203" s="241"/>
      <c r="BA203" s="241"/>
      <c r="BB203" s="241"/>
      <c r="BC203" s="50"/>
      <c r="BD203" s="50"/>
      <c r="BE203" s="50"/>
      <c r="BF203" s="50"/>
      <c r="BG203" s="54"/>
      <c r="BH203" s="1"/>
      <c r="BI203" s="52"/>
      <c r="BJ203" s="49"/>
      <c r="BK203" s="49"/>
      <c r="BL203" s="238"/>
      <c r="BM203" s="238"/>
      <c r="BN203" s="238"/>
      <c r="BO203" s="238"/>
      <c r="BP203" s="238"/>
      <c r="BQ203" s="49"/>
      <c r="BR203" s="49"/>
      <c r="BS203" s="67"/>
      <c r="BT203" s="241"/>
      <c r="BU203" s="241"/>
      <c r="BV203" s="241"/>
      <c r="BW203" s="50"/>
      <c r="BX203" s="50"/>
      <c r="BY203" s="50"/>
      <c r="BZ203" s="50"/>
      <c r="CA203" s="54"/>
      <c r="CB203" s="1"/>
      <c r="CC203" s="52"/>
      <c r="CD203" s="49"/>
      <c r="CE203" s="49"/>
      <c r="CF203" s="238"/>
      <c r="CG203" s="238"/>
      <c r="CH203" s="238"/>
      <c r="CI203" s="238"/>
      <c r="CJ203" s="238"/>
      <c r="CK203" s="49"/>
      <c r="CL203" s="49"/>
      <c r="CM203" s="67"/>
      <c r="CN203" s="241"/>
      <c r="CO203" s="241"/>
      <c r="CP203" s="241"/>
      <c r="CQ203" s="50"/>
      <c r="CR203" s="50"/>
      <c r="CS203" s="50"/>
      <c r="CT203" s="50"/>
      <c r="CU203" s="54"/>
      <c r="CV203" s="1"/>
      <c r="CW203" s="52"/>
      <c r="CX203" s="49"/>
      <c r="CY203" s="49"/>
      <c r="CZ203" s="238"/>
      <c r="DA203" s="238"/>
      <c r="DB203" s="238"/>
      <c r="DC203" s="238"/>
      <c r="DD203" s="238"/>
      <c r="DE203" s="49"/>
      <c r="DF203" s="49"/>
      <c r="DG203" s="67"/>
      <c r="DH203" s="241"/>
      <c r="DI203" s="241"/>
      <c r="DJ203" s="241"/>
      <c r="DK203" s="50"/>
      <c r="DL203" s="50"/>
      <c r="DM203" s="50"/>
      <c r="DN203" s="50"/>
      <c r="DO203" s="54"/>
      <c r="DP203" s="1"/>
      <c r="DQ203" s="52"/>
      <c r="DR203" s="49"/>
      <c r="DS203" s="49"/>
      <c r="DT203" s="238"/>
      <c r="DU203" s="238"/>
      <c r="DV203" s="238"/>
      <c r="DW203" s="238"/>
      <c r="DX203" s="238"/>
      <c r="DY203" s="49"/>
      <c r="DZ203" s="49"/>
      <c r="EA203" s="67"/>
      <c r="EB203" s="241"/>
      <c r="EC203" s="241"/>
      <c r="ED203" s="241"/>
      <c r="EE203" s="50"/>
      <c r="EF203" s="50"/>
      <c r="EG203" s="50"/>
      <c r="EH203" s="50"/>
      <c r="EI203" s="54"/>
      <c r="EJ203" s="1"/>
      <c r="EK203" s="52"/>
      <c r="EL203" s="49"/>
      <c r="EM203" s="49"/>
      <c r="EN203" s="238"/>
      <c r="EO203" s="238"/>
      <c r="EP203" s="238"/>
      <c r="EQ203" s="238"/>
      <c r="ER203" s="238"/>
      <c r="ES203" s="49"/>
      <c r="ET203" s="49"/>
      <c r="EU203" s="67"/>
      <c r="EV203" s="241"/>
      <c r="EW203" s="241"/>
      <c r="EX203" s="241"/>
      <c r="EY203" s="50"/>
      <c r="EZ203" s="50"/>
      <c r="FA203" s="50"/>
      <c r="FB203" s="50"/>
      <c r="FC203" s="54"/>
      <c r="FD203" s="1"/>
      <c r="FE203" s="52"/>
      <c r="FF203" s="49"/>
      <c r="FG203" s="49"/>
      <c r="FH203" s="238"/>
      <c r="FI203" s="238"/>
      <c r="FJ203" s="238"/>
      <c r="FK203" s="238"/>
      <c r="FL203" s="238"/>
      <c r="FM203" s="49"/>
      <c r="FN203" s="49"/>
      <c r="FO203" s="67"/>
      <c r="FP203" s="241"/>
      <c r="FQ203" s="241"/>
      <c r="FR203" s="241"/>
      <c r="FS203" s="50"/>
      <c r="FT203" s="50"/>
      <c r="FU203" s="50"/>
      <c r="FV203" s="50"/>
      <c r="FW203" s="54"/>
      <c r="FX203" s="1"/>
      <c r="FY203" s="52"/>
      <c r="FZ203" s="49"/>
      <c r="GA203" s="49"/>
      <c r="GB203" s="238"/>
      <c r="GC203" s="238"/>
      <c r="GD203" s="238"/>
      <c r="GE203" s="238"/>
      <c r="GF203" s="238"/>
      <c r="GG203" s="49"/>
      <c r="GH203" s="49"/>
      <c r="GI203" s="67"/>
      <c r="GJ203" s="241"/>
      <c r="GK203" s="241"/>
      <c r="GL203" s="241"/>
      <c r="GM203" s="50"/>
      <c r="GN203" s="50"/>
      <c r="GO203" s="50"/>
      <c r="GP203" s="50"/>
      <c r="GQ203" s="54"/>
      <c r="GR203" s="1"/>
      <c r="GS203" s="52"/>
      <c r="GT203" s="49"/>
      <c r="GU203" s="49"/>
      <c r="GV203" s="238"/>
      <c r="GW203" s="238"/>
      <c r="GX203" s="238"/>
      <c r="GY203" s="238"/>
      <c r="GZ203" s="238"/>
      <c r="HA203" s="49"/>
      <c r="HB203" s="49"/>
      <c r="HC203" s="67"/>
      <c r="HD203" s="241"/>
      <c r="HE203" s="241"/>
      <c r="HF203" s="241"/>
      <c r="HG203" s="50"/>
      <c r="HH203" s="50"/>
      <c r="HI203" s="50"/>
      <c r="HJ203" s="50"/>
      <c r="HK203" s="54"/>
      <c r="HL203" s="1"/>
      <c r="HM203" s="52"/>
      <c r="HN203" s="49"/>
      <c r="HO203" s="49"/>
      <c r="HP203" s="238"/>
      <c r="HQ203" s="238"/>
      <c r="HR203" s="238"/>
      <c r="HS203" s="238"/>
      <c r="HT203" s="238"/>
      <c r="HU203" s="49"/>
      <c r="HV203" s="49"/>
      <c r="HW203" s="67"/>
      <c r="HX203" s="241"/>
      <c r="HY203" s="241"/>
      <c r="HZ203" s="241"/>
      <c r="IA203" s="50"/>
      <c r="IB203" s="50"/>
      <c r="IC203" s="50"/>
      <c r="ID203" s="50"/>
      <c r="IE203" s="54"/>
      <c r="IF203" s="1"/>
      <c r="IG203" s="52"/>
      <c r="IH203" s="49"/>
      <c r="II203" s="49"/>
      <c r="IJ203" s="238"/>
      <c r="IK203" s="238"/>
      <c r="IL203" s="238"/>
      <c r="IM203" s="238"/>
      <c r="IN203" s="238"/>
      <c r="IO203" s="49"/>
      <c r="IP203" s="49"/>
      <c r="IQ203" s="67"/>
      <c r="IR203" s="241"/>
      <c r="IS203" s="241"/>
      <c r="IT203" s="241"/>
      <c r="IU203" s="50"/>
      <c r="IV203" s="50"/>
    </row>
    <row r="204" spans="1:256" x14ac:dyDescent="0.25">
      <c r="A204"/>
      <c r="D204"/>
      <c r="E204"/>
      <c r="F204"/>
      <c r="G204"/>
      <c r="H204"/>
      <c r="K204"/>
      <c r="L204"/>
      <c r="M204"/>
      <c r="O204"/>
      <c r="P204"/>
      <c r="Q204"/>
      <c r="R204"/>
      <c r="S204"/>
      <c r="U204" s="52"/>
      <c r="V204" s="49"/>
      <c r="W204" s="49"/>
      <c r="X204" s="238"/>
      <c r="Y204" s="238"/>
      <c r="Z204" s="238"/>
      <c r="AA204" s="238"/>
      <c r="AB204" s="238"/>
      <c r="AC204" s="49"/>
      <c r="AD204" s="49"/>
      <c r="AE204" s="67"/>
      <c r="AF204" s="241"/>
      <c r="AG204" s="241"/>
      <c r="AH204" s="241"/>
      <c r="AI204" s="50"/>
      <c r="AJ204" s="50"/>
      <c r="AK204" s="50"/>
      <c r="AL204" s="50"/>
      <c r="AM204" s="54"/>
      <c r="AN204" s="1"/>
      <c r="AO204" s="52"/>
      <c r="AP204" s="49"/>
      <c r="AQ204" s="49"/>
      <c r="AR204" s="238"/>
      <c r="AS204" s="238"/>
      <c r="AT204" s="238"/>
      <c r="AU204" s="238"/>
      <c r="AV204" s="238"/>
      <c r="AW204" s="49"/>
      <c r="AX204" s="49"/>
      <c r="AY204" s="67"/>
      <c r="AZ204" s="241"/>
      <c r="BA204" s="241"/>
      <c r="BB204" s="241"/>
      <c r="BC204" s="50"/>
      <c r="BD204" s="50"/>
      <c r="BE204" s="50"/>
      <c r="BF204" s="50"/>
      <c r="BG204" s="54"/>
      <c r="BH204" s="1"/>
      <c r="BI204" s="52"/>
      <c r="BJ204" s="49"/>
      <c r="BK204" s="49"/>
      <c r="BL204" s="238"/>
      <c r="BM204" s="238"/>
      <c r="BN204" s="238"/>
      <c r="BO204" s="238"/>
      <c r="BP204" s="238"/>
      <c r="BQ204" s="49"/>
      <c r="BR204" s="49"/>
      <c r="BS204" s="67"/>
      <c r="BT204" s="241"/>
      <c r="BU204" s="241"/>
      <c r="BV204" s="241"/>
      <c r="BW204" s="50"/>
      <c r="BX204" s="50"/>
      <c r="BY204" s="50"/>
      <c r="BZ204" s="50"/>
      <c r="CA204" s="54"/>
      <c r="CB204" s="1"/>
      <c r="CC204" s="52"/>
      <c r="CD204" s="49"/>
      <c r="CE204" s="49"/>
      <c r="CF204" s="238"/>
      <c r="CG204" s="238"/>
      <c r="CH204" s="238"/>
      <c r="CI204" s="238"/>
      <c r="CJ204" s="238"/>
      <c r="CK204" s="49"/>
      <c r="CL204" s="49"/>
      <c r="CM204" s="67"/>
      <c r="CN204" s="241"/>
      <c r="CO204" s="241"/>
      <c r="CP204" s="241"/>
      <c r="CQ204" s="50"/>
      <c r="CR204" s="50"/>
      <c r="CS204" s="50"/>
      <c r="CT204" s="50"/>
      <c r="CU204" s="54"/>
      <c r="CV204" s="1"/>
      <c r="CW204" s="52"/>
      <c r="CX204" s="49"/>
      <c r="CY204" s="49"/>
      <c r="CZ204" s="238"/>
      <c r="DA204" s="238"/>
      <c r="DB204" s="238"/>
      <c r="DC204" s="238"/>
      <c r="DD204" s="238"/>
      <c r="DE204" s="49"/>
      <c r="DF204" s="49"/>
      <c r="DG204" s="67"/>
      <c r="DH204" s="241"/>
      <c r="DI204" s="241"/>
      <c r="DJ204" s="241"/>
      <c r="DK204" s="50"/>
      <c r="DL204" s="50"/>
      <c r="DM204" s="50"/>
      <c r="DN204" s="50"/>
      <c r="DO204" s="54"/>
      <c r="DP204" s="1"/>
      <c r="DQ204" s="52"/>
      <c r="DR204" s="49"/>
      <c r="DS204" s="49"/>
      <c r="DT204" s="238"/>
      <c r="DU204" s="238"/>
      <c r="DV204" s="238"/>
      <c r="DW204" s="238"/>
      <c r="DX204" s="238"/>
      <c r="DY204" s="49"/>
      <c r="DZ204" s="49"/>
      <c r="EA204" s="67"/>
      <c r="EB204" s="241"/>
      <c r="EC204" s="241"/>
      <c r="ED204" s="241"/>
      <c r="EE204" s="50"/>
      <c r="EF204" s="50"/>
      <c r="EG204" s="50"/>
      <c r="EH204" s="50"/>
      <c r="EI204" s="54"/>
      <c r="EJ204" s="1"/>
      <c r="EK204" s="52"/>
      <c r="EL204" s="49"/>
      <c r="EM204" s="49"/>
      <c r="EN204" s="238"/>
      <c r="EO204" s="238"/>
      <c r="EP204" s="238"/>
      <c r="EQ204" s="238"/>
      <c r="ER204" s="238"/>
      <c r="ES204" s="49"/>
      <c r="ET204" s="49"/>
      <c r="EU204" s="67"/>
      <c r="EV204" s="241"/>
      <c r="EW204" s="241"/>
      <c r="EX204" s="241"/>
      <c r="EY204" s="50"/>
      <c r="EZ204" s="50"/>
      <c r="FA204" s="50"/>
      <c r="FB204" s="50"/>
      <c r="FC204" s="54"/>
      <c r="FD204" s="1"/>
      <c r="FE204" s="52"/>
      <c r="FF204" s="49"/>
      <c r="FG204" s="49"/>
      <c r="FH204" s="238"/>
      <c r="FI204" s="238"/>
      <c r="FJ204" s="238"/>
      <c r="FK204" s="238"/>
      <c r="FL204" s="238"/>
      <c r="FM204" s="49"/>
      <c r="FN204" s="49"/>
      <c r="FO204" s="67"/>
      <c r="FP204" s="241"/>
      <c r="FQ204" s="241"/>
      <c r="FR204" s="241"/>
      <c r="FS204" s="50"/>
      <c r="FT204" s="50"/>
      <c r="FU204" s="50"/>
      <c r="FV204" s="50"/>
      <c r="FW204" s="54"/>
      <c r="FX204" s="1"/>
      <c r="FY204" s="52"/>
      <c r="FZ204" s="49"/>
      <c r="GA204" s="49"/>
      <c r="GB204" s="238"/>
      <c r="GC204" s="238"/>
      <c r="GD204" s="238"/>
      <c r="GE204" s="238"/>
      <c r="GF204" s="238"/>
      <c r="GG204" s="49"/>
      <c r="GH204" s="49"/>
      <c r="GI204" s="67"/>
      <c r="GJ204" s="241"/>
      <c r="GK204" s="241"/>
      <c r="GL204" s="241"/>
      <c r="GM204" s="50"/>
      <c r="GN204" s="50"/>
      <c r="GO204" s="50"/>
      <c r="GP204" s="50"/>
      <c r="GQ204" s="54"/>
      <c r="GR204" s="1"/>
      <c r="GS204" s="52"/>
      <c r="GT204" s="49"/>
      <c r="GU204" s="49"/>
      <c r="GV204" s="238"/>
      <c r="GW204" s="238"/>
      <c r="GX204" s="238"/>
      <c r="GY204" s="238"/>
      <c r="GZ204" s="238"/>
      <c r="HA204" s="49"/>
      <c r="HB204" s="49"/>
      <c r="HC204" s="67"/>
      <c r="HD204" s="241"/>
      <c r="HE204" s="241"/>
      <c r="HF204" s="241"/>
      <c r="HG204" s="50"/>
      <c r="HH204" s="50"/>
      <c r="HI204" s="50"/>
      <c r="HJ204" s="50"/>
      <c r="HK204" s="54"/>
      <c r="HL204" s="1"/>
      <c r="HM204" s="52"/>
      <c r="HN204" s="49"/>
      <c r="HO204" s="49"/>
      <c r="HP204" s="238"/>
      <c r="HQ204" s="238"/>
      <c r="HR204" s="238"/>
      <c r="HS204" s="238"/>
      <c r="HT204" s="238"/>
      <c r="HU204" s="49"/>
      <c r="HV204" s="49"/>
      <c r="HW204" s="67"/>
      <c r="HX204" s="241"/>
      <c r="HY204" s="241"/>
      <c r="HZ204" s="241"/>
      <c r="IA204" s="50"/>
      <c r="IB204" s="50"/>
      <c r="IC204" s="50"/>
      <c r="ID204" s="50"/>
      <c r="IE204" s="54"/>
      <c r="IF204" s="1"/>
      <c r="IG204" s="52"/>
      <c r="IH204" s="49"/>
      <c r="II204" s="49"/>
      <c r="IJ204" s="238"/>
      <c r="IK204" s="238"/>
      <c r="IL204" s="238"/>
      <c r="IM204" s="238"/>
      <c r="IN204" s="238"/>
      <c r="IO204" s="49"/>
      <c r="IP204" s="49"/>
      <c r="IQ204" s="67"/>
      <c r="IR204" s="241"/>
      <c r="IS204" s="241"/>
      <c r="IT204" s="241"/>
      <c r="IU204" s="50"/>
      <c r="IV204" s="50"/>
    </row>
    <row r="205" spans="1:256" x14ac:dyDescent="0.25">
      <c r="A205"/>
      <c r="D205"/>
      <c r="E205"/>
      <c r="F205"/>
      <c r="G205"/>
      <c r="H205"/>
      <c r="K205"/>
      <c r="L205"/>
      <c r="M205"/>
      <c r="O205"/>
      <c r="P205"/>
      <c r="Q205"/>
      <c r="R205"/>
      <c r="S205"/>
      <c r="U205" s="52"/>
      <c r="V205" s="49"/>
      <c r="W205" s="49"/>
      <c r="X205" s="238"/>
      <c r="Y205" s="238"/>
      <c r="Z205" s="238"/>
      <c r="AA205" s="238"/>
      <c r="AB205" s="238"/>
      <c r="AC205" s="49"/>
      <c r="AD205" s="49"/>
      <c r="AE205" s="67"/>
      <c r="AF205" s="241"/>
      <c r="AG205" s="241"/>
      <c r="AH205" s="241"/>
      <c r="AI205" s="50"/>
      <c r="AJ205" s="50"/>
      <c r="AK205" s="50"/>
      <c r="AL205" s="50"/>
      <c r="AM205" s="54"/>
      <c r="AN205" s="1"/>
      <c r="AO205" s="52"/>
      <c r="AP205" s="49"/>
      <c r="AQ205" s="49"/>
      <c r="AR205" s="238"/>
      <c r="AS205" s="238"/>
      <c r="AT205" s="238"/>
      <c r="AU205" s="238"/>
      <c r="AV205" s="238"/>
      <c r="AW205" s="49"/>
      <c r="AX205" s="49"/>
      <c r="AY205" s="67"/>
      <c r="AZ205" s="241"/>
      <c r="BA205" s="241"/>
      <c r="BB205" s="241"/>
      <c r="BC205" s="50"/>
      <c r="BD205" s="50"/>
      <c r="BE205" s="50"/>
      <c r="BF205" s="50"/>
      <c r="BG205" s="54"/>
      <c r="BH205" s="1"/>
      <c r="BI205" s="52"/>
      <c r="BJ205" s="49"/>
      <c r="BK205" s="49"/>
      <c r="BL205" s="238"/>
      <c r="BM205" s="238"/>
      <c r="BN205" s="238"/>
      <c r="BO205" s="238"/>
      <c r="BP205" s="238"/>
      <c r="BQ205" s="49"/>
      <c r="BR205" s="49"/>
      <c r="BS205" s="67"/>
      <c r="BT205" s="241"/>
      <c r="BU205" s="241"/>
      <c r="BV205" s="241"/>
      <c r="BW205" s="50"/>
      <c r="BX205" s="50"/>
      <c r="BY205" s="50"/>
      <c r="BZ205" s="50"/>
      <c r="CA205" s="54"/>
      <c r="CB205" s="1"/>
      <c r="CC205" s="52"/>
      <c r="CD205" s="49"/>
      <c r="CE205" s="49"/>
      <c r="CF205" s="238"/>
      <c r="CG205" s="238"/>
      <c r="CH205" s="238"/>
      <c r="CI205" s="238"/>
      <c r="CJ205" s="238"/>
      <c r="CK205" s="49"/>
      <c r="CL205" s="49"/>
      <c r="CM205" s="67"/>
      <c r="CN205" s="241"/>
      <c r="CO205" s="241"/>
      <c r="CP205" s="241"/>
      <c r="CQ205" s="50"/>
      <c r="CR205" s="50"/>
      <c r="CS205" s="50"/>
      <c r="CT205" s="50"/>
      <c r="CU205" s="54"/>
      <c r="CV205" s="1"/>
      <c r="CW205" s="52"/>
      <c r="CX205" s="49"/>
      <c r="CY205" s="49"/>
      <c r="CZ205" s="238"/>
      <c r="DA205" s="238"/>
      <c r="DB205" s="238"/>
      <c r="DC205" s="238"/>
      <c r="DD205" s="238"/>
      <c r="DE205" s="49"/>
      <c r="DF205" s="49"/>
      <c r="DG205" s="67"/>
      <c r="DH205" s="241"/>
      <c r="DI205" s="241"/>
      <c r="DJ205" s="241"/>
      <c r="DK205" s="50"/>
      <c r="DL205" s="50"/>
      <c r="DM205" s="50"/>
      <c r="DN205" s="50"/>
      <c r="DO205" s="54"/>
      <c r="DP205" s="1"/>
      <c r="DQ205" s="52"/>
      <c r="DR205" s="49"/>
      <c r="DS205" s="49"/>
      <c r="DT205" s="238"/>
      <c r="DU205" s="238"/>
      <c r="DV205" s="238"/>
      <c r="DW205" s="238"/>
      <c r="DX205" s="238"/>
      <c r="DY205" s="49"/>
      <c r="DZ205" s="49"/>
      <c r="EA205" s="67"/>
      <c r="EB205" s="241"/>
      <c r="EC205" s="241"/>
      <c r="ED205" s="241"/>
      <c r="EE205" s="50"/>
      <c r="EF205" s="50"/>
      <c r="EG205" s="50"/>
      <c r="EH205" s="50"/>
      <c r="EI205" s="54"/>
      <c r="EJ205" s="1"/>
      <c r="EK205" s="52"/>
      <c r="EL205" s="49"/>
      <c r="EM205" s="49"/>
      <c r="EN205" s="238"/>
      <c r="EO205" s="238"/>
      <c r="EP205" s="238"/>
      <c r="EQ205" s="238"/>
      <c r="ER205" s="238"/>
      <c r="ES205" s="49"/>
      <c r="ET205" s="49"/>
      <c r="EU205" s="67"/>
      <c r="EV205" s="241"/>
      <c r="EW205" s="241"/>
      <c r="EX205" s="241"/>
      <c r="EY205" s="50"/>
      <c r="EZ205" s="50"/>
      <c r="FA205" s="50"/>
      <c r="FB205" s="50"/>
      <c r="FC205" s="54"/>
      <c r="FD205" s="1"/>
      <c r="FE205" s="52"/>
      <c r="FF205" s="49"/>
      <c r="FG205" s="49"/>
      <c r="FH205" s="238"/>
      <c r="FI205" s="238"/>
      <c r="FJ205" s="238"/>
      <c r="FK205" s="238"/>
      <c r="FL205" s="238"/>
      <c r="FM205" s="49"/>
      <c r="FN205" s="49"/>
      <c r="FO205" s="67"/>
      <c r="FP205" s="241"/>
      <c r="FQ205" s="241"/>
      <c r="FR205" s="241"/>
      <c r="FS205" s="50"/>
      <c r="FT205" s="50"/>
      <c r="FU205" s="50"/>
      <c r="FV205" s="50"/>
      <c r="FW205" s="54"/>
      <c r="FX205" s="1"/>
      <c r="FY205" s="52"/>
      <c r="FZ205" s="49"/>
      <c r="GA205" s="49"/>
      <c r="GB205" s="238"/>
      <c r="GC205" s="238"/>
      <c r="GD205" s="238"/>
      <c r="GE205" s="238"/>
      <c r="GF205" s="238"/>
      <c r="GG205" s="49"/>
      <c r="GH205" s="49"/>
      <c r="GI205" s="67"/>
      <c r="GJ205" s="241"/>
      <c r="GK205" s="241"/>
      <c r="GL205" s="241"/>
      <c r="GM205" s="50"/>
      <c r="GN205" s="50"/>
      <c r="GO205" s="50"/>
      <c r="GP205" s="50"/>
      <c r="GQ205" s="54"/>
      <c r="GR205" s="1"/>
      <c r="GS205" s="52"/>
      <c r="GT205" s="49"/>
      <c r="GU205" s="49"/>
      <c r="GV205" s="238"/>
      <c r="GW205" s="238"/>
      <c r="GX205" s="238"/>
      <c r="GY205" s="238"/>
      <c r="GZ205" s="238"/>
      <c r="HA205" s="49"/>
      <c r="HB205" s="49"/>
      <c r="HC205" s="67"/>
      <c r="HD205" s="241"/>
      <c r="HE205" s="241"/>
      <c r="HF205" s="241"/>
      <c r="HG205" s="50"/>
      <c r="HH205" s="50"/>
      <c r="HI205" s="50"/>
      <c r="HJ205" s="50"/>
      <c r="HK205" s="54"/>
      <c r="HL205" s="1"/>
      <c r="HM205" s="52"/>
      <c r="HN205" s="49"/>
      <c r="HO205" s="49"/>
      <c r="HP205" s="238"/>
      <c r="HQ205" s="238"/>
      <c r="HR205" s="238"/>
      <c r="HS205" s="238"/>
      <c r="HT205" s="238"/>
      <c r="HU205" s="49"/>
      <c r="HV205" s="49"/>
      <c r="HW205" s="67"/>
      <c r="HX205" s="241"/>
      <c r="HY205" s="241"/>
      <c r="HZ205" s="241"/>
      <c r="IA205" s="50"/>
      <c r="IB205" s="50"/>
      <c r="IC205" s="50"/>
      <c r="ID205" s="50"/>
      <c r="IE205" s="54"/>
      <c r="IF205" s="1"/>
      <c r="IG205" s="52"/>
      <c r="IH205" s="49"/>
      <c r="II205" s="49"/>
      <c r="IJ205" s="238"/>
      <c r="IK205" s="238"/>
      <c r="IL205" s="238"/>
      <c r="IM205" s="238"/>
      <c r="IN205" s="238"/>
      <c r="IO205" s="49"/>
      <c r="IP205" s="49"/>
      <c r="IQ205" s="67"/>
      <c r="IR205" s="241"/>
      <c r="IS205" s="241"/>
      <c r="IT205" s="241"/>
      <c r="IU205" s="50"/>
      <c r="IV205" s="50"/>
    </row>
    <row r="206" spans="1:256" x14ac:dyDescent="0.25">
      <c r="A206"/>
      <c r="D206"/>
      <c r="E206"/>
      <c r="F206"/>
      <c r="G206"/>
      <c r="H206"/>
      <c r="K206"/>
      <c r="L206"/>
      <c r="M206"/>
      <c r="O206"/>
      <c r="P206"/>
      <c r="Q206"/>
      <c r="R206"/>
      <c r="S206"/>
      <c r="U206" s="52"/>
      <c r="V206" s="49"/>
      <c r="W206" s="49"/>
      <c r="X206" s="238"/>
      <c r="Y206" s="238"/>
      <c r="Z206" s="238"/>
      <c r="AA206" s="238"/>
      <c r="AB206" s="238"/>
      <c r="AC206" s="49"/>
      <c r="AD206" s="49"/>
      <c r="AE206" s="67"/>
      <c r="AF206" s="241"/>
      <c r="AG206" s="241"/>
      <c r="AH206" s="241"/>
      <c r="AI206" s="50"/>
      <c r="AJ206" s="50"/>
      <c r="AK206" s="50"/>
      <c r="AL206" s="50"/>
      <c r="AM206" s="54"/>
      <c r="AN206" s="1"/>
      <c r="AO206" s="52"/>
      <c r="AP206" s="49"/>
      <c r="AQ206" s="49"/>
      <c r="AR206" s="238"/>
      <c r="AS206" s="238"/>
      <c r="AT206" s="238"/>
      <c r="AU206" s="238"/>
      <c r="AV206" s="238"/>
      <c r="AW206" s="49"/>
      <c r="AX206" s="49"/>
      <c r="AY206" s="67"/>
      <c r="AZ206" s="241"/>
      <c r="BA206" s="241"/>
      <c r="BB206" s="241"/>
      <c r="BC206" s="50"/>
      <c r="BD206" s="50"/>
      <c r="BE206" s="50"/>
      <c r="BF206" s="50"/>
      <c r="BG206" s="54"/>
      <c r="BH206" s="1"/>
      <c r="BI206" s="52"/>
      <c r="BJ206" s="49"/>
      <c r="BK206" s="49"/>
      <c r="BL206" s="238"/>
      <c r="BM206" s="238"/>
      <c r="BN206" s="238"/>
      <c r="BO206" s="238"/>
      <c r="BP206" s="238"/>
      <c r="BQ206" s="49"/>
      <c r="BR206" s="49"/>
      <c r="BS206" s="67"/>
      <c r="BT206" s="241"/>
      <c r="BU206" s="241"/>
      <c r="BV206" s="241"/>
      <c r="BW206" s="50"/>
      <c r="BX206" s="50"/>
      <c r="BY206" s="50"/>
      <c r="BZ206" s="50"/>
      <c r="CA206" s="54"/>
      <c r="CB206" s="1"/>
      <c r="CC206" s="52"/>
      <c r="CD206" s="49"/>
      <c r="CE206" s="49"/>
      <c r="CF206" s="238"/>
      <c r="CG206" s="238"/>
      <c r="CH206" s="238"/>
      <c r="CI206" s="238"/>
      <c r="CJ206" s="238"/>
      <c r="CK206" s="49"/>
      <c r="CL206" s="49"/>
      <c r="CM206" s="67"/>
      <c r="CN206" s="241"/>
      <c r="CO206" s="241"/>
      <c r="CP206" s="241"/>
      <c r="CQ206" s="50"/>
      <c r="CR206" s="50"/>
      <c r="CS206" s="50"/>
      <c r="CT206" s="50"/>
      <c r="CU206" s="54"/>
      <c r="CV206" s="1"/>
      <c r="CW206" s="52"/>
      <c r="CX206" s="49"/>
      <c r="CY206" s="49"/>
      <c r="CZ206" s="238"/>
      <c r="DA206" s="238"/>
      <c r="DB206" s="238"/>
      <c r="DC206" s="238"/>
      <c r="DD206" s="238"/>
      <c r="DE206" s="49"/>
      <c r="DF206" s="49"/>
      <c r="DG206" s="67"/>
      <c r="DH206" s="241"/>
      <c r="DI206" s="241"/>
      <c r="DJ206" s="241"/>
      <c r="DK206" s="50"/>
      <c r="DL206" s="50"/>
      <c r="DM206" s="50"/>
      <c r="DN206" s="50"/>
      <c r="DO206" s="54"/>
      <c r="DP206" s="1"/>
      <c r="DQ206" s="52"/>
      <c r="DR206" s="49"/>
      <c r="DS206" s="49"/>
      <c r="DT206" s="238"/>
      <c r="DU206" s="238"/>
      <c r="DV206" s="238"/>
      <c r="DW206" s="238"/>
      <c r="DX206" s="238"/>
      <c r="DY206" s="49"/>
      <c r="DZ206" s="49"/>
      <c r="EA206" s="67"/>
      <c r="EB206" s="241"/>
      <c r="EC206" s="241"/>
      <c r="ED206" s="241"/>
      <c r="EE206" s="50"/>
      <c r="EF206" s="50"/>
      <c r="EG206" s="50"/>
      <c r="EH206" s="50"/>
      <c r="EI206" s="54"/>
      <c r="EJ206" s="1"/>
      <c r="EK206" s="52"/>
      <c r="EL206" s="49"/>
      <c r="EM206" s="49"/>
      <c r="EN206" s="238"/>
      <c r="EO206" s="238"/>
      <c r="EP206" s="238"/>
      <c r="EQ206" s="238"/>
      <c r="ER206" s="238"/>
      <c r="ES206" s="49"/>
      <c r="ET206" s="49"/>
      <c r="EU206" s="67"/>
      <c r="EV206" s="241"/>
      <c r="EW206" s="241"/>
      <c r="EX206" s="241"/>
      <c r="EY206" s="50"/>
      <c r="EZ206" s="50"/>
      <c r="FA206" s="50"/>
      <c r="FB206" s="50"/>
      <c r="FC206" s="54"/>
      <c r="FD206" s="1"/>
      <c r="FE206" s="52"/>
      <c r="FF206" s="49"/>
      <c r="FG206" s="49"/>
      <c r="FH206" s="238"/>
      <c r="FI206" s="238"/>
      <c r="FJ206" s="238"/>
      <c r="FK206" s="238"/>
      <c r="FL206" s="238"/>
      <c r="FM206" s="49"/>
      <c r="FN206" s="49"/>
      <c r="FO206" s="67"/>
      <c r="FP206" s="241"/>
      <c r="FQ206" s="241"/>
      <c r="FR206" s="241"/>
      <c r="FS206" s="50"/>
      <c r="FT206" s="50"/>
      <c r="FU206" s="50"/>
      <c r="FV206" s="50"/>
      <c r="FW206" s="54"/>
      <c r="FX206" s="1"/>
      <c r="FY206" s="52"/>
      <c r="FZ206" s="49"/>
      <c r="GA206" s="49"/>
      <c r="GB206" s="238"/>
      <c r="GC206" s="238"/>
      <c r="GD206" s="238"/>
      <c r="GE206" s="238"/>
      <c r="GF206" s="238"/>
      <c r="GG206" s="49"/>
      <c r="GH206" s="49"/>
      <c r="GI206" s="67"/>
      <c r="GJ206" s="241"/>
      <c r="GK206" s="241"/>
      <c r="GL206" s="241"/>
      <c r="GM206" s="50"/>
      <c r="GN206" s="50"/>
      <c r="GO206" s="50"/>
      <c r="GP206" s="50"/>
      <c r="GQ206" s="54"/>
      <c r="GR206" s="1"/>
      <c r="GS206" s="52"/>
      <c r="GT206" s="49"/>
      <c r="GU206" s="49"/>
      <c r="GV206" s="238"/>
      <c r="GW206" s="238"/>
      <c r="GX206" s="238"/>
      <c r="GY206" s="238"/>
      <c r="GZ206" s="238"/>
      <c r="HA206" s="49"/>
      <c r="HB206" s="49"/>
      <c r="HC206" s="67"/>
      <c r="HD206" s="241"/>
      <c r="HE206" s="241"/>
      <c r="HF206" s="241"/>
      <c r="HG206" s="50"/>
      <c r="HH206" s="50"/>
      <c r="HI206" s="50"/>
      <c r="HJ206" s="50"/>
      <c r="HK206" s="54"/>
      <c r="HL206" s="1"/>
      <c r="HM206" s="52"/>
      <c r="HN206" s="49"/>
      <c r="HO206" s="49"/>
      <c r="HP206" s="238"/>
      <c r="HQ206" s="238"/>
      <c r="HR206" s="238"/>
      <c r="HS206" s="238"/>
      <c r="HT206" s="238"/>
      <c r="HU206" s="49"/>
      <c r="HV206" s="49"/>
      <c r="HW206" s="67"/>
      <c r="HX206" s="241"/>
      <c r="HY206" s="241"/>
      <c r="HZ206" s="241"/>
      <c r="IA206" s="50"/>
      <c r="IB206" s="50"/>
      <c r="IC206" s="50"/>
      <c r="ID206" s="50"/>
      <c r="IE206" s="54"/>
      <c r="IF206" s="1"/>
      <c r="IG206" s="52"/>
      <c r="IH206" s="49"/>
      <c r="II206" s="49"/>
      <c r="IJ206" s="238"/>
      <c r="IK206" s="238"/>
      <c r="IL206" s="238"/>
      <c r="IM206" s="238"/>
      <c r="IN206" s="238"/>
      <c r="IO206" s="49"/>
      <c r="IP206" s="49"/>
      <c r="IQ206" s="67"/>
      <c r="IR206" s="241"/>
      <c r="IS206" s="241"/>
      <c r="IT206" s="241"/>
      <c r="IU206" s="50"/>
      <c r="IV206" s="50"/>
    </row>
    <row r="207" spans="1:256" x14ac:dyDescent="0.25">
      <c r="A207"/>
      <c r="D207"/>
      <c r="E207"/>
      <c r="F207"/>
      <c r="G207"/>
      <c r="H207"/>
      <c r="K207"/>
      <c r="L207"/>
      <c r="M207"/>
      <c r="O207"/>
      <c r="P207"/>
      <c r="Q207"/>
      <c r="R207"/>
      <c r="S207"/>
      <c r="U207" s="52"/>
      <c r="V207" s="49"/>
      <c r="W207" s="49"/>
      <c r="X207" s="238"/>
      <c r="Y207" s="238"/>
      <c r="Z207" s="238"/>
      <c r="AA207" s="238"/>
      <c r="AB207" s="238"/>
      <c r="AC207" s="49"/>
      <c r="AD207" s="49"/>
      <c r="AE207" s="67"/>
      <c r="AF207" s="241"/>
      <c r="AG207" s="241"/>
      <c r="AH207" s="241"/>
      <c r="AI207" s="50"/>
      <c r="AJ207" s="50"/>
      <c r="AK207" s="50"/>
      <c r="AL207" s="50"/>
      <c r="AM207" s="54"/>
      <c r="AN207" s="1"/>
      <c r="AO207" s="52"/>
      <c r="AP207" s="49"/>
      <c r="AQ207" s="49"/>
      <c r="AR207" s="238"/>
      <c r="AS207" s="238"/>
      <c r="AT207" s="238"/>
      <c r="AU207" s="238"/>
      <c r="AV207" s="238"/>
      <c r="AW207" s="49"/>
      <c r="AX207" s="49"/>
      <c r="AY207" s="67"/>
      <c r="AZ207" s="241"/>
      <c r="BA207" s="241"/>
      <c r="BB207" s="241"/>
      <c r="BC207" s="50"/>
      <c r="BD207" s="50"/>
      <c r="BE207" s="50"/>
      <c r="BF207" s="50"/>
      <c r="BG207" s="54"/>
      <c r="BH207" s="1"/>
      <c r="BI207" s="52"/>
      <c r="BJ207" s="49"/>
      <c r="BK207" s="49"/>
      <c r="BL207" s="238"/>
      <c r="BM207" s="238"/>
      <c r="BN207" s="238"/>
      <c r="BO207" s="238"/>
      <c r="BP207" s="238"/>
      <c r="BQ207" s="49"/>
      <c r="BR207" s="49"/>
      <c r="BS207" s="67"/>
      <c r="BT207" s="241"/>
      <c r="BU207" s="241"/>
      <c r="BV207" s="241"/>
      <c r="BW207" s="50"/>
      <c r="BX207" s="50"/>
      <c r="BY207" s="50"/>
      <c r="BZ207" s="50"/>
      <c r="CA207" s="54"/>
      <c r="CB207" s="1"/>
      <c r="CC207" s="52"/>
      <c r="CD207" s="49"/>
      <c r="CE207" s="49"/>
      <c r="CF207" s="238"/>
      <c r="CG207" s="238"/>
      <c r="CH207" s="238"/>
      <c r="CI207" s="238"/>
      <c r="CJ207" s="238"/>
      <c r="CK207" s="49"/>
      <c r="CL207" s="49"/>
      <c r="CM207" s="67"/>
      <c r="CN207" s="241"/>
      <c r="CO207" s="241"/>
      <c r="CP207" s="241"/>
      <c r="CQ207" s="50"/>
      <c r="CR207" s="50"/>
      <c r="CS207" s="50"/>
      <c r="CT207" s="50"/>
      <c r="CU207" s="54"/>
      <c r="CV207" s="1"/>
      <c r="CW207" s="52"/>
      <c r="CX207" s="49"/>
      <c r="CY207" s="49"/>
      <c r="CZ207" s="238"/>
      <c r="DA207" s="238"/>
      <c r="DB207" s="238"/>
      <c r="DC207" s="238"/>
      <c r="DD207" s="238"/>
      <c r="DE207" s="49"/>
      <c r="DF207" s="49"/>
      <c r="DG207" s="67"/>
      <c r="DH207" s="241"/>
      <c r="DI207" s="241"/>
      <c r="DJ207" s="241"/>
      <c r="DK207" s="50"/>
      <c r="DL207" s="50"/>
      <c r="DM207" s="50"/>
      <c r="DN207" s="50"/>
      <c r="DO207" s="54"/>
      <c r="DP207" s="1"/>
      <c r="DQ207" s="52"/>
      <c r="DR207" s="49"/>
      <c r="DS207" s="49"/>
      <c r="DT207" s="238"/>
      <c r="DU207" s="238"/>
      <c r="DV207" s="238"/>
      <c r="DW207" s="238"/>
      <c r="DX207" s="238"/>
      <c r="DY207" s="49"/>
      <c r="DZ207" s="49"/>
      <c r="EA207" s="67"/>
      <c r="EB207" s="241"/>
      <c r="EC207" s="241"/>
      <c r="ED207" s="241"/>
      <c r="EE207" s="50"/>
      <c r="EF207" s="50"/>
      <c r="EG207" s="50"/>
      <c r="EH207" s="50"/>
      <c r="EI207" s="54"/>
      <c r="EJ207" s="1"/>
      <c r="EK207" s="52"/>
      <c r="EL207" s="49"/>
      <c r="EM207" s="49"/>
      <c r="EN207" s="238"/>
      <c r="EO207" s="238"/>
      <c r="EP207" s="238"/>
      <c r="EQ207" s="238"/>
      <c r="ER207" s="238"/>
      <c r="ES207" s="49"/>
      <c r="ET207" s="49"/>
      <c r="EU207" s="67"/>
      <c r="EV207" s="241"/>
      <c r="EW207" s="241"/>
      <c r="EX207" s="241"/>
      <c r="EY207" s="50"/>
      <c r="EZ207" s="50"/>
      <c r="FA207" s="50"/>
      <c r="FB207" s="50"/>
      <c r="FC207" s="54"/>
      <c r="FD207" s="1"/>
      <c r="FE207" s="52"/>
      <c r="FF207" s="49"/>
      <c r="FG207" s="49"/>
      <c r="FH207" s="238"/>
      <c r="FI207" s="238"/>
      <c r="FJ207" s="238"/>
      <c r="FK207" s="238"/>
      <c r="FL207" s="238"/>
      <c r="FM207" s="49"/>
      <c r="FN207" s="49"/>
      <c r="FO207" s="67"/>
      <c r="FP207" s="241"/>
      <c r="FQ207" s="241"/>
      <c r="FR207" s="241"/>
      <c r="FS207" s="50"/>
      <c r="FT207" s="50"/>
      <c r="FU207" s="50"/>
      <c r="FV207" s="50"/>
      <c r="FW207" s="54"/>
      <c r="FX207" s="1"/>
      <c r="FY207" s="52"/>
      <c r="FZ207" s="49"/>
      <c r="GA207" s="49"/>
      <c r="GB207" s="238"/>
      <c r="GC207" s="238"/>
      <c r="GD207" s="238"/>
      <c r="GE207" s="238"/>
      <c r="GF207" s="238"/>
      <c r="GG207" s="49"/>
      <c r="GH207" s="49"/>
      <c r="GI207" s="67"/>
      <c r="GJ207" s="241"/>
      <c r="GK207" s="241"/>
      <c r="GL207" s="241"/>
      <c r="GM207" s="50"/>
      <c r="GN207" s="50"/>
      <c r="GO207" s="50"/>
      <c r="GP207" s="50"/>
      <c r="GQ207" s="54"/>
      <c r="GR207" s="1"/>
      <c r="GS207" s="52"/>
      <c r="GT207" s="49"/>
      <c r="GU207" s="49"/>
      <c r="GV207" s="238"/>
      <c r="GW207" s="238"/>
      <c r="GX207" s="238"/>
      <c r="GY207" s="238"/>
      <c r="GZ207" s="238"/>
      <c r="HA207" s="49"/>
      <c r="HB207" s="49"/>
      <c r="HC207" s="67"/>
      <c r="HD207" s="241"/>
      <c r="HE207" s="241"/>
      <c r="HF207" s="241"/>
      <c r="HG207" s="50"/>
      <c r="HH207" s="50"/>
      <c r="HI207" s="50"/>
      <c r="HJ207" s="50"/>
      <c r="HK207" s="54"/>
      <c r="HL207" s="1"/>
      <c r="HM207" s="52"/>
      <c r="HN207" s="49"/>
      <c r="HO207" s="49"/>
      <c r="HP207" s="238"/>
      <c r="HQ207" s="238"/>
      <c r="HR207" s="238"/>
      <c r="HS207" s="238"/>
      <c r="HT207" s="238"/>
      <c r="HU207" s="49"/>
      <c r="HV207" s="49"/>
      <c r="HW207" s="67"/>
      <c r="HX207" s="241"/>
      <c r="HY207" s="241"/>
      <c r="HZ207" s="241"/>
      <c r="IA207" s="50"/>
      <c r="IB207" s="50"/>
      <c r="IC207" s="50"/>
      <c r="ID207" s="50"/>
      <c r="IE207" s="54"/>
      <c r="IF207" s="1"/>
      <c r="IG207" s="52"/>
      <c r="IH207" s="49"/>
      <c r="II207" s="49"/>
      <c r="IJ207" s="238"/>
      <c r="IK207" s="238"/>
      <c r="IL207" s="238"/>
      <c r="IM207" s="238"/>
      <c r="IN207" s="238"/>
      <c r="IO207" s="49"/>
      <c r="IP207" s="49"/>
      <c r="IQ207" s="67"/>
      <c r="IR207" s="241"/>
      <c r="IS207" s="241"/>
      <c r="IT207" s="241"/>
      <c r="IU207" s="50"/>
      <c r="IV207" s="50"/>
    </row>
    <row r="208" spans="1:256" x14ac:dyDescent="0.25">
      <c r="A208"/>
      <c r="D208"/>
      <c r="E208"/>
      <c r="F208"/>
      <c r="G208"/>
      <c r="H208"/>
      <c r="K208"/>
      <c r="L208"/>
      <c r="M208"/>
      <c r="O208"/>
      <c r="P208"/>
      <c r="Q208"/>
      <c r="R208"/>
      <c r="S208"/>
      <c r="U208" s="52"/>
      <c r="V208" s="49"/>
      <c r="W208" s="49"/>
      <c r="X208" s="238"/>
      <c r="Y208" s="238"/>
      <c r="Z208" s="238"/>
      <c r="AA208" s="238"/>
      <c r="AB208" s="238"/>
      <c r="AC208" s="49"/>
      <c r="AD208" s="49"/>
      <c r="AE208" s="67"/>
      <c r="AF208" s="241"/>
      <c r="AG208" s="241"/>
      <c r="AH208" s="241"/>
      <c r="AI208" s="50"/>
      <c r="AJ208" s="50"/>
      <c r="AK208" s="50"/>
      <c r="AL208" s="50"/>
      <c r="AM208" s="54"/>
      <c r="AN208" s="1"/>
      <c r="AO208" s="52"/>
      <c r="AP208" s="49"/>
      <c r="AQ208" s="49"/>
      <c r="AR208" s="238"/>
      <c r="AS208" s="238"/>
      <c r="AT208" s="238"/>
      <c r="AU208" s="238"/>
      <c r="AV208" s="238"/>
      <c r="AW208" s="49"/>
      <c r="AX208" s="49"/>
      <c r="AY208" s="67"/>
      <c r="AZ208" s="241"/>
      <c r="BA208" s="241"/>
      <c r="BB208" s="241"/>
      <c r="BC208" s="50"/>
      <c r="BD208" s="50"/>
      <c r="BE208" s="50"/>
      <c r="BF208" s="50"/>
      <c r="BG208" s="54"/>
      <c r="BH208" s="1"/>
      <c r="BI208" s="52"/>
      <c r="BJ208" s="49"/>
      <c r="BK208" s="49"/>
      <c r="BL208" s="238"/>
      <c r="BM208" s="238"/>
      <c r="BN208" s="238"/>
      <c r="BO208" s="238"/>
      <c r="BP208" s="238"/>
      <c r="BQ208" s="49"/>
      <c r="BR208" s="49"/>
      <c r="BS208" s="67"/>
      <c r="BT208" s="241"/>
      <c r="BU208" s="241"/>
      <c r="BV208" s="241"/>
      <c r="BW208" s="50"/>
      <c r="BX208" s="50"/>
      <c r="BY208" s="50"/>
      <c r="BZ208" s="50"/>
      <c r="CA208" s="54"/>
      <c r="CB208" s="1"/>
      <c r="CC208" s="52"/>
      <c r="CD208" s="49"/>
      <c r="CE208" s="49"/>
      <c r="CF208" s="238"/>
      <c r="CG208" s="238"/>
      <c r="CH208" s="238"/>
      <c r="CI208" s="238"/>
      <c r="CJ208" s="238"/>
      <c r="CK208" s="49"/>
      <c r="CL208" s="49"/>
      <c r="CM208" s="67"/>
      <c r="CN208" s="241"/>
      <c r="CO208" s="241"/>
      <c r="CP208" s="241"/>
      <c r="CQ208" s="50"/>
      <c r="CR208" s="50"/>
      <c r="CS208" s="50"/>
      <c r="CT208" s="50"/>
      <c r="CU208" s="54"/>
      <c r="CV208" s="1"/>
      <c r="CW208" s="52"/>
      <c r="CX208" s="49"/>
      <c r="CY208" s="49"/>
      <c r="CZ208" s="238"/>
      <c r="DA208" s="238"/>
      <c r="DB208" s="238"/>
      <c r="DC208" s="238"/>
      <c r="DD208" s="238"/>
      <c r="DE208" s="49"/>
      <c r="DF208" s="49"/>
      <c r="DG208" s="67"/>
      <c r="DH208" s="241"/>
      <c r="DI208" s="241"/>
      <c r="DJ208" s="241"/>
      <c r="DK208" s="50"/>
      <c r="DL208" s="50"/>
      <c r="DM208" s="50"/>
      <c r="DN208" s="50"/>
      <c r="DO208" s="54"/>
      <c r="DP208" s="1"/>
      <c r="DQ208" s="52"/>
      <c r="DR208" s="49"/>
      <c r="DS208" s="49"/>
      <c r="DT208" s="238"/>
      <c r="DU208" s="238"/>
      <c r="DV208" s="238"/>
      <c r="DW208" s="238"/>
      <c r="DX208" s="238"/>
      <c r="DY208" s="49"/>
      <c r="DZ208" s="49"/>
      <c r="EA208" s="67"/>
      <c r="EB208" s="241"/>
      <c r="EC208" s="241"/>
      <c r="ED208" s="241"/>
      <c r="EE208" s="50"/>
      <c r="EF208" s="50"/>
      <c r="EG208" s="50"/>
      <c r="EH208" s="50"/>
      <c r="EI208" s="54"/>
      <c r="EJ208" s="1"/>
      <c r="EK208" s="52"/>
      <c r="EL208" s="49"/>
      <c r="EM208" s="49"/>
      <c r="EN208" s="238"/>
      <c r="EO208" s="238"/>
      <c r="EP208" s="238"/>
      <c r="EQ208" s="238"/>
      <c r="ER208" s="238"/>
      <c r="ES208" s="49"/>
      <c r="ET208" s="49"/>
      <c r="EU208" s="67"/>
      <c r="EV208" s="241"/>
      <c r="EW208" s="241"/>
      <c r="EX208" s="241"/>
      <c r="EY208" s="50"/>
      <c r="EZ208" s="50"/>
      <c r="FA208" s="50"/>
      <c r="FB208" s="50"/>
      <c r="FC208" s="54"/>
      <c r="FD208" s="1"/>
      <c r="FE208" s="52"/>
      <c r="FF208" s="49"/>
      <c r="FG208" s="49"/>
      <c r="FH208" s="238"/>
      <c r="FI208" s="238"/>
      <c r="FJ208" s="238"/>
      <c r="FK208" s="238"/>
      <c r="FL208" s="238"/>
      <c r="FM208" s="49"/>
      <c r="FN208" s="49"/>
      <c r="FO208" s="67"/>
      <c r="FP208" s="241"/>
      <c r="FQ208" s="241"/>
      <c r="FR208" s="241"/>
      <c r="FS208" s="50"/>
      <c r="FT208" s="50"/>
      <c r="FU208" s="50"/>
      <c r="FV208" s="50"/>
      <c r="FW208" s="54"/>
      <c r="FX208" s="1"/>
      <c r="FY208" s="52"/>
      <c r="FZ208" s="49"/>
      <c r="GA208" s="49"/>
      <c r="GB208" s="238"/>
      <c r="GC208" s="238"/>
      <c r="GD208" s="238"/>
      <c r="GE208" s="238"/>
      <c r="GF208" s="238"/>
      <c r="GG208" s="49"/>
      <c r="GH208" s="49"/>
      <c r="GI208" s="67"/>
      <c r="GJ208" s="241"/>
      <c r="GK208" s="241"/>
      <c r="GL208" s="241"/>
      <c r="GM208" s="50"/>
      <c r="GN208" s="50"/>
      <c r="GO208" s="50"/>
      <c r="GP208" s="50"/>
      <c r="GQ208" s="54"/>
      <c r="GR208" s="1"/>
      <c r="GS208" s="52"/>
      <c r="GT208" s="49"/>
      <c r="GU208" s="49"/>
      <c r="GV208" s="238"/>
      <c r="GW208" s="238"/>
      <c r="GX208" s="238"/>
      <c r="GY208" s="238"/>
      <c r="GZ208" s="238"/>
      <c r="HA208" s="49"/>
      <c r="HB208" s="49"/>
      <c r="HC208" s="67"/>
      <c r="HD208" s="241"/>
      <c r="HE208" s="241"/>
      <c r="HF208" s="241"/>
      <c r="HG208" s="50"/>
      <c r="HH208" s="50"/>
      <c r="HI208" s="50"/>
      <c r="HJ208" s="50"/>
      <c r="HK208" s="54"/>
      <c r="HL208" s="1"/>
      <c r="HM208" s="52"/>
      <c r="HN208" s="49"/>
      <c r="HO208" s="49"/>
      <c r="HP208" s="238"/>
      <c r="HQ208" s="238"/>
      <c r="HR208" s="238"/>
      <c r="HS208" s="238"/>
      <c r="HT208" s="238"/>
      <c r="HU208" s="49"/>
      <c r="HV208" s="49"/>
      <c r="HW208" s="67"/>
      <c r="HX208" s="241"/>
      <c r="HY208" s="241"/>
      <c r="HZ208" s="241"/>
      <c r="IA208" s="50"/>
      <c r="IB208" s="50"/>
      <c r="IC208" s="50"/>
      <c r="ID208" s="50"/>
      <c r="IE208" s="54"/>
      <c r="IF208" s="1"/>
      <c r="IG208" s="52"/>
      <c r="IH208" s="49"/>
      <c r="II208" s="49"/>
      <c r="IJ208" s="238"/>
      <c r="IK208" s="238"/>
      <c r="IL208" s="238"/>
      <c r="IM208" s="238"/>
      <c r="IN208" s="238"/>
      <c r="IO208" s="49"/>
      <c r="IP208" s="49"/>
      <c r="IQ208" s="67"/>
      <c r="IR208" s="241"/>
      <c r="IS208" s="241"/>
      <c r="IT208" s="241"/>
      <c r="IU208" s="50"/>
      <c r="IV208" s="50"/>
    </row>
    <row r="209" spans="1:256" x14ac:dyDescent="0.25">
      <c r="A209"/>
      <c r="D209"/>
      <c r="E209"/>
      <c r="F209"/>
      <c r="G209"/>
      <c r="H209"/>
      <c r="K209"/>
      <c r="L209"/>
      <c r="M209"/>
      <c r="O209"/>
      <c r="P209"/>
      <c r="Q209"/>
      <c r="R209"/>
      <c r="S209"/>
      <c r="U209" s="52"/>
      <c r="V209" s="49"/>
      <c r="W209" s="49"/>
      <c r="X209" s="238"/>
      <c r="Y209" s="238"/>
      <c r="Z209" s="238"/>
      <c r="AA209" s="238"/>
      <c r="AB209" s="238"/>
      <c r="AC209" s="49"/>
      <c r="AD209" s="49"/>
      <c r="AE209" s="67"/>
      <c r="AF209" s="241"/>
      <c r="AG209" s="241"/>
      <c r="AH209" s="241"/>
      <c r="AI209" s="50"/>
      <c r="AJ209" s="50"/>
      <c r="AK209" s="50"/>
      <c r="AL209" s="50"/>
      <c r="AM209" s="54"/>
      <c r="AN209" s="1"/>
      <c r="AO209" s="52"/>
      <c r="AP209" s="49"/>
      <c r="AQ209" s="49"/>
      <c r="AR209" s="238"/>
      <c r="AS209" s="238"/>
      <c r="AT209" s="238"/>
      <c r="AU209" s="238"/>
      <c r="AV209" s="238"/>
      <c r="AW209" s="49"/>
      <c r="AX209" s="49"/>
      <c r="AY209" s="67"/>
      <c r="AZ209" s="241"/>
      <c r="BA209" s="241"/>
      <c r="BB209" s="241"/>
      <c r="BC209" s="50"/>
      <c r="BD209" s="50"/>
      <c r="BE209" s="50"/>
      <c r="BF209" s="50"/>
      <c r="BG209" s="54"/>
      <c r="BH209" s="1"/>
      <c r="BI209" s="52"/>
      <c r="BJ209" s="49"/>
      <c r="BK209" s="49"/>
      <c r="BL209" s="238"/>
      <c r="BM209" s="238"/>
      <c r="BN209" s="238"/>
      <c r="BO209" s="238"/>
      <c r="BP209" s="238"/>
      <c r="BQ209" s="49"/>
      <c r="BR209" s="49"/>
      <c r="BS209" s="67"/>
      <c r="BT209" s="241"/>
      <c r="BU209" s="241"/>
      <c r="BV209" s="241"/>
      <c r="BW209" s="50"/>
      <c r="BX209" s="50"/>
      <c r="BY209" s="50"/>
      <c r="BZ209" s="50"/>
      <c r="CA209" s="54"/>
      <c r="CB209" s="1"/>
      <c r="CC209" s="52"/>
      <c r="CD209" s="49"/>
      <c r="CE209" s="49"/>
      <c r="CF209" s="238"/>
      <c r="CG209" s="238"/>
      <c r="CH209" s="238"/>
      <c r="CI209" s="238"/>
      <c r="CJ209" s="238"/>
      <c r="CK209" s="49"/>
      <c r="CL209" s="49"/>
      <c r="CM209" s="67"/>
      <c r="CN209" s="241"/>
      <c r="CO209" s="241"/>
      <c r="CP209" s="241"/>
      <c r="CQ209" s="50"/>
      <c r="CR209" s="50"/>
      <c r="CS209" s="50"/>
      <c r="CT209" s="50"/>
      <c r="CU209" s="54"/>
      <c r="CV209" s="1"/>
      <c r="CW209" s="52"/>
      <c r="CX209" s="49"/>
      <c r="CY209" s="49"/>
      <c r="CZ209" s="238"/>
      <c r="DA209" s="238"/>
      <c r="DB209" s="238"/>
      <c r="DC209" s="238"/>
      <c r="DD209" s="238"/>
      <c r="DE209" s="49"/>
      <c r="DF209" s="49"/>
      <c r="DG209" s="67"/>
      <c r="DH209" s="241"/>
      <c r="DI209" s="241"/>
      <c r="DJ209" s="241"/>
      <c r="DK209" s="50"/>
      <c r="DL209" s="50"/>
      <c r="DM209" s="50"/>
      <c r="DN209" s="50"/>
      <c r="DO209" s="54"/>
      <c r="DP209" s="1"/>
      <c r="DQ209" s="52"/>
      <c r="DR209" s="49"/>
      <c r="DS209" s="49"/>
      <c r="DT209" s="238"/>
      <c r="DU209" s="238"/>
      <c r="DV209" s="238"/>
      <c r="DW209" s="238"/>
      <c r="DX209" s="238"/>
      <c r="DY209" s="49"/>
      <c r="DZ209" s="49"/>
      <c r="EA209" s="67"/>
      <c r="EB209" s="241"/>
      <c r="EC209" s="241"/>
      <c r="ED209" s="241"/>
      <c r="EE209" s="50"/>
      <c r="EF209" s="50"/>
      <c r="EG209" s="50"/>
      <c r="EH209" s="50"/>
      <c r="EI209" s="54"/>
      <c r="EJ209" s="1"/>
      <c r="EK209" s="52"/>
      <c r="EL209" s="49"/>
      <c r="EM209" s="49"/>
      <c r="EN209" s="238"/>
      <c r="EO209" s="238"/>
      <c r="EP209" s="238"/>
      <c r="EQ209" s="238"/>
      <c r="ER209" s="238"/>
      <c r="ES209" s="49"/>
      <c r="ET209" s="49"/>
      <c r="EU209" s="67"/>
      <c r="EV209" s="241"/>
      <c r="EW209" s="241"/>
      <c r="EX209" s="241"/>
      <c r="EY209" s="50"/>
      <c r="EZ209" s="50"/>
      <c r="FA209" s="50"/>
      <c r="FB209" s="50"/>
      <c r="FC209" s="54"/>
      <c r="FD209" s="1"/>
      <c r="FE209" s="52"/>
      <c r="FF209" s="49"/>
      <c r="FG209" s="49"/>
      <c r="FH209" s="238"/>
      <c r="FI209" s="238"/>
      <c r="FJ209" s="238"/>
      <c r="FK209" s="238"/>
      <c r="FL209" s="238"/>
      <c r="FM209" s="49"/>
      <c r="FN209" s="49"/>
      <c r="FO209" s="67"/>
      <c r="FP209" s="241"/>
      <c r="FQ209" s="241"/>
      <c r="FR209" s="241"/>
      <c r="FS209" s="50"/>
      <c r="FT209" s="50"/>
      <c r="FU209" s="50"/>
      <c r="FV209" s="50"/>
      <c r="FW209" s="54"/>
      <c r="FX209" s="1"/>
      <c r="FY209" s="52"/>
      <c r="FZ209" s="49"/>
      <c r="GA209" s="49"/>
      <c r="GB209" s="238"/>
      <c r="GC209" s="238"/>
      <c r="GD209" s="238"/>
      <c r="GE209" s="238"/>
      <c r="GF209" s="238"/>
      <c r="GG209" s="49"/>
      <c r="GH209" s="49"/>
      <c r="GI209" s="67"/>
      <c r="GJ209" s="241"/>
      <c r="GK209" s="241"/>
      <c r="GL209" s="241"/>
      <c r="GM209" s="50"/>
      <c r="GN209" s="50"/>
      <c r="GO209" s="50"/>
      <c r="GP209" s="50"/>
      <c r="GQ209" s="54"/>
      <c r="GR209" s="1"/>
      <c r="GS209" s="52"/>
      <c r="GT209" s="49"/>
      <c r="GU209" s="49"/>
      <c r="GV209" s="238"/>
      <c r="GW209" s="238"/>
      <c r="GX209" s="238"/>
      <c r="GY209" s="238"/>
      <c r="GZ209" s="238"/>
      <c r="HA209" s="49"/>
      <c r="HB209" s="49"/>
      <c r="HC209" s="67"/>
      <c r="HD209" s="241"/>
      <c r="HE209" s="241"/>
      <c r="HF209" s="241"/>
      <c r="HG209" s="50"/>
      <c r="HH209" s="50"/>
      <c r="HI209" s="50"/>
      <c r="HJ209" s="50"/>
      <c r="HK209" s="54"/>
      <c r="HL209" s="1"/>
      <c r="HM209" s="52"/>
      <c r="HN209" s="49"/>
      <c r="HO209" s="49"/>
      <c r="HP209" s="238"/>
      <c r="HQ209" s="238"/>
      <c r="HR209" s="238"/>
      <c r="HS209" s="238"/>
      <c r="HT209" s="238"/>
      <c r="HU209" s="49"/>
      <c r="HV209" s="49"/>
      <c r="HW209" s="67"/>
      <c r="HX209" s="241"/>
      <c r="HY209" s="241"/>
      <c r="HZ209" s="241"/>
      <c r="IA209" s="50"/>
      <c r="IB209" s="50"/>
      <c r="IC209" s="50"/>
      <c r="ID209" s="50"/>
      <c r="IE209" s="54"/>
      <c r="IF209" s="1"/>
      <c r="IG209" s="52"/>
      <c r="IH209" s="49"/>
      <c r="II209" s="49"/>
      <c r="IJ209" s="238"/>
      <c r="IK209" s="238"/>
      <c r="IL209" s="238"/>
      <c r="IM209" s="238"/>
      <c r="IN209" s="238"/>
      <c r="IO209" s="49"/>
      <c r="IP209" s="49"/>
      <c r="IQ209" s="67"/>
      <c r="IR209" s="241"/>
      <c r="IS209" s="241"/>
      <c r="IT209" s="241"/>
      <c r="IU209" s="50"/>
      <c r="IV209" s="50"/>
    </row>
    <row r="210" spans="1:256" x14ac:dyDescent="0.25">
      <c r="A210"/>
      <c r="D210"/>
      <c r="E210"/>
      <c r="F210"/>
      <c r="G210"/>
      <c r="H210"/>
      <c r="K210"/>
      <c r="L210"/>
      <c r="M210"/>
      <c r="O210"/>
      <c r="P210"/>
      <c r="Q210"/>
      <c r="R210"/>
      <c r="S210"/>
      <c r="U210" s="52"/>
      <c r="V210" s="49"/>
      <c r="W210" s="49"/>
      <c r="X210" s="238"/>
      <c r="Y210" s="238"/>
      <c r="Z210" s="238"/>
      <c r="AA210" s="238"/>
      <c r="AB210" s="238"/>
      <c r="AC210" s="49"/>
      <c r="AD210" s="49"/>
      <c r="AE210" s="67"/>
      <c r="AF210" s="241"/>
      <c r="AG210" s="241"/>
      <c r="AH210" s="241"/>
      <c r="AI210" s="50"/>
      <c r="AJ210" s="50"/>
      <c r="AK210" s="50"/>
      <c r="AL210" s="50"/>
      <c r="AM210" s="54"/>
      <c r="AN210" s="1"/>
      <c r="AO210" s="52"/>
      <c r="AP210" s="49"/>
      <c r="AQ210" s="49"/>
      <c r="AR210" s="238"/>
      <c r="AS210" s="238"/>
      <c r="AT210" s="238"/>
      <c r="AU210" s="238"/>
      <c r="AV210" s="238"/>
      <c r="AW210" s="49"/>
      <c r="AX210" s="49"/>
      <c r="AY210" s="67"/>
      <c r="AZ210" s="241"/>
      <c r="BA210" s="241"/>
      <c r="BB210" s="241"/>
      <c r="BC210" s="50"/>
      <c r="BD210" s="50"/>
      <c r="BE210" s="50"/>
      <c r="BF210" s="50"/>
      <c r="BG210" s="54"/>
      <c r="BH210" s="1"/>
      <c r="BI210" s="52"/>
      <c r="BJ210" s="49"/>
      <c r="BK210" s="49"/>
      <c r="BL210" s="238"/>
      <c r="BM210" s="238"/>
      <c r="BN210" s="238"/>
      <c r="BO210" s="238"/>
      <c r="BP210" s="238"/>
      <c r="BQ210" s="49"/>
      <c r="BR210" s="49"/>
      <c r="BS210" s="67"/>
      <c r="BT210" s="241"/>
      <c r="BU210" s="241"/>
      <c r="BV210" s="241"/>
      <c r="BW210" s="50"/>
      <c r="BX210" s="50"/>
      <c r="BY210" s="50"/>
      <c r="BZ210" s="50"/>
      <c r="CA210" s="54"/>
      <c r="CB210" s="1"/>
      <c r="CC210" s="52"/>
      <c r="CD210" s="49"/>
      <c r="CE210" s="49"/>
      <c r="CF210" s="238"/>
      <c r="CG210" s="238"/>
      <c r="CH210" s="238"/>
      <c r="CI210" s="238"/>
      <c r="CJ210" s="238"/>
      <c r="CK210" s="49"/>
      <c r="CL210" s="49"/>
      <c r="CM210" s="67"/>
      <c r="CN210" s="241"/>
      <c r="CO210" s="241"/>
      <c r="CP210" s="241"/>
      <c r="CQ210" s="50"/>
      <c r="CR210" s="50"/>
      <c r="CS210" s="50"/>
      <c r="CT210" s="50"/>
      <c r="CU210" s="54"/>
      <c r="CV210" s="1"/>
      <c r="CW210" s="52"/>
      <c r="CX210" s="49"/>
      <c r="CY210" s="49"/>
      <c r="CZ210" s="238"/>
      <c r="DA210" s="238"/>
      <c r="DB210" s="238"/>
      <c r="DC210" s="238"/>
      <c r="DD210" s="238"/>
      <c r="DE210" s="49"/>
      <c r="DF210" s="49"/>
      <c r="DG210" s="67"/>
      <c r="DH210" s="241"/>
      <c r="DI210" s="241"/>
      <c r="DJ210" s="241"/>
      <c r="DK210" s="50"/>
      <c r="DL210" s="50"/>
      <c r="DM210" s="50"/>
      <c r="DN210" s="50"/>
      <c r="DO210" s="54"/>
      <c r="DP210" s="1"/>
      <c r="DQ210" s="52"/>
      <c r="DR210" s="49"/>
      <c r="DS210" s="49"/>
      <c r="DT210" s="238"/>
      <c r="DU210" s="238"/>
      <c r="DV210" s="238"/>
      <c r="DW210" s="238"/>
      <c r="DX210" s="238"/>
      <c r="DY210" s="49"/>
      <c r="DZ210" s="49"/>
      <c r="EA210" s="67"/>
      <c r="EB210" s="241"/>
      <c r="EC210" s="241"/>
      <c r="ED210" s="241"/>
      <c r="EE210" s="50"/>
      <c r="EF210" s="50"/>
      <c r="EG210" s="50"/>
      <c r="EH210" s="50"/>
      <c r="EI210" s="54"/>
      <c r="EJ210" s="1"/>
      <c r="EK210" s="52"/>
      <c r="EL210" s="49"/>
      <c r="EM210" s="49"/>
      <c r="EN210" s="238"/>
      <c r="EO210" s="238"/>
      <c r="EP210" s="238"/>
      <c r="EQ210" s="238"/>
      <c r="ER210" s="238"/>
      <c r="ES210" s="49"/>
      <c r="ET210" s="49"/>
      <c r="EU210" s="67"/>
      <c r="EV210" s="241"/>
      <c r="EW210" s="241"/>
      <c r="EX210" s="241"/>
      <c r="EY210" s="50"/>
      <c r="EZ210" s="50"/>
      <c r="FA210" s="50"/>
      <c r="FB210" s="50"/>
      <c r="FC210" s="54"/>
      <c r="FD210" s="1"/>
      <c r="FE210" s="52"/>
      <c r="FF210" s="49"/>
      <c r="FG210" s="49"/>
      <c r="FH210" s="238"/>
      <c r="FI210" s="238"/>
      <c r="FJ210" s="238"/>
      <c r="FK210" s="238"/>
      <c r="FL210" s="238"/>
      <c r="FM210" s="49"/>
      <c r="FN210" s="49"/>
      <c r="FO210" s="67"/>
      <c r="FP210" s="241"/>
      <c r="FQ210" s="241"/>
      <c r="FR210" s="241"/>
      <c r="FS210" s="50"/>
      <c r="FT210" s="50"/>
      <c r="FU210" s="50"/>
      <c r="FV210" s="50"/>
      <c r="FW210" s="54"/>
      <c r="FX210" s="1"/>
      <c r="FY210" s="52"/>
      <c r="FZ210" s="49"/>
      <c r="GA210" s="49"/>
      <c r="GB210" s="238"/>
      <c r="GC210" s="238"/>
      <c r="GD210" s="238"/>
      <c r="GE210" s="238"/>
      <c r="GF210" s="238"/>
      <c r="GG210" s="49"/>
      <c r="GH210" s="49"/>
      <c r="GI210" s="67"/>
      <c r="GJ210" s="241"/>
      <c r="GK210" s="241"/>
      <c r="GL210" s="241"/>
      <c r="GM210" s="50"/>
      <c r="GN210" s="50"/>
      <c r="GO210" s="50"/>
      <c r="GP210" s="50"/>
      <c r="GQ210" s="54"/>
      <c r="GR210" s="1"/>
      <c r="GS210" s="52"/>
      <c r="GT210" s="49"/>
      <c r="GU210" s="49"/>
      <c r="GV210" s="238"/>
      <c r="GW210" s="238"/>
      <c r="GX210" s="238"/>
      <c r="GY210" s="238"/>
      <c r="GZ210" s="238"/>
      <c r="HA210" s="49"/>
      <c r="HB210" s="49"/>
      <c r="HC210" s="67"/>
      <c r="HD210" s="241"/>
      <c r="HE210" s="241"/>
      <c r="HF210" s="241"/>
      <c r="HG210" s="50"/>
      <c r="HH210" s="50"/>
      <c r="HI210" s="50"/>
      <c r="HJ210" s="50"/>
      <c r="HK210" s="54"/>
      <c r="HL210" s="1"/>
      <c r="HM210" s="52"/>
      <c r="HN210" s="49"/>
      <c r="HO210" s="49"/>
      <c r="HP210" s="238"/>
      <c r="HQ210" s="238"/>
      <c r="HR210" s="238"/>
      <c r="HS210" s="238"/>
      <c r="HT210" s="238"/>
      <c r="HU210" s="49"/>
      <c r="HV210" s="49"/>
      <c r="HW210" s="67"/>
      <c r="HX210" s="241"/>
      <c r="HY210" s="241"/>
      <c r="HZ210" s="241"/>
      <c r="IA210" s="50"/>
      <c r="IB210" s="50"/>
      <c r="IC210" s="50"/>
      <c r="ID210" s="50"/>
      <c r="IE210" s="54"/>
      <c r="IF210" s="1"/>
      <c r="IG210" s="52"/>
      <c r="IH210" s="49"/>
      <c r="II210" s="49"/>
      <c r="IJ210" s="238"/>
      <c r="IK210" s="238"/>
      <c r="IL210" s="238"/>
      <c r="IM210" s="238"/>
      <c r="IN210" s="238"/>
      <c r="IO210" s="49"/>
      <c r="IP210" s="49"/>
      <c r="IQ210" s="67"/>
      <c r="IR210" s="241"/>
      <c r="IS210" s="241"/>
      <c r="IT210" s="241"/>
      <c r="IU210" s="50"/>
      <c r="IV210" s="50"/>
    </row>
    <row r="211" spans="1:256" x14ac:dyDescent="0.25">
      <c r="A211"/>
      <c r="D211"/>
      <c r="E211"/>
      <c r="F211"/>
      <c r="G211"/>
      <c r="H211"/>
      <c r="K211"/>
      <c r="L211"/>
      <c r="M211"/>
      <c r="O211"/>
      <c r="P211"/>
      <c r="Q211"/>
      <c r="R211"/>
      <c r="S211"/>
      <c r="U211" s="52"/>
      <c r="V211" s="49"/>
      <c r="W211" s="49"/>
      <c r="X211" s="238"/>
      <c r="Y211" s="238"/>
      <c r="Z211" s="238"/>
      <c r="AA211" s="238"/>
      <c r="AB211" s="238"/>
      <c r="AC211" s="49"/>
      <c r="AD211" s="49"/>
      <c r="AE211" s="67"/>
      <c r="AF211" s="241"/>
      <c r="AG211" s="241"/>
      <c r="AH211" s="241"/>
      <c r="AI211" s="50"/>
      <c r="AJ211" s="50"/>
      <c r="AK211" s="50"/>
      <c r="AL211" s="50"/>
      <c r="AM211" s="54"/>
      <c r="AN211" s="1"/>
      <c r="AO211" s="52"/>
      <c r="AP211" s="49"/>
      <c r="AQ211" s="49"/>
      <c r="AR211" s="238"/>
      <c r="AS211" s="238"/>
      <c r="AT211" s="238"/>
      <c r="AU211" s="238"/>
      <c r="AV211" s="238"/>
      <c r="AW211" s="49"/>
      <c r="AX211" s="49"/>
      <c r="AY211" s="67"/>
      <c r="AZ211" s="241"/>
      <c r="BA211" s="241"/>
      <c r="BB211" s="241"/>
      <c r="BC211" s="50"/>
      <c r="BD211" s="50"/>
      <c r="BE211" s="50"/>
      <c r="BF211" s="50"/>
      <c r="BG211" s="54"/>
      <c r="BH211" s="1"/>
      <c r="BI211" s="52"/>
      <c r="BJ211" s="49"/>
      <c r="BK211" s="49"/>
      <c r="BL211" s="238"/>
      <c r="BM211" s="238"/>
      <c r="BN211" s="238"/>
      <c r="BO211" s="238"/>
      <c r="BP211" s="238"/>
      <c r="BQ211" s="49"/>
      <c r="BR211" s="49"/>
      <c r="BS211" s="67"/>
      <c r="BT211" s="241"/>
      <c r="BU211" s="241"/>
      <c r="BV211" s="241"/>
      <c r="BW211" s="50"/>
      <c r="BX211" s="50"/>
      <c r="BY211" s="50"/>
      <c r="BZ211" s="50"/>
      <c r="CA211" s="54"/>
      <c r="CB211" s="1"/>
      <c r="CC211" s="52"/>
      <c r="CD211" s="49"/>
      <c r="CE211" s="49"/>
      <c r="CF211" s="238"/>
      <c r="CG211" s="238"/>
      <c r="CH211" s="238"/>
      <c r="CI211" s="238"/>
      <c r="CJ211" s="238"/>
      <c r="CK211" s="49"/>
      <c r="CL211" s="49"/>
      <c r="CM211" s="67"/>
      <c r="CN211" s="241"/>
      <c r="CO211" s="241"/>
      <c r="CP211" s="241"/>
      <c r="CQ211" s="50"/>
      <c r="CR211" s="50"/>
      <c r="CS211" s="50"/>
      <c r="CT211" s="50"/>
      <c r="CU211" s="54"/>
      <c r="CV211" s="1"/>
      <c r="CW211" s="52"/>
      <c r="CX211" s="49"/>
      <c r="CY211" s="49"/>
      <c r="CZ211" s="238"/>
      <c r="DA211" s="238"/>
      <c r="DB211" s="238"/>
      <c r="DC211" s="238"/>
      <c r="DD211" s="238"/>
      <c r="DE211" s="49"/>
      <c r="DF211" s="49"/>
      <c r="DG211" s="67"/>
      <c r="DH211" s="241"/>
      <c r="DI211" s="241"/>
      <c r="DJ211" s="241"/>
      <c r="DK211" s="50"/>
      <c r="DL211" s="50"/>
      <c r="DM211" s="50"/>
      <c r="DN211" s="50"/>
      <c r="DO211" s="54"/>
      <c r="DP211" s="1"/>
      <c r="DQ211" s="52"/>
      <c r="DR211" s="49"/>
      <c r="DS211" s="49"/>
      <c r="DT211" s="238"/>
      <c r="DU211" s="238"/>
      <c r="DV211" s="238"/>
      <c r="DW211" s="238"/>
      <c r="DX211" s="238"/>
      <c r="DY211" s="49"/>
      <c r="DZ211" s="49"/>
      <c r="EA211" s="67"/>
      <c r="EB211" s="241"/>
      <c r="EC211" s="241"/>
      <c r="ED211" s="241"/>
      <c r="EE211" s="50"/>
      <c r="EF211" s="50"/>
      <c r="EG211" s="50"/>
      <c r="EH211" s="50"/>
      <c r="EI211" s="54"/>
      <c r="EJ211" s="1"/>
      <c r="EK211" s="52"/>
      <c r="EL211" s="49"/>
      <c r="EM211" s="49"/>
      <c r="EN211" s="238"/>
      <c r="EO211" s="238"/>
      <c r="EP211" s="238"/>
      <c r="EQ211" s="238"/>
      <c r="ER211" s="238"/>
      <c r="ES211" s="49"/>
      <c r="ET211" s="49"/>
      <c r="EU211" s="67"/>
      <c r="EV211" s="241"/>
      <c r="EW211" s="241"/>
      <c r="EX211" s="241"/>
      <c r="EY211" s="50"/>
      <c r="EZ211" s="50"/>
      <c r="FA211" s="50"/>
      <c r="FB211" s="50"/>
      <c r="FC211" s="54"/>
      <c r="FD211" s="1"/>
      <c r="FE211" s="52"/>
      <c r="FF211" s="49"/>
      <c r="FG211" s="49"/>
      <c r="FH211" s="238"/>
      <c r="FI211" s="238"/>
      <c r="FJ211" s="238"/>
      <c r="FK211" s="238"/>
      <c r="FL211" s="238"/>
      <c r="FM211" s="49"/>
      <c r="FN211" s="49"/>
      <c r="FO211" s="67"/>
      <c r="FP211" s="241"/>
      <c r="FQ211" s="241"/>
      <c r="FR211" s="241"/>
      <c r="FS211" s="50"/>
      <c r="FT211" s="50"/>
      <c r="FU211" s="50"/>
      <c r="FV211" s="50"/>
      <c r="FW211" s="54"/>
      <c r="FX211" s="1"/>
      <c r="FY211" s="52"/>
      <c r="FZ211" s="49"/>
      <c r="GA211" s="49"/>
      <c r="GB211" s="238"/>
      <c r="GC211" s="238"/>
      <c r="GD211" s="238"/>
      <c r="GE211" s="238"/>
      <c r="GF211" s="238"/>
      <c r="GG211" s="49"/>
      <c r="GH211" s="49"/>
      <c r="GI211" s="67"/>
      <c r="GJ211" s="241"/>
      <c r="GK211" s="241"/>
      <c r="GL211" s="241"/>
      <c r="GM211" s="50"/>
      <c r="GN211" s="50"/>
      <c r="GO211" s="50"/>
      <c r="GP211" s="50"/>
      <c r="GQ211" s="54"/>
      <c r="GR211" s="1"/>
      <c r="GS211" s="52"/>
      <c r="GT211" s="49"/>
      <c r="GU211" s="49"/>
      <c r="GV211" s="238"/>
      <c r="GW211" s="238"/>
      <c r="GX211" s="238"/>
      <c r="GY211" s="238"/>
      <c r="GZ211" s="238"/>
      <c r="HA211" s="49"/>
      <c r="HB211" s="49"/>
      <c r="HC211" s="67"/>
      <c r="HD211" s="241"/>
      <c r="HE211" s="241"/>
      <c r="HF211" s="241"/>
      <c r="HG211" s="50"/>
      <c r="HH211" s="50"/>
      <c r="HI211" s="50"/>
      <c r="HJ211" s="50"/>
      <c r="HK211" s="54"/>
      <c r="HL211" s="1"/>
      <c r="HM211" s="52"/>
      <c r="HN211" s="49"/>
      <c r="HO211" s="49"/>
      <c r="HP211" s="238"/>
      <c r="HQ211" s="238"/>
      <c r="HR211" s="238"/>
      <c r="HS211" s="238"/>
      <c r="HT211" s="238"/>
      <c r="HU211" s="49"/>
      <c r="HV211" s="49"/>
      <c r="HW211" s="67"/>
      <c r="HX211" s="241"/>
      <c r="HY211" s="241"/>
      <c r="HZ211" s="241"/>
      <c r="IA211" s="50"/>
      <c r="IB211" s="50"/>
      <c r="IC211" s="50"/>
      <c r="ID211" s="50"/>
      <c r="IE211" s="54"/>
      <c r="IF211" s="1"/>
      <c r="IG211" s="52"/>
      <c r="IH211" s="49"/>
      <c r="II211" s="49"/>
      <c r="IJ211" s="238"/>
      <c r="IK211" s="238"/>
      <c r="IL211" s="238"/>
      <c r="IM211" s="238"/>
      <c r="IN211" s="238"/>
      <c r="IO211" s="49"/>
      <c r="IP211" s="49"/>
      <c r="IQ211" s="67"/>
      <c r="IR211" s="241"/>
      <c r="IS211" s="241"/>
      <c r="IT211" s="241"/>
      <c r="IU211" s="50"/>
      <c r="IV211" s="50"/>
    </row>
    <row r="212" spans="1:256" x14ac:dyDescent="0.25">
      <c r="A212"/>
      <c r="D212"/>
      <c r="E212"/>
      <c r="F212"/>
      <c r="G212"/>
      <c r="H212"/>
      <c r="K212"/>
      <c r="L212"/>
      <c r="M212"/>
      <c r="O212"/>
      <c r="P212"/>
      <c r="Q212"/>
      <c r="R212"/>
      <c r="S212"/>
      <c r="U212" s="52"/>
      <c r="V212" s="49"/>
      <c r="W212" s="49"/>
      <c r="X212" s="238"/>
      <c r="Y212" s="238"/>
      <c r="Z212" s="238"/>
      <c r="AA212" s="238"/>
      <c r="AB212" s="238"/>
      <c r="AC212" s="49"/>
      <c r="AD212" s="49"/>
      <c r="AE212" s="67"/>
      <c r="AF212" s="241"/>
      <c r="AG212" s="241"/>
      <c r="AH212" s="241"/>
      <c r="AI212" s="50"/>
      <c r="AJ212" s="50"/>
      <c r="AK212" s="50"/>
      <c r="AL212" s="50"/>
      <c r="AM212" s="54"/>
      <c r="AN212" s="1"/>
      <c r="AO212" s="52"/>
      <c r="AP212" s="49"/>
      <c r="AQ212" s="49"/>
      <c r="AR212" s="238"/>
      <c r="AS212" s="238"/>
      <c r="AT212" s="238"/>
      <c r="AU212" s="238"/>
      <c r="AV212" s="238"/>
      <c r="AW212" s="49"/>
      <c r="AX212" s="49"/>
      <c r="AY212" s="67"/>
      <c r="AZ212" s="241"/>
      <c r="BA212" s="241"/>
      <c r="BB212" s="241"/>
      <c r="BC212" s="50"/>
      <c r="BD212" s="50"/>
      <c r="BE212" s="50"/>
      <c r="BF212" s="50"/>
      <c r="BG212" s="54"/>
      <c r="BH212" s="1"/>
      <c r="BI212" s="52"/>
      <c r="BJ212" s="49"/>
      <c r="BK212" s="49"/>
      <c r="BL212" s="238"/>
      <c r="BM212" s="238"/>
      <c r="BN212" s="238"/>
      <c r="BO212" s="238"/>
      <c r="BP212" s="238"/>
      <c r="BQ212" s="49"/>
      <c r="BR212" s="49"/>
      <c r="BS212" s="67"/>
      <c r="BT212" s="241"/>
      <c r="BU212" s="241"/>
      <c r="BV212" s="241"/>
      <c r="BW212" s="50"/>
      <c r="BX212" s="50"/>
      <c r="BY212" s="50"/>
      <c r="BZ212" s="50"/>
      <c r="CA212" s="54"/>
      <c r="CB212" s="1"/>
      <c r="CC212" s="52"/>
      <c r="CD212" s="49"/>
      <c r="CE212" s="49"/>
      <c r="CF212" s="238"/>
      <c r="CG212" s="238"/>
      <c r="CH212" s="238"/>
      <c r="CI212" s="238"/>
      <c r="CJ212" s="238"/>
      <c r="CK212" s="49"/>
      <c r="CL212" s="49"/>
      <c r="CM212" s="67"/>
      <c r="CN212" s="241"/>
      <c r="CO212" s="241"/>
      <c r="CP212" s="241"/>
      <c r="CQ212" s="50"/>
      <c r="CR212" s="50"/>
      <c r="CS212" s="50"/>
      <c r="CT212" s="50"/>
      <c r="CU212" s="54"/>
      <c r="CV212" s="1"/>
      <c r="CW212" s="52"/>
      <c r="CX212" s="49"/>
      <c r="CY212" s="49"/>
      <c r="CZ212" s="238"/>
      <c r="DA212" s="238"/>
      <c r="DB212" s="238"/>
      <c r="DC212" s="238"/>
      <c r="DD212" s="238"/>
      <c r="DE212" s="49"/>
      <c r="DF212" s="49"/>
      <c r="DG212" s="67"/>
      <c r="DH212" s="241"/>
      <c r="DI212" s="241"/>
      <c r="DJ212" s="241"/>
      <c r="DK212" s="50"/>
      <c r="DL212" s="50"/>
      <c r="DM212" s="50"/>
      <c r="DN212" s="50"/>
      <c r="DO212" s="54"/>
      <c r="DP212" s="1"/>
      <c r="DQ212" s="52"/>
      <c r="DR212" s="49"/>
      <c r="DS212" s="49"/>
      <c r="DT212" s="238"/>
      <c r="DU212" s="238"/>
      <c r="DV212" s="238"/>
      <c r="DW212" s="238"/>
      <c r="DX212" s="238"/>
      <c r="DY212" s="49"/>
      <c r="DZ212" s="49"/>
      <c r="EA212" s="67"/>
      <c r="EB212" s="241"/>
      <c r="EC212" s="241"/>
      <c r="ED212" s="241"/>
      <c r="EE212" s="50"/>
      <c r="EF212" s="50"/>
      <c r="EG212" s="50"/>
      <c r="EH212" s="50"/>
      <c r="EI212" s="54"/>
      <c r="EJ212" s="1"/>
      <c r="EK212" s="52"/>
      <c r="EL212" s="49"/>
      <c r="EM212" s="49"/>
      <c r="EN212" s="238"/>
      <c r="EO212" s="238"/>
      <c r="EP212" s="238"/>
      <c r="EQ212" s="238"/>
      <c r="ER212" s="238"/>
      <c r="ES212" s="49"/>
      <c r="ET212" s="49"/>
      <c r="EU212" s="67"/>
      <c r="EV212" s="241"/>
      <c r="EW212" s="241"/>
      <c r="EX212" s="241"/>
      <c r="EY212" s="50"/>
      <c r="EZ212" s="50"/>
      <c r="FA212" s="50"/>
      <c r="FB212" s="50"/>
      <c r="FC212" s="54"/>
      <c r="FD212" s="1"/>
      <c r="FE212" s="52"/>
      <c r="FF212" s="49"/>
      <c r="FG212" s="49"/>
      <c r="FH212" s="238"/>
      <c r="FI212" s="238"/>
      <c r="FJ212" s="238"/>
      <c r="FK212" s="238"/>
      <c r="FL212" s="238"/>
      <c r="FM212" s="49"/>
      <c r="FN212" s="49"/>
      <c r="FO212" s="67"/>
      <c r="FP212" s="241"/>
      <c r="FQ212" s="241"/>
      <c r="FR212" s="241"/>
      <c r="FS212" s="50"/>
      <c r="FT212" s="50"/>
      <c r="FU212" s="50"/>
      <c r="FV212" s="50"/>
      <c r="FW212" s="54"/>
      <c r="FX212" s="1"/>
      <c r="FY212" s="52"/>
      <c r="FZ212" s="49"/>
      <c r="GA212" s="49"/>
      <c r="GB212" s="238"/>
      <c r="GC212" s="238"/>
      <c r="GD212" s="238"/>
      <c r="GE212" s="238"/>
      <c r="GF212" s="238"/>
      <c r="GG212" s="49"/>
      <c r="GH212" s="49"/>
      <c r="GI212" s="67"/>
      <c r="GJ212" s="241"/>
      <c r="GK212" s="241"/>
      <c r="GL212" s="241"/>
      <c r="GM212" s="50"/>
      <c r="GN212" s="50"/>
      <c r="GO212" s="50"/>
      <c r="GP212" s="50"/>
      <c r="GQ212" s="54"/>
      <c r="GR212" s="1"/>
      <c r="GS212" s="52"/>
      <c r="GT212" s="49"/>
      <c r="GU212" s="49"/>
      <c r="GV212" s="238"/>
      <c r="GW212" s="238"/>
      <c r="GX212" s="238"/>
      <c r="GY212" s="238"/>
      <c r="GZ212" s="238"/>
      <c r="HA212" s="49"/>
      <c r="HB212" s="49"/>
      <c r="HC212" s="67"/>
      <c r="HD212" s="241"/>
      <c r="HE212" s="241"/>
      <c r="HF212" s="241"/>
      <c r="HG212" s="50"/>
      <c r="HH212" s="50"/>
      <c r="HI212" s="50"/>
      <c r="HJ212" s="50"/>
      <c r="HK212" s="54"/>
      <c r="HL212" s="1"/>
      <c r="HM212" s="52"/>
      <c r="HN212" s="49"/>
      <c r="HO212" s="49"/>
      <c r="HP212" s="238"/>
      <c r="HQ212" s="238"/>
      <c r="HR212" s="238"/>
      <c r="HS212" s="238"/>
      <c r="HT212" s="238"/>
      <c r="HU212" s="49"/>
      <c r="HV212" s="49"/>
      <c r="HW212" s="67"/>
      <c r="HX212" s="241"/>
      <c r="HY212" s="241"/>
      <c r="HZ212" s="241"/>
      <c r="IA212" s="50"/>
      <c r="IB212" s="50"/>
      <c r="IC212" s="50"/>
      <c r="ID212" s="50"/>
      <c r="IE212" s="54"/>
      <c r="IF212" s="1"/>
      <c r="IG212" s="52"/>
      <c r="IH212" s="49"/>
      <c r="II212" s="49"/>
      <c r="IJ212" s="238"/>
      <c r="IK212" s="238"/>
      <c r="IL212" s="238"/>
      <c r="IM212" s="238"/>
      <c r="IN212" s="238"/>
      <c r="IO212" s="49"/>
      <c r="IP212" s="49"/>
      <c r="IQ212" s="67"/>
      <c r="IR212" s="241"/>
      <c r="IS212" s="241"/>
      <c r="IT212" s="241"/>
      <c r="IU212" s="50"/>
      <c r="IV212" s="50"/>
    </row>
    <row r="213" spans="1:256" x14ac:dyDescent="0.25">
      <c r="A213"/>
      <c r="D213"/>
      <c r="E213"/>
      <c r="F213"/>
      <c r="G213"/>
      <c r="H213"/>
      <c r="K213"/>
      <c r="L213"/>
      <c r="M213"/>
      <c r="O213"/>
      <c r="P213"/>
      <c r="Q213"/>
      <c r="R213"/>
      <c r="S213"/>
      <c r="U213" s="52"/>
      <c r="V213" s="49"/>
      <c r="W213" s="49"/>
      <c r="X213" s="238"/>
      <c r="Y213" s="238"/>
      <c r="Z213" s="238"/>
      <c r="AA213" s="238"/>
      <c r="AB213" s="238"/>
      <c r="AC213" s="49"/>
      <c r="AD213" s="49"/>
      <c r="AE213" s="67"/>
      <c r="AF213" s="241"/>
      <c r="AG213" s="241"/>
      <c r="AH213" s="241"/>
      <c r="AI213" s="50"/>
      <c r="AJ213" s="50"/>
      <c r="AK213" s="50"/>
      <c r="AL213" s="50"/>
      <c r="AM213" s="54"/>
      <c r="AN213" s="1"/>
      <c r="AO213" s="52"/>
      <c r="AP213" s="49"/>
      <c r="AQ213" s="49"/>
      <c r="AR213" s="238"/>
      <c r="AS213" s="238"/>
      <c r="AT213" s="238"/>
      <c r="AU213" s="238"/>
      <c r="AV213" s="238"/>
      <c r="AW213" s="49"/>
      <c r="AX213" s="49"/>
      <c r="AY213" s="67"/>
      <c r="AZ213" s="241"/>
      <c r="BA213" s="241"/>
      <c r="BB213" s="241"/>
      <c r="BC213" s="50"/>
      <c r="BD213" s="50"/>
      <c r="BE213" s="50"/>
      <c r="BF213" s="50"/>
      <c r="BG213" s="54"/>
      <c r="BH213" s="1"/>
      <c r="BI213" s="52"/>
      <c r="BJ213" s="49"/>
      <c r="BK213" s="49"/>
      <c r="BL213" s="238"/>
      <c r="BM213" s="238"/>
      <c r="BN213" s="238"/>
      <c r="BO213" s="238"/>
      <c r="BP213" s="238"/>
      <c r="BQ213" s="49"/>
      <c r="BR213" s="49"/>
      <c r="BS213" s="67"/>
      <c r="BT213" s="241"/>
      <c r="BU213" s="241"/>
      <c r="BV213" s="241"/>
      <c r="BW213" s="50"/>
      <c r="BX213" s="50"/>
      <c r="BY213" s="50"/>
      <c r="BZ213" s="50"/>
      <c r="CA213" s="54"/>
      <c r="CB213" s="1"/>
      <c r="CC213" s="52"/>
      <c r="CD213" s="49"/>
      <c r="CE213" s="49"/>
      <c r="CF213" s="238"/>
      <c r="CG213" s="238"/>
      <c r="CH213" s="238"/>
      <c r="CI213" s="238"/>
      <c r="CJ213" s="238"/>
      <c r="CK213" s="49"/>
      <c r="CL213" s="49"/>
      <c r="CM213" s="67"/>
      <c r="CN213" s="241"/>
      <c r="CO213" s="241"/>
      <c r="CP213" s="241"/>
      <c r="CQ213" s="50"/>
      <c r="CR213" s="50"/>
      <c r="CS213" s="50"/>
      <c r="CT213" s="50"/>
      <c r="CU213" s="54"/>
      <c r="CV213" s="1"/>
      <c r="CW213" s="52"/>
      <c r="CX213" s="49"/>
      <c r="CY213" s="49"/>
      <c r="CZ213" s="238"/>
      <c r="DA213" s="238"/>
      <c r="DB213" s="238"/>
      <c r="DC213" s="238"/>
      <c r="DD213" s="238"/>
      <c r="DE213" s="49"/>
      <c r="DF213" s="49"/>
      <c r="DG213" s="67"/>
      <c r="DH213" s="241"/>
      <c r="DI213" s="241"/>
      <c r="DJ213" s="241"/>
      <c r="DK213" s="50"/>
      <c r="DL213" s="50"/>
      <c r="DM213" s="50"/>
      <c r="DN213" s="50"/>
      <c r="DO213" s="54"/>
      <c r="DP213" s="1"/>
      <c r="DQ213" s="52"/>
      <c r="DR213" s="49"/>
      <c r="DS213" s="49"/>
      <c r="DT213" s="238"/>
      <c r="DU213" s="238"/>
      <c r="DV213" s="238"/>
      <c r="DW213" s="238"/>
      <c r="DX213" s="238"/>
      <c r="DY213" s="49"/>
      <c r="DZ213" s="49"/>
      <c r="EA213" s="67"/>
      <c r="EB213" s="241"/>
      <c r="EC213" s="241"/>
      <c r="ED213" s="241"/>
      <c r="EE213" s="50"/>
      <c r="EF213" s="50"/>
      <c r="EG213" s="50"/>
      <c r="EH213" s="50"/>
      <c r="EI213" s="54"/>
      <c r="EJ213" s="1"/>
      <c r="EK213" s="52"/>
      <c r="EL213" s="49"/>
      <c r="EM213" s="49"/>
      <c r="EN213" s="238"/>
      <c r="EO213" s="238"/>
      <c r="EP213" s="238"/>
      <c r="EQ213" s="238"/>
      <c r="ER213" s="238"/>
      <c r="ES213" s="49"/>
      <c r="ET213" s="49"/>
      <c r="EU213" s="67"/>
      <c r="EV213" s="241"/>
      <c r="EW213" s="241"/>
      <c r="EX213" s="241"/>
      <c r="EY213" s="50"/>
      <c r="EZ213" s="50"/>
      <c r="FA213" s="50"/>
      <c r="FB213" s="50"/>
      <c r="FC213" s="54"/>
      <c r="FD213" s="1"/>
      <c r="FE213" s="52"/>
      <c r="FF213" s="49"/>
      <c r="FG213" s="49"/>
      <c r="FH213" s="238"/>
      <c r="FI213" s="238"/>
      <c r="FJ213" s="238"/>
      <c r="FK213" s="238"/>
      <c r="FL213" s="238"/>
      <c r="FM213" s="49"/>
      <c r="FN213" s="49"/>
      <c r="FO213" s="67"/>
      <c r="FP213" s="241"/>
      <c r="FQ213" s="241"/>
      <c r="FR213" s="241"/>
      <c r="FS213" s="50"/>
      <c r="FT213" s="50"/>
      <c r="FU213" s="50"/>
      <c r="FV213" s="50"/>
      <c r="FW213" s="54"/>
      <c r="FX213" s="1"/>
      <c r="FY213" s="52"/>
      <c r="FZ213" s="49"/>
      <c r="GA213" s="49"/>
      <c r="GB213" s="238"/>
      <c r="GC213" s="238"/>
      <c r="GD213" s="238"/>
      <c r="GE213" s="238"/>
      <c r="GF213" s="238"/>
      <c r="GG213" s="49"/>
      <c r="GH213" s="49"/>
      <c r="GI213" s="67"/>
      <c r="GJ213" s="241"/>
      <c r="GK213" s="241"/>
      <c r="GL213" s="241"/>
      <c r="GM213" s="50"/>
      <c r="GN213" s="50"/>
      <c r="GO213" s="50"/>
      <c r="GP213" s="50"/>
      <c r="GQ213" s="54"/>
      <c r="GR213" s="1"/>
      <c r="GS213" s="52"/>
      <c r="GT213" s="49"/>
      <c r="GU213" s="49"/>
      <c r="GV213" s="238"/>
      <c r="GW213" s="238"/>
      <c r="GX213" s="238"/>
      <c r="GY213" s="238"/>
      <c r="GZ213" s="238"/>
      <c r="HA213" s="49"/>
      <c r="HB213" s="49"/>
      <c r="HC213" s="67"/>
      <c r="HD213" s="241"/>
      <c r="HE213" s="241"/>
      <c r="HF213" s="241"/>
      <c r="HG213" s="50"/>
      <c r="HH213" s="50"/>
      <c r="HI213" s="50"/>
      <c r="HJ213" s="50"/>
      <c r="HK213" s="54"/>
      <c r="HL213" s="1"/>
      <c r="HM213" s="52"/>
      <c r="HN213" s="49"/>
      <c r="HO213" s="49"/>
      <c r="HP213" s="238"/>
      <c r="HQ213" s="238"/>
      <c r="HR213" s="238"/>
      <c r="HS213" s="238"/>
      <c r="HT213" s="238"/>
      <c r="HU213" s="49"/>
      <c r="HV213" s="49"/>
      <c r="HW213" s="67"/>
      <c r="HX213" s="241"/>
      <c r="HY213" s="241"/>
      <c r="HZ213" s="241"/>
      <c r="IA213" s="50"/>
      <c r="IB213" s="50"/>
      <c r="IC213" s="50"/>
      <c r="ID213" s="50"/>
      <c r="IE213" s="54"/>
      <c r="IF213" s="1"/>
      <c r="IG213" s="52"/>
      <c r="IH213" s="49"/>
      <c r="II213" s="49"/>
      <c r="IJ213" s="238"/>
      <c r="IK213" s="238"/>
      <c r="IL213" s="238"/>
      <c r="IM213" s="238"/>
      <c r="IN213" s="238"/>
      <c r="IO213" s="49"/>
      <c r="IP213" s="49"/>
      <c r="IQ213" s="67"/>
      <c r="IR213" s="241"/>
      <c r="IS213" s="241"/>
      <c r="IT213" s="241"/>
      <c r="IU213" s="50"/>
      <c r="IV213" s="50"/>
    </row>
    <row r="214" spans="1:256" x14ac:dyDescent="0.25">
      <c r="A214"/>
      <c r="D214"/>
      <c r="E214"/>
      <c r="F214"/>
      <c r="G214"/>
      <c r="H214"/>
      <c r="K214"/>
      <c r="L214"/>
      <c r="M214"/>
      <c r="O214"/>
      <c r="P214"/>
      <c r="Q214"/>
      <c r="R214"/>
      <c r="S214"/>
      <c r="U214" s="52"/>
      <c r="V214" s="49"/>
      <c r="W214" s="49"/>
      <c r="X214" s="238"/>
      <c r="Y214" s="238"/>
      <c r="Z214" s="238"/>
      <c r="AA214" s="238"/>
      <c r="AB214" s="238"/>
      <c r="AC214" s="49"/>
      <c r="AD214" s="49"/>
      <c r="AE214" s="67"/>
      <c r="AF214" s="241"/>
      <c r="AG214" s="241"/>
      <c r="AH214" s="241"/>
      <c r="AI214" s="50"/>
      <c r="AJ214" s="50"/>
      <c r="AK214" s="50"/>
      <c r="AL214" s="50"/>
      <c r="AM214" s="54"/>
      <c r="AN214" s="1"/>
      <c r="AO214" s="52"/>
      <c r="AP214" s="49"/>
      <c r="AQ214" s="49"/>
      <c r="AR214" s="238"/>
      <c r="AS214" s="238"/>
      <c r="AT214" s="238"/>
      <c r="AU214" s="238"/>
      <c r="AV214" s="238"/>
      <c r="AW214" s="49"/>
      <c r="AX214" s="49"/>
      <c r="AY214" s="67"/>
      <c r="AZ214" s="241"/>
      <c r="BA214" s="241"/>
      <c r="BB214" s="241"/>
      <c r="BC214" s="50"/>
      <c r="BD214" s="50"/>
      <c r="BE214" s="50"/>
      <c r="BF214" s="50"/>
      <c r="BG214" s="54"/>
      <c r="BH214" s="1"/>
      <c r="BI214" s="52"/>
      <c r="BJ214" s="49"/>
      <c r="BK214" s="49"/>
      <c r="BL214" s="238"/>
      <c r="BM214" s="238"/>
      <c r="BN214" s="238"/>
      <c r="BO214" s="238"/>
      <c r="BP214" s="238"/>
      <c r="BQ214" s="49"/>
      <c r="BR214" s="49"/>
      <c r="BS214" s="67"/>
      <c r="BT214" s="241"/>
      <c r="BU214" s="241"/>
      <c r="BV214" s="241"/>
      <c r="BW214" s="50"/>
      <c r="BX214" s="50"/>
      <c r="BY214" s="50"/>
      <c r="BZ214" s="50"/>
      <c r="CA214" s="54"/>
      <c r="CB214" s="1"/>
      <c r="CC214" s="52"/>
      <c r="CD214" s="49"/>
      <c r="CE214" s="49"/>
      <c r="CF214" s="238"/>
      <c r="CG214" s="238"/>
      <c r="CH214" s="238"/>
      <c r="CI214" s="238"/>
      <c r="CJ214" s="238"/>
      <c r="CK214" s="49"/>
      <c r="CL214" s="49"/>
      <c r="CM214" s="67"/>
      <c r="CN214" s="241"/>
      <c r="CO214" s="241"/>
      <c r="CP214" s="241"/>
      <c r="CQ214" s="50"/>
      <c r="CR214" s="50"/>
      <c r="CS214" s="50"/>
      <c r="CT214" s="50"/>
      <c r="CU214" s="54"/>
      <c r="CV214" s="1"/>
      <c r="CW214" s="52"/>
      <c r="CX214" s="49"/>
      <c r="CY214" s="49"/>
      <c r="CZ214" s="238"/>
      <c r="DA214" s="238"/>
      <c r="DB214" s="238"/>
      <c r="DC214" s="238"/>
      <c r="DD214" s="238"/>
      <c r="DE214" s="49"/>
      <c r="DF214" s="49"/>
      <c r="DG214" s="67"/>
      <c r="DH214" s="241"/>
      <c r="DI214" s="241"/>
      <c r="DJ214" s="241"/>
      <c r="DK214" s="50"/>
      <c r="DL214" s="50"/>
      <c r="DM214" s="50"/>
      <c r="DN214" s="50"/>
      <c r="DO214" s="54"/>
      <c r="DP214" s="1"/>
      <c r="DQ214" s="52"/>
      <c r="DR214" s="49"/>
      <c r="DS214" s="49"/>
      <c r="DT214" s="238"/>
      <c r="DU214" s="238"/>
      <c r="DV214" s="238"/>
      <c r="DW214" s="238"/>
      <c r="DX214" s="238"/>
      <c r="DY214" s="49"/>
      <c r="DZ214" s="49"/>
      <c r="EA214" s="67"/>
      <c r="EB214" s="241"/>
      <c r="EC214" s="241"/>
      <c r="ED214" s="241"/>
      <c r="EE214" s="50"/>
      <c r="EF214" s="50"/>
      <c r="EG214" s="50"/>
      <c r="EH214" s="50"/>
      <c r="EI214" s="54"/>
      <c r="EJ214" s="1"/>
      <c r="EK214" s="52"/>
      <c r="EL214" s="49"/>
      <c r="EM214" s="49"/>
      <c r="EN214" s="238"/>
      <c r="EO214" s="238"/>
      <c r="EP214" s="238"/>
      <c r="EQ214" s="238"/>
      <c r="ER214" s="238"/>
      <c r="ES214" s="49"/>
      <c r="ET214" s="49"/>
      <c r="EU214" s="67"/>
      <c r="EV214" s="241"/>
      <c r="EW214" s="241"/>
      <c r="EX214" s="241"/>
      <c r="EY214" s="50"/>
      <c r="EZ214" s="50"/>
      <c r="FA214" s="50"/>
      <c r="FB214" s="50"/>
      <c r="FC214" s="54"/>
      <c r="FD214" s="1"/>
      <c r="FE214" s="52"/>
      <c r="FF214" s="49"/>
      <c r="FG214" s="49"/>
      <c r="FH214" s="238"/>
      <c r="FI214" s="238"/>
      <c r="FJ214" s="238"/>
      <c r="FK214" s="238"/>
      <c r="FL214" s="238"/>
      <c r="FM214" s="49"/>
      <c r="FN214" s="49"/>
      <c r="FO214" s="67"/>
      <c r="FP214" s="241"/>
      <c r="FQ214" s="241"/>
      <c r="FR214" s="241"/>
      <c r="FS214" s="50"/>
      <c r="FT214" s="50"/>
      <c r="FU214" s="50"/>
      <c r="FV214" s="50"/>
      <c r="FW214" s="54"/>
      <c r="FX214" s="1"/>
      <c r="FY214" s="52"/>
      <c r="FZ214" s="49"/>
      <c r="GA214" s="49"/>
      <c r="GB214" s="238"/>
      <c r="GC214" s="238"/>
      <c r="GD214" s="238"/>
      <c r="GE214" s="238"/>
      <c r="GF214" s="238"/>
      <c r="GG214" s="49"/>
      <c r="GH214" s="49"/>
      <c r="GI214" s="67"/>
      <c r="GJ214" s="241"/>
      <c r="GK214" s="241"/>
      <c r="GL214" s="241"/>
      <c r="GM214" s="50"/>
      <c r="GN214" s="50"/>
      <c r="GO214" s="50"/>
      <c r="GP214" s="50"/>
      <c r="GQ214" s="54"/>
      <c r="GR214" s="1"/>
      <c r="GS214" s="52"/>
      <c r="GT214" s="49"/>
      <c r="GU214" s="49"/>
      <c r="GV214" s="238"/>
      <c r="GW214" s="238"/>
      <c r="GX214" s="238"/>
      <c r="GY214" s="238"/>
      <c r="GZ214" s="238"/>
      <c r="HA214" s="49"/>
      <c r="HB214" s="49"/>
      <c r="HC214" s="67"/>
      <c r="HD214" s="241"/>
      <c r="HE214" s="241"/>
      <c r="HF214" s="241"/>
      <c r="HG214" s="50"/>
      <c r="HH214" s="50"/>
      <c r="HI214" s="50"/>
      <c r="HJ214" s="50"/>
      <c r="HK214" s="54"/>
      <c r="HL214" s="1"/>
      <c r="HM214" s="52"/>
      <c r="HN214" s="49"/>
      <c r="HO214" s="49"/>
      <c r="HP214" s="238"/>
      <c r="HQ214" s="238"/>
      <c r="HR214" s="238"/>
      <c r="HS214" s="238"/>
      <c r="HT214" s="238"/>
      <c r="HU214" s="49"/>
      <c r="HV214" s="49"/>
      <c r="HW214" s="67"/>
      <c r="HX214" s="241"/>
      <c r="HY214" s="241"/>
      <c r="HZ214" s="241"/>
      <c r="IA214" s="50"/>
      <c r="IB214" s="50"/>
      <c r="IC214" s="50"/>
      <c r="ID214" s="50"/>
      <c r="IE214" s="54"/>
      <c r="IF214" s="1"/>
      <c r="IG214" s="52"/>
      <c r="IH214" s="49"/>
      <c r="II214" s="49"/>
      <c r="IJ214" s="238"/>
      <c r="IK214" s="238"/>
      <c r="IL214" s="238"/>
      <c r="IM214" s="238"/>
      <c r="IN214" s="238"/>
      <c r="IO214" s="49"/>
      <c r="IP214" s="49"/>
      <c r="IQ214" s="67"/>
      <c r="IR214" s="241"/>
      <c r="IS214" s="241"/>
      <c r="IT214" s="241"/>
      <c r="IU214" s="50"/>
      <c r="IV214" s="50"/>
    </row>
    <row r="215" spans="1:256" x14ac:dyDescent="0.25">
      <c r="A215"/>
      <c r="D215"/>
      <c r="E215"/>
      <c r="F215"/>
      <c r="G215"/>
      <c r="H215"/>
      <c r="K215"/>
      <c r="L215"/>
      <c r="M215"/>
      <c r="O215"/>
      <c r="P215"/>
      <c r="Q215"/>
      <c r="R215"/>
      <c r="S215"/>
      <c r="U215" s="52"/>
      <c r="V215" s="49"/>
      <c r="W215" s="49"/>
      <c r="X215" s="238"/>
      <c r="Y215" s="238"/>
      <c r="Z215" s="238"/>
      <c r="AA215" s="238"/>
      <c r="AB215" s="238"/>
      <c r="AC215" s="49"/>
      <c r="AD215" s="49"/>
      <c r="AE215" s="67"/>
      <c r="AF215" s="241"/>
      <c r="AG215" s="241"/>
      <c r="AH215" s="241"/>
      <c r="AI215" s="50"/>
      <c r="AJ215" s="50"/>
      <c r="AK215" s="50"/>
      <c r="AL215" s="50"/>
      <c r="AM215" s="54"/>
      <c r="AN215" s="1"/>
      <c r="AO215" s="52"/>
      <c r="AP215" s="49"/>
      <c r="AQ215" s="49"/>
      <c r="AR215" s="238"/>
      <c r="AS215" s="238"/>
      <c r="AT215" s="238"/>
      <c r="AU215" s="238"/>
      <c r="AV215" s="238"/>
      <c r="AW215" s="49"/>
      <c r="AX215" s="49"/>
      <c r="AY215" s="67"/>
      <c r="AZ215" s="241"/>
      <c r="BA215" s="241"/>
      <c r="BB215" s="241"/>
      <c r="BC215" s="50"/>
      <c r="BD215" s="50"/>
      <c r="BE215" s="50"/>
      <c r="BF215" s="50"/>
      <c r="BG215" s="54"/>
      <c r="BH215" s="1"/>
      <c r="BI215" s="52"/>
      <c r="BJ215" s="49"/>
      <c r="BK215" s="49"/>
      <c r="BL215" s="238"/>
      <c r="BM215" s="238"/>
      <c r="BN215" s="238"/>
      <c r="BO215" s="238"/>
      <c r="BP215" s="238"/>
      <c r="BQ215" s="49"/>
      <c r="BR215" s="49"/>
      <c r="BS215" s="67"/>
      <c r="BT215" s="241"/>
      <c r="BU215" s="241"/>
      <c r="BV215" s="241"/>
      <c r="BW215" s="50"/>
      <c r="BX215" s="50"/>
      <c r="BY215" s="50"/>
      <c r="BZ215" s="50"/>
      <c r="CA215" s="54"/>
      <c r="CB215" s="1"/>
      <c r="CC215" s="52"/>
      <c r="CD215" s="49"/>
      <c r="CE215" s="49"/>
      <c r="CF215" s="238"/>
      <c r="CG215" s="238"/>
      <c r="CH215" s="238"/>
      <c r="CI215" s="238"/>
      <c r="CJ215" s="238"/>
      <c r="CK215" s="49"/>
      <c r="CL215" s="49"/>
      <c r="CM215" s="67"/>
      <c r="CN215" s="241"/>
      <c r="CO215" s="241"/>
      <c r="CP215" s="241"/>
      <c r="CQ215" s="50"/>
      <c r="CR215" s="50"/>
      <c r="CS215" s="50"/>
      <c r="CT215" s="50"/>
      <c r="CU215" s="54"/>
      <c r="CV215" s="1"/>
      <c r="CW215" s="52"/>
      <c r="CX215" s="49"/>
      <c r="CY215" s="49"/>
      <c r="CZ215" s="238"/>
      <c r="DA215" s="238"/>
      <c r="DB215" s="238"/>
      <c r="DC215" s="238"/>
      <c r="DD215" s="238"/>
      <c r="DE215" s="49"/>
      <c r="DF215" s="49"/>
      <c r="DG215" s="67"/>
      <c r="DH215" s="241"/>
      <c r="DI215" s="241"/>
      <c r="DJ215" s="241"/>
      <c r="DK215" s="50"/>
      <c r="DL215" s="50"/>
      <c r="DM215" s="50"/>
      <c r="DN215" s="50"/>
      <c r="DO215" s="54"/>
      <c r="DP215" s="1"/>
      <c r="DQ215" s="52"/>
      <c r="DR215" s="49"/>
      <c r="DS215" s="49"/>
      <c r="DT215" s="238"/>
      <c r="DU215" s="238"/>
      <c r="DV215" s="238"/>
      <c r="DW215" s="238"/>
      <c r="DX215" s="238"/>
      <c r="DY215" s="49"/>
      <c r="DZ215" s="49"/>
      <c r="EA215" s="67"/>
      <c r="EB215" s="241"/>
      <c r="EC215" s="241"/>
      <c r="ED215" s="241"/>
      <c r="EE215" s="50"/>
      <c r="EF215" s="50"/>
      <c r="EG215" s="50"/>
      <c r="EH215" s="50"/>
      <c r="EI215" s="54"/>
      <c r="EJ215" s="1"/>
      <c r="EK215" s="52"/>
      <c r="EL215" s="49"/>
      <c r="EM215" s="49"/>
      <c r="EN215" s="238"/>
      <c r="EO215" s="238"/>
      <c r="EP215" s="238"/>
      <c r="EQ215" s="238"/>
      <c r="ER215" s="238"/>
      <c r="ES215" s="49"/>
      <c r="ET215" s="49"/>
      <c r="EU215" s="67"/>
      <c r="EV215" s="241"/>
      <c r="EW215" s="241"/>
      <c r="EX215" s="241"/>
      <c r="EY215" s="50"/>
      <c r="EZ215" s="50"/>
      <c r="FA215" s="50"/>
      <c r="FB215" s="50"/>
      <c r="FC215" s="54"/>
      <c r="FD215" s="1"/>
      <c r="FE215" s="52"/>
      <c r="FF215" s="49"/>
      <c r="FG215" s="49"/>
      <c r="FH215" s="238"/>
      <c r="FI215" s="238"/>
      <c r="FJ215" s="238"/>
      <c r="FK215" s="238"/>
      <c r="FL215" s="238"/>
      <c r="FM215" s="49"/>
      <c r="FN215" s="49"/>
      <c r="FO215" s="67"/>
      <c r="FP215" s="241"/>
      <c r="FQ215" s="241"/>
      <c r="FR215" s="241"/>
      <c r="FS215" s="50"/>
      <c r="FT215" s="50"/>
      <c r="FU215" s="50"/>
      <c r="FV215" s="50"/>
      <c r="FW215" s="54"/>
      <c r="FX215" s="1"/>
      <c r="FY215" s="52"/>
      <c r="FZ215" s="49"/>
      <c r="GA215" s="49"/>
      <c r="GB215" s="238"/>
      <c r="GC215" s="238"/>
      <c r="GD215" s="238"/>
      <c r="GE215" s="238"/>
      <c r="GF215" s="238"/>
      <c r="GG215" s="49"/>
      <c r="GH215" s="49"/>
      <c r="GI215" s="67"/>
      <c r="GJ215" s="241"/>
      <c r="GK215" s="241"/>
      <c r="GL215" s="241"/>
      <c r="GM215" s="50"/>
      <c r="GN215" s="50"/>
      <c r="GO215" s="50"/>
      <c r="GP215" s="50"/>
      <c r="GQ215" s="54"/>
      <c r="GR215" s="1"/>
      <c r="GS215" s="52"/>
      <c r="GT215" s="49"/>
      <c r="GU215" s="49"/>
      <c r="GV215" s="238"/>
      <c r="GW215" s="238"/>
      <c r="GX215" s="238"/>
      <c r="GY215" s="238"/>
      <c r="GZ215" s="238"/>
      <c r="HA215" s="49"/>
      <c r="HB215" s="49"/>
      <c r="HC215" s="67"/>
      <c r="HD215" s="241"/>
      <c r="HE215" s="241"/>
      <c r="HF215" s="241"/>
      <c r="HG215" s="50"/>
      <c r="HH215" s="50"/>
      <c r="HI215" s="50"/>
      <c r="HJ215" s="50"/>
      <c r="HK215" s="54"/>
      <c r="HL215" s="1"/>
      <c r="HM215" s="52"/>
      <c r="HN215" s="49"/>
      <c r="HO215" s="49"/>
      <c r="HP215" s="238"/>
      <c r="HQ215" s="238"/>
      <c r="HR215" s="238"/>
      <c r="HS215" s="238"/>
      <c r="HT215" s="238"/>
      <c r="HU215" s="49"/>
      <c r="HV215" s="49"/>
      <c r="HW215" s="67"/>
      <c r="HX215" s="241"/>
      <c r="HY215" s="241"/>
      <c r="HZ215" s="241"/>
      <c r="IA215" s="50"/>
      <c r="IB215" s="50"/>
      <c r="IC215" s="50"/>
      <c r="ID215" s="50"/>
      <c r="IE215" s="54"/>
      <c r="IF215" s="1"/>
      <c r="IG215" s="52"/>
      <c r="IH215" s="49"/>
      <c r="II215" s="49"/>
      <c r="IJ215" s="238"/>
      <c r="IK215" s="238"/>
      <c r="IL215" s="238"/>
      <c r="IM215" s="238"/>
      <c r="IN215" s="238"/>
      <c r="IO215" s="49"/>
      <c r="IP215" s="49"/>
      <c r="IQ215" s="67"/>
      <c r="IR215" s="241"/>
      <c r="IS215" s="241"/>
      <c r="IT215" s="241"/>
      <c r="IU215" s="50"/>
      <c r="IV215" s="50"/>
    </row>
    <row r="216" spans="1:256" x14ac:dyDescent="0.25">
      <c r="A216"/>
      <c r="D216"/>
      <c r="E216"/>
      <c r="F216"/>
      <c r="G216"/>
      <c r="H216"/>
      <c r="K216"/>
      <c r="L216"/>
      <c r="M216"/>
      <c r="O216"/>
      <c r="P216"/>
      <c r="Q216"/>
      <c r="R216"/>
      <c r="S216"/>
      <c r="U216" s="52"/>
      <c r="V216" s="49"/>
      <c r="W216" s="49"/>
      <c r="X216" s="238"/>
      <c r="Y216" s="238"/>
      <c r="Z216" s="238"/>
      <c r="AA216" s="238"/>
      <c r="AB216" s="238"/>
      <c r="AC216" s="49"/>
      <c r="AD216" s="49"/>
      <c r="AE216" s="67"/>
      <c r="AF216" s="241"/>
      <c r="AG216" s="241"/>
      <c r="AH216" s="241"/>
      <c r="AI216" s="50"/>
      <c r="AJ216" s="50"/>
      <c r="AK216" s="50"/>
      <c r="AL216" s="50"/>
      <c r="AM216" s="54"/>
      <c r="AN216" s="1"/>
      <c r="AO216" s="52"/>
      <c r="AP216" s="49"/>
      <c r="AQ216" s="49"/>
      <c r="AR216" s="238"/>
      <c r="AS216" s="238"/>
      <c r="AT216" s="238"/>
      <c r="AU216" s="238"/>
      <c r="AV216" s="238"/>
      <c r="AW216" s="49"/>
      <c r="AX216" s="49"/>
      <c r="AY216" s="67"/>
      <c r="AZ216" s="241"/>
      <c r="BA216" s="241"/>
      <c r="BB216" s="241"/>
      <c r="BC216" s="50"/>
      <c r="BD216" s="50"/>
      <c r="BE216" s="50"/>
      <c r="BF216" s="50"/>
      <c r="BG216" s="54"/>
      <c r="BH216" s="1"/>
      <c r="BI216" s="52"/>
      <c r="BJ216" s="49"/>
      <c r="BK216" s="49"/>
      <c r="BL216" s="238"/>
      <c r="BM216" s="238"/>
      <c r="BN216" s="238"/>
      <c r="BO216" s="238"/>
      <c r="BP216" s="238"/>
      <c r="BQ216" s="49"/>
      <c r="BR216" s="49"/>
      <c r="BS216" s="67"/>
      <c r="BT216" s="241"/>
      <c r="BU216" s="241"/>
      <c r="BV216" s="241"/>
      <c r="BW216" s="50"/>
      <c r="BX216" s="50"/>
      <c r="BY216" s="50"/>
      <c r="BZ216" s="50"/>
      <c r="CA216" s="54"/>
      <c r="CB216" s="1"/>
      <c r="CC216" s="52"/>
      <c r="CD216" s="49"/>
      <c r="CE216" s="49"/>
      <c r="CF216" s="238"/>
      <c r="CG216" s="238"/>
      <c r="CH216" s="238"/>
      <c r="CI216" s="238"/>
      <c r="CJ216" s="238"/>
      <c r="CK216" s="49"/>
      <c r="CL216" s="49"/>
      <c r="CM216" s="67"/>
      <c r="CN216" s="241"/>
      <c r="CO216" s="241"/>
      <c r="CP216" s="241"/>
      <c r="CQ216" s="50"/>
      <c r="CR216" s="50"/>
      <c r="CS216" s="50"/>
      <c r="CT216" s="50"/>
      <c r="CU216" s="54"/>
      <c r="CV216" s="1"/>
      <c r="CW216" s="52"/>
      <c r="CX216" s="49"/>
      <c r="CY216" s="49"/>
      <c r="CZ216" s="238"/>
      <c r="DA216" s="238"/>
      <c r="DB216" s="238"/>
      <c r="DC216" s="238"/>
      <c r="DD216" s="238"/>
      <c r="DE216" s="49"/>
      <c r="DF216" s="49"/>
      <c r="DG216" s="67"/>
      <c r="DH216" s="241"/>
      <c r="DI216" s="241"/>
      <c r="DJ216" s="241"/>
      <c r="DK216" s="50"/>
      <c r="DL216" s="50"/>
      <c r="DM216" s="50"/>
      <c r="DN216" s="50"/>
      <c r="DO216" s="54"/>
      <c r="DP216" s="1"/>
      <c r="DQ216" s="52"/>
      <c r="DR216" s="49"/>
      <c r="DS216" s="49"/>
      <c r="DT216" s="238"/>
      <c r="DU216" s="238"/>
      <c r="DV216" s="238"/>
      <c r="DW216" s="238"/>
      <c r="DX216" s="238"/>
      <c r="DY216" s="49"/>
      <c r="DZ216" s="49"/>
      <c r="EA216" s="67"/>
      <c r="EB216" s="241"/>
      <c r="EC216" s="241"/>
      <c r="ED216" s="241"/>
      <c r="EE216" s="50"/>
      <c r="EF216" s="50"/>
      <c r="EG216" s="50"/>
      <c r="EH216" s="50"/>
      <c r="EI216" s="54"/>
      <c r="EJ216" s="1"/>
      <c r="EK216" s="52"/>
      <c r="EL216" s="49"/>
      <c r="EM216" s="49"/>
      <c r="EN216" s="238"/>
      <c r="EO216" s="238"/>
      <c r="EP216" s="238"/>
      <c r="EQ216" s="238"/>
      <c r="ER216" s="238"/>
      <c r="ES216" s="49"/>
      <c r="ET216" s="49"/>
      <c r="EU216" s="67"/>
      <c r="EV216" s="241"/>
      <c r="EW216" s="241"/>
      <c r="EX216" s="241"/>
      <c r="EY216" s="50"/>
      <c r="EZ216" s="50"/>
      <c r="FA216" s="50"/>
      <c r="FB216" s="50"/>
      <c r="FC216" s="54"/>
      <c r="FD216" s="1"/>
      <c r="FE216" s="52"/>
      <c r="FF216" s="49"/>
      <c r="FG216" s="49"/>
      <c r="FH216" s="238"/>
      <c r="FI216" s="238"/>
      <c r="FJ216" s="238"/>
      <c r="FK216" s="238"/>
      <c r="FL216" s="238"/>
      <c r="FM216" s="49"/>
      <c r="FN216" s="49"/>
      <c r="FO216" s="67"/>
      <c r="FP216" s="241"/>
      <c r="FQ216" s="241"/>
      <c r="FR216" s="241"/>
      <c r="FS216" s="50"/>
      <c r="FT216" s="50"/>
      <c r="FU216" s="50"/>
      <c r="FV216" s="50"/>
      <c r="FW216" s="54"/>
      <c r="FX216" s="1"/>
      <c r="FY216" s="52"/>
      <c r="FZ216" s="49"/>
      <c r="GA216" s="49"/>
      <c r="GB216" s="238"/>
      <c r="GC216" s="238"/>
      <c r="GD216" s="238"/>
      <c r="GE216" s="238"/>
      <c r="GF216" s="238"/>
      <c r="GG216" s="49"/>
      <c r="GH216" s="49"/>
      <c r="GI216" s="67"/>
      <c r="GJ216" s="241"/>
      <c r="GK216" s="241"/>
      <c r="GL216" s="241"/>
      <c r="GM216" s="50"/>
      <c r="GN216" s="50"/>
      <c r="GO216" s="50"/>
      <c r="GP216" s="50"/>
      <c r="GQ216" s="54"/>
      <c r="GR216" s="1"/>
      <c r="GS216" s="52"/>
      <c r="GT216" s="49"/>
      <c r="GU216" s="49"/>
      <c r="GV216" s="238"/>
      <c r="GW216" s="238"/>
      <c r="GX216" s="238"/>
      <c r="GY216" s="238"/>
      <c r="GZ216" s="238"/>
      <c r="HA216" s="49"/>
      <c r="HB216" s="49"/>
      <c r="HC216" s="67"/>
      <c r="HD216" s="241"/>
      <c r="HE216" s="241"/>
      <c r="HF216" s="241"/>
      <c r="HG216" s="50"/>
      <c r="HH216" s="50"/>
      <c r="HI216" s="50"/>
      <c r="HJ216" s="50"/>
      <c r="HK216" s="54"/>
      <c r="HL216" s="1"/>
      <c r="HM216" s="52"/>
      <c r="HN216" s="49"/>
      <c r="HO216" s="49"/>
      <c r="HP216" s="238"/>
      <c r="HQ216" s="238"/>
      <c r="HR216" s="238"/>
      <c r="HS216" s="238"/>
      <c r="HT216" s="238"/>
      <c r="HU216" s="49"/>
      <c r="HV216" s="49"/>
      <c r="HW216" s="67"/>
      <c r="HX216" s="241"/>
      <c r="HY216" s="241"/>
      <c r="HZ216" s="241"/>
      <c r="IA216" s="50"/>
      <c r="IB216" s="50"/>
      <c r="IC216" s="50"/>
      <c r="ID216" s="50"/>
      <c r="IE216" s="54"/>
      <c r="IF216" s="1"/>
      <c r="IG216" s="52"/>
      <c r="IH216" s="49"/>
      <c r="II216" s="49"/>
      <c r="IJ216" s="238"/>
      <c r="IK216" s="238"/>
      <c r="IL216" s="238"/>
      <c r="IM216" s="238"/>
      <c r="IN216" s="238"/>
      <c r="IO216" s="49"/>
      <c r="IP216" s="49"/>
      <c r="IQ216" s="67"/>
      <c r="IR216" s="241"/>
      <c r="IS216" s="241"/>
      <c r="IT216" s="241"/>
      <c r="IU216" s="50"/>
      <c r="IV216" s="50"/>
    </row>
    <row r="217" spans="1:256" x14ac:dyDescent="0.25">
      <c r="A217"/>
      <c r="D217"/>
      <c r="E217"/>
      <c r="F217"/>
      <c r="G217"/>
      <c r="H217"/>
      <c r="K217"/>
      <c r="L217"/>
      <c r="M217"/>
      <c r="O217"/>
      <c r="P217"/>
      <c r="Q217"/>
      <c r="R217"/>
      <c r="S217"/>
      <c r="U217" s="52"/>
      <c r="V217" s="49"/>
      <c r="W217" s="49"/>
      <c r="X217" s="238"/>
      <c r="Y217" s="238"/>
      <c r="Z217" s="238"/>
      <c r="AA217" s="238"/>
      <c r="AB217" s="238"/>
      <c r="AC217" s="49"/>
      <c r="AD217" s="49"/>
      <c r="AE217" s="67"/>
      <c r="AF217" s="241"/>
      <c r="AG217" s="241"/>
      <c r="AH217" s="241"/>
      <c r="AI217" s="50"/>
      <c r="AJ217" s="50"/>
      <c r="AK217" s="50"/>
      <c r="AL217" s="50"/>
      <c r="AM217" s="54"/>
      <c r="AN217" s="1"/>
      <c r="AO217" s="52"/>
      <c r="AP217" s="49"/>
      <c r="AQ217" s="49"/>
      <c r="AR217" s="238"/>
      <c r="AS217" s="238"/>
      <c r="AT217" s="238"/>
      <c r="AU217" s="238"/>
      <c r="AV217" s="238"/>
      <c r="AW217" s="49"/>
      <c r="AX217" s="49"/>
      <c r="AY217" s="67"/>
      <c r="AZ217" s="241"/>
      <c r="BA217" s="241"/>
      <c r="BB217" s="241"/>
      <c r="BC217" s="50"/>
      <c r="BD217" s="50"/>
      <c r="BE217" s="50"/>
      <c r="BF217" s="50"/>
      <c r="BG217" s="54"/>
      <c r="BH217" s="1"/>
      <c r="BI217" s="52"/>
      <c r="BJ217" s="49"/>
      <c r="BK217" s="49"/>
      <c r="BL217" s="238"/>
      <c r="BM217" s="238"/>
      <c r="BN217" s="238"/>
      <c r="BO217" s="238"/>
      <c r="BP217" s="238"/>
      <c r="BQ217" s="49"/>
      <c r="BR217" s="49"/>
      <c r="BS217" s="67"/>
      <c r="BT217" s="241"/>
      <c r="BU217" s="241"/>
      <c r="BV217" s="241"/>
      <c r="BW217" s="50"/>
      <c r="BX217" s="50"/>
      <c r="BY217" s="50"/>
      <c r="BZ217" s="50"/>
      <c r="CA217" s="54"/>
      <c r="CB217" s="1"/>
      <c r="CC217" s="52"/>
      <c r="CD217" s="49"/>
      <c r="CE217" s="49"/>
      <c r="CF217" s="238"/>
      <c r="CG217" s="238"/>
      <c r="CH217" s="238"/>
      <c r="CI217" s="238"/>
      <c r="CJ217" s="238"/>
      <c r="CK217" s="49"/>
      <c r="CL217" s="49"/>
      <c r="CM217" s="67"/>
      <c r="CN217" s="241"/>
      <c r="CO217" s="241"/>
      <c r="CP217" s="241"/>
      <c r="CQ217" s="50"/>
      <c r="CR217" s="50"/>
      <c r="CS217" s="50"/>
      <c r="CT217" s="50"/>
      <c r="CU217" s="54"/>
      <c r="CV217" s="1"/>
      <c r="CW217" s="52"/>
      <c r="CX217" s="49"/>
      <c r="CY217" s="49"/>
      <c r="CZ217" s="238"/>
      <c r="DA217" s="238"/>
      <c r="DB217" s="238"/>
      <c r="DC217" s="238"/>
      <c r="DD217" s="238"/>
      <c r="DE217" s="49"/>
      <c r="DF217" s="49"/>
      <c r="DG217" s="67"/>
      <c r="DH217" s="241"/>
      <c r="DI217" s="241"/>
      <c r="DJ217" s="241"/>
      <c r="DK217" s="50"/>
      <c r="DL217" s="50"/>
      <c r="DM217" s="50"/>
      <c r="DN217" s="50"/>
      <c r="DO217" s="54"/>
      <c r="DP217" s="1"/>
      <c r="DQ217" s="52"/>
      <c r="DR217" s="49"/>
      <c r="DS217" s="49"/>
      <c r="DT217" s="238"/>
      <c r="DU217" s="238"/>
      <c r="DV217" s="238"/>
      <c r="DW217" s="238"/>
      <c r="DX217" s="238"/>
      <c r="DY217" s="49"/>
      <c r="DZ217" s="49"/>
      <c r="EA217" s="67"/>
      <c r="EB217" s="241"/>
      <c r="EC217" s="241"/>
      <c r="ED217" s="241"/>
      <c r="EE217" s="50"/>
      <c r="EF217" s="50"/>
      <c r="EG217" s="50"/>
      <c r="EH217" s="50"/>
      <c r="EI217" s="54"/>
      <c r="EJ217" s="1"/>
      <c r="EK217" s="52"/>
      <c r="EL217" s="49"/>
      <c r="EM217" s="49"/>
      <c r="EN217" s="238"/>
      <c r="EO217" s="238"/>
      <c r="EP217" s="238"/>
      <c r="EQ217" s="238"/>
      <c r="ER217" s="238"/>
      <c r="ES217" s="49"/>
      <c r="ET217" s="49"/>
      <c r="EU217" s="67"/>
      <c r="EV217" s="241"/>
      <c r="EW217" s="241"/>
      <c r="EX217" s="241"/>
      <c r="EY217" s="50"/>
      <c r="EZ217" s="50"/>
      <c r="FA217" s="50"/>
      <c r="FB217" s="50"/>
      <c r="FC217" s="54"/>
      <c r="FD217" s="1"/>
      <c r="FE217" s="52"/>
      <c r="FF217" s="49"/>
      <c r="FG217" s="49"/>
      <c r="FH217" s="238"/>
      <c r="FI217" s="238"/>
      <c r="FJ217" s="238"/>
      <c r="FK217" s="238"/>
      <c r="FL217" s="238"/>
      <c r="FM217" s="49"/>
      <c r="FN217" s="49"/>
      <c r="FO217" s="67"/>
      <c r="FP217" s="241"/>
      <c r="FQ217" s="241"/>
      <c r="FR217" s="241"/>
      <c r="FS217" s="50"/>
      <c r="FT217" s="50"/>
      <c r="FU217" s="50"/>
      <c r="FV217" s="50"/>
      <c r="FW217" s="54"/>
      <c r="FX217" s="1"/>
      <c r="FY217" s="52"/>
      <c r="FZ217" s="49"/>
      <c r="GA217" s="49"/>
      <c r="GB217" s="238"/>
      <c r="GC217" s="238"/>
      <c r="GD217" s="238"/>
      <c r="GE217" s="238"/>
      <c r="GF217" s="238"/>
      <c r="GG217" s="49"/>
      <c r="GH217" s="49"/>
      <c r="GI217" s="67"/>
      <c r="GJ217" s="241"/>
      <c r="GK217" s="241"/>
      <c r="GL217" s="241"/>
      <c r="GM217" s="50"/>
      <c r="GN217" s="50"/>
      <c r="GO217" s="50"/>
      <c r="GP217" s="50"/>
      <c r="GQ217" s="54"/>
      <c r="GR217" s="1"/>
      <c r="GS217" s="52"/>
      <c r="GT217" s="49"/>
      <c r="GU217" s="49"/>
      <c r="GV217" s="238"/>
      <c r="GW217" s="238"/>
      <c r="GX217" s="238"/>
      <c r="GY217" s="238"/>
      <c r="GZ217" s="238"/>
      <c r="HA217" s="49"/>
      <c r="HB217" s="49"/>
      <c r="HC217" s="67"/>
      <c r="HD217" s="241"/>
      <c r="HE217" s="241"/>
      <c r="HF217" s="241"/>
      <c r="HG217" s="50"/>
      <c r="HH217" s="50"/>
      <c r="HI217" s="50"/>
      <c r="HJ217" s="50"/>
      <c r="HK217" s="54"/>
      <c r="HL217" s="1"/>
      <c r="HM217" s="52"/>
      <c r="HN217" s="49"/>
      <c r="HO217" s="49"/>
      <c r="HP217" s="238"/>
      <c r="HQ217" s="238"/>
      <c r="HR217" s="238"/>
      <c r="HS217" s="238"/>
      <c r="HT217" s="238"/>
      <c r="HU217" s="49"/>
      <c r="HV217" s="49"/>
      <c r="HW217" s="67"/>
      <c r="HX217" s="241"/>
      <c r="HY217" s="241"/>
      <c r="HZ217" s="241"/>
      <c r="IA217" s="50"/>
      <c r="IB217" s="50"/>
      <c r="IC217" s="50"/>
      <c r="ID217" s="50"/>
      <c r="IE217" s="54"/>
      <c r="IF217" s="1"/>
      <c r="IG217" s="52"/>
      <c r="IH217" s="49"/>
      <c r="II217" s="49"/>
      <c r="IJ217" s="238"/>
      <c r="IK217" s="238"/>
      <c r="IL217" s="238"/>
      <c r="IM217" s="238"/>
      <c r="IN217" s="238"/>
      <c r="IO217" s="49"/>
      <c r="IP217" s="49"/>
      <c r="IQ217" s="67"/>
      <c r="IR217" s="241"/>
      <c r="IS217" s="241"/>
      <c r="IT217" s="241"/>
      <c r="IU217" s="50"/>
      <c r="IV217" s="50"/>
    </row>
    <row r="218" spans="1:256" x14ac:dyDescent="0.25">
      <c r="A218"/>
      <c r="D218"/>
      <c r="E218"/>
      <c r="F218"/>
      <c r="G218"/>
      <c r="H218"/>
      <c r="K218"/>
      <c r="L218"/>
      <c r="M218"/>
      <c r="O218"/>
      <c r="P218"/>
      <c r="Q218"/>
      <c r="R218"/>
      <c r="S218"/>
      <c r="U218" s="52"/>
      <c r="V218" s="49"/>
      <c r="W218" s="49"/>
      <c r="X218" s="238"/>
      <c r="Y218" s="238"/>
      <c r="Z218" s="238"/>
      <c r="AA218" s="238"/>
      <c r="AB218" s="238"/>
      <c r="AC218" s="49"/>
      <c r="AD218" s="49"/>
      <c r="AE218" s="67"/>
      <c r="AF218" s="241"/>
      <c r="AG218" s="241"/>
      <c r="AH218" s="241"/>
      <c r="AI218" s="50"/>
      <c r="AJ218" s="50"/>
      <c r="AK218" s="50"/>
      <c r="AL218" s="50"/>
      <c r="AM218" s="54"/>
      <c r="AN218" s="1"/>
      <c r="AO218" s="52"/>
      <c r="AP218" s="49"/>
      <c r="AQ218" s="49"/>
      <c r="AR218" s="238"/>
      <c r="AS218" s="238"/>
      <c r="AT218" s="238"/>
      <c r="AU218" s="238"/>
      <c r="AV218" s="238"/>
      <c r="AW218" s="49"/>
      <c r="AX218" s="49"/>
      <c r="AY218" s="67"/>
      <c r="AZ218" s="241"/>
      <c r="BA218" s="241"/>
      <c r="BB218" s="241"/>
      <c r="BC218" s="50"/>
      <c r="BD218" s="50"/>
      <c r="BE218" s="50"/>
      <c r="BF218" s="50"/>
      <c r="BG218" s="54"/>
      <c r="BH218" s="1"/>
      <c r="BI218" s="52"/>
      <c r="BJ218" s="49"/>
      <c r="BK218" s="49"/>
      <c r="BL218" s="238"/>
      <c r="BM218" s="238"/>
      <c r="BN218" s="238"/>
      <c r="BO218" s="238"/>
      <c r="BP218" s="238"/>
      <c r="BQ218" s="49"/>
      <c r="BR218" s="49"/>
      <c r="BS218" s="67"/>
      <c r="BT218" s="241"/>
      <c r="BU218" s="241"/>
      <c r="BV218" s="241"/>
      <c r="BW218" s="50"/>
      <c r="BX218" s="50"/>
      <c r="BY218" s="50"/>
      <c r="BZ218" s="50"/>
      <c r="CA218" s="54"/>
      <c r="CB218" s="1"/>
      <c r="CC218" s="52"/>
      <c r="CD218" s="49"/>
      <c r="CE218" s="49"/>
      <c r="CF218" s="238"/>
      <c r="CG218" s="238"/>
      <c r="CH218" s="238"/>
      <c r="CI218" s="238"/>
      <c r="CJ218" s="238"/>
      <c r="CK218" s="49"/>
      <c r="CL218" s="49"/>
      <c r="CM218" s="67"/>
      <c r="CN218" s="241"/>
      <c r="CO218" s="241"/>
      <c r="CP218" s="241"/>
      <c r="CQ218" s="50"/>
      <c r="CR218" s="50"/>
      <c r="CS218" s="50"/>
      <c r="CT218" s="50"/>
      <c r="CU218" s="54"/>
      <c r="CV218" s="1"/>
      <c r="CW218" s="52"/>
      <c r="CX218" s="49"/>
      <c r="CY218" s="49"/>
      <c r="CZ218" s="238"/>
      <c r="DA218" s="238"/>
      <c r="DB218" s="238"/>
      <c r="DC218" s="238"/>
      <c r="DD218" s="238"/>
      <c r="DE218" s="49"/>
      <c r="DF218" s="49"/>
      <c r="DG218" s="67"/>
      <c r="DH218" s="241"/>
      <c r="DI218" s="241"/>
      <c r="DJ218" s="241"/>
      <c r="DK218" s="50"/>
      <c r="DL218" s="50"/>
      <c r="DM218" s="50"/>
      <c r="DN218" s="50"/>
      <c r="DO218" s="54"/>
      <c r="DP218" s="1"/>
      <c r="DQ218" s="52"/>
      <c r="DR218" s="49"/>
      <c r="DS218" s="49"/>
      <c r="DT218" s="238"/>
      <c r="DU218" s="238"/>
      <c r="DV218" s="238"/>
      <c r="DW218" s="238"/>
      <c r="DX218" s="238"/>
      <c r="DY218" s="49"/>
      <c r="DZ218" s="49"/>
      <c r="EA218" s="67"/>
      <c r="EB218" s="241"/>
      <c r="EC218" s="241"/>
      <c r="ED218" s="241"/>
      <c r="EE218" s="50"/>
      <c r="EF218" s="50"/>
      <c r="EG218" s="50"/>
      <c r="EH218" s="50"/>
      <c r="EI218" s="54"/>
      <c r="EJ218" s="1"/>
      <c r="EK218" s="52"/>
      <c r="EL218" s="49"/>
      <c r="EM218" s="49"/>
      <c r="EN218" s="238"/>
      <c r="EO218" s="238"/>
      <c r="EP218" s="238"/>
      <c r="EQ218" s="238"/>
      <c r="ER218" s="238"/>
      <c r="ES218" s="49"/>
      <c r="ET218" s="49"/>
      <c r="EU218" s="67"/>
      <c r="EV218" s="241"/>
      <c r="EW218" s="241"/>
      <c r="EX218" s="241"/>
      <c r="EY218" s="50"/>
      <c r="EZ218" s="50"/>
      <c r="FA218" s="50"/>
      <c r="FB218" s="50"/>
      <c r="FC218" s="54"/>
      <c r="FD218" s="1"/>
      <c r="FE218" s="52"/>
      <c r="FF218" s="49"/>
      <c r="FG218" s="49"/>
      <c r="FH218" s="238"/>
      <c r="FI218" s="238"/>
      <c r="FJ218" s="238"/>
      <c r="FK218" s="238"/>
      <c r="FL218" s="238"/>
      <c r="FM218" s="49"/>
      <c r="FN218" s="49"/>
      <c r="FO218" s="67"/>
      <c r="FP218" s="241"/>
      <c r="FQ218" s="241"/>
      <c r="FR218" s="241"/>
      <c r="FS218" s="50"/>
      <c r="FT218" s="50"/>
      <c r="FU218" s="50"/>
      <c r="FV218" s="50"/>
      <c r="FW218" s="54"/>
      <c r="FX218" s="1"/>
      <c r="FY218" s="52"/>
      <c r="FZ218" s="49"/>
      <c r="GA218" s="49"/>
      <c r="GB218" s="238"/>
      <c r="GC218" s="238"/>
      <c r="GD218" s="238"/>
      <c r="GE218" s="238"/>
      <c r="GF218" s="238"/>
      <c r="GG218" s="49"/>
      <c r="GH218" s="49"/>
      <c r="GI218" s="67"/>
      <c r="GJ218" s="241"/>
      <c r="GK218" s="241"/>
      <c r="GL218" s="241"/>
      <c r="GM218" s="50"/>
      <c r="GN218" s="50"/>
      <c r="GO218" s="50"/>
      <c r="GP218" s="50"/>
      <c r="GQ218" s="54"/>
      <c r="GR218" s="1"/>
      <c r="GS218" s="52"/>
      <c r="GT218" s="49"/>
      <c r="GU218" s="49"/>
      <c r="GV218" s="238"/>
      <c r="GW218" s="238"/>
      <c r="GX218" s="238"/>
      <c r="GY218" s="238"/>
      <c r="GZ218" s="238"/>
      <c r="HA218" s="49"/>
      <c r="HB218" s="49"/>
      <c r="HC218" s="67"/>
      <c r="HD218" s="241"/>
      <c r="HE218" s="241"/>
      <c r="HF218" s="241"/>
      <c r="HG218" s="50"/>
      <c r="HH218" s="50"/>
      <c r="HI218" s="50"/>
      <c r="HJ218" s="50"/>
      <c r="HK218" s="54"/>
      <c r="HL218" s="1"/>
      <c r="HM218" s="52"/>
      <c r="HN218" s="49"/>
      <c r="HO218" s="49"/>
      <c r="HP218" s="238"/>
      <c r="HQ218" s="238"/>
      <c r="HR218" s="238"/>
      <c r="HS218" s="238"/>
      <c r="HT218" s="238"/>
      <c r="HU218" s="49"/>
      <c r="HV218" s="49"/>
      <c r="HW218" s="67"/>
      <c r="HX218" s="241"/>
      <c r="HY218" s="241"/>
      <c r="HZ218" s="241"/>
      <c r="IA218" s="50"/>
      <c r="IB218" s="50"/>
      <c r="IC218" s="50"/>
      <c r="ID218" s="50"/>
      <c r="IE218" s="54"/>
      <c r="IF218" s="1"/>
      <c r="IG218" s="52"/>
      <c r="IH218" s="49"/>
      <c r="II218" s="49"/>
      <c r="IJ218" s="238"/>
      <c r="IK218" s="238"/>
      <c r="IL218" s="238"/>
      <c r="IM218" s="238"/>
      <c r="IN218" s="238"/>
      <c r="IO218" s="49"/>
      <c r="IP218" s="49"/>
      <c r="IQ218" s="67"/>
      <c r="IR218" s="241"/>
      <c r="IS218" s="241"/>
      <c r="IT218" s="241"/>
      <c r="IU218" s="50"/>
      <c r="IV218" s="50"/>
    </row>
    <row r="219" spans="1:256" x14ac:dyDescent="0.25">
      <c r="A219"/>
      <c r="D219"/>
      <c r="E219"/>
      <c r="F219"/>
      <c r="G219"/>
      <c r="H219"/>
      <c r="K219"/>
      <c r="L219"/>
      <c r="M219"/>
      <c r="O219"/>
      <c r="P219"/>
      <c r="Q219"/>
      <c r="R219"/>
      <c r="S219"/>
      <c r="U219" s="52"/>
      <c r="V219" s="49"/>
      <c r="W219" s="49"/>
      <c r="X219" s="238"/>
      <c r="Y219" s="238"/>
      <c r="Z219" s="238"/>
      <c r="AA219" s="238"/>
      <c r="AB219" s="238"/>
      <c r="AC219" s="49"/>
      <c r="AD219" s="49"/>
      <c r="AE219" s="67"/>
      <c r="AF219" s="241"/>
      <c r="AG219" s="241"/>
      <c r="AH219" s="241"/>
      <c r="AI219" s="50"/>
      <c r="AJ219" s="50"/>
      <c r="AK219" s="50"/>
      <c r="AL219" s="50"/>
      <c r="AM219" s="54"/>
      <c r="AN219" s="1"/>
      <c r="AO219" s="52"/>
      <c r="AP219" s="49"/>
      <c r="AQ219" s="49"/>
      <c r="AR219" s="238"/>
      <c r="AS219" s="238"/>
      <c r="AT219" s="238"/>
      <c r="AU219" s="238"/>
      <c r="AV219" s="238"/>
      <c r="AW219" s="49"/>
      <c r="AX219" s="49"/>
      <c r="AY219" s="67"/>
      <c r="AZ219" s="241"/>
      <c r="BA219" s="241"/>
      <c r="BB219" s="241"/>
      <c r="BC219" s="50"/>
      <c r="BD219" s="50"/>
      <c r="BE219" s="50"/>
      <c r="BF219" s="50"/>
      <c r="BG219" s="54"/>
      <c r="BH219" s="1"/>
      <c r="BI219" s="52"/>
      <c r="BJ219" s="49"/>
      <c r="BK219" s="49"/>
      <c r="BL219" s="238"/>
      <c r="BM219" s="238"/>
      <c r="BN219" s="238"/>
      <c r="BO219" s="238"/>
      <c r="BP219" s="238"/>
      <c r="BQ219" s="49"/>
      <c r="BR219" s="49"/>
      <c r="BS219" s="67"/>
      <c r="BT219" s="241"/>
      <c r="BU219" s="241"/>
      <c r="BV219" s="241"/>
      <c r="BW219" s="50"/>
      <c r="BX219" s="50"/>
      <c r="BY219" s="50"/>
      <c r="BZ219" s="50"/>
      <c r="CA219" s="54"/>
      <c r="CB219" s="1"/>
      <c r="CC219" s="52"/>
      <c r="CD219" s="49"/>
      <c r="CE219" s="49"/>
      <c r="CF219" s="238"/>
      <c r="CG219" s="238"/>
      <c r="CH219" s="238"/>
      <c r="CI219" s="238"/>
      <c r="CJ219" s="238"/>
      <c r="CK219" s="49"/>
      <c r="CL219" s="49"/>
      <c r="CM219" s="67"/>
      <c r="CN219" s="241"/>
      <c r="CO219" s="241"/>
      <c r="CP219" s="241"/>
      <c r="CQ219" s="50"/>
      <c r="CR219" s="50"/>
      <c r="CS219" s="50"/>
      <c r="CT219" s="50"/>
      <c r="CU219" s="54"/>
      <c r="CV219" s="1"/>
      <c r="CW219" s="52"/>
      <c r="CX219" s="49"/>
      <c r="CY219" s="49"/>
      <c r="CZ219" s="238"/>
      <c r="DA219" s="238"/>
      <c r="DB219" s="238"/>
      <c r="DC219" s="238"/>
      <c r="DD219" s="238"/>
      <c r="DE219" s="49"/>
      <c r="DF219" s="49"/>
      <c r="DG219" s="67"/>
      <c r="DH219" s="241"/>
      <c r="DI219" s="241"/>
      <c r="DJ219" s="241"/>
      <c r="DK219" s="50"/>
      <c r="DL219" s="50"/>
      <c r="DM219" s="50"/>
      <c r="DN219" s="50"/>
      <c r="DO219" s="54"/>
      <c r="DP219" s="1"/>
      <c r="DQ219" s="52"/>
      <c r="DR219" s="49"/>
      <c r="DS219" s="49"/>
      <c r="DT219" s="238"/>
      <c r="DU219" s="238"/>
      <c r="DV219" s="238"/>
      <c r="DW219" s="238"/>
      <c r="DX219" s="238"/>
      <c r="DY219" s="49"/>
      <c r="DZ219" s="49"/>
      <c r="EA219" s="67"/>
      <c r="EB219" s="241"/>
      <c r="EC219" s="241"/>
      <c r="ED219" s="241"/>
      <c r="EE219" s="50"/>
      <c r="EF219" s="50"/>
      <c r="EG219" s="50"/>
      <c r="EH219" s="50"/>
      <c r="EI219" s="54"/>
      <c r="EJ219" s="1"/>
      <c r="EK219" s="52"/>
      <c r="EL219" s="49"/>
      <c r="EM219" s="49"/>
      <c r="EN219" s="238"/>
      <c r="EO219" s="238"/>
      <c r="EP219" s="238"/>
      <c r="EQ219" s="238"/>
      <c r="ER219" s="238"/>
      <c r="ES219" s="49"/>
      <c r="ET219" s="49"/>
      <c r="EU219" s="67"/>
      <c r="EV219" s="241"/>
      <c r="EW219" s="241"/>
      <c r="EX219" s="241"/>
      <c r="EY219" s="50"/>
      <c r="EZ219" s="50"/>
      <c r="FA219" s="50"/>
      <c r="FB219" s="50"/>
      <c r="FC219" s="54"/>
      <c r="FD219" s="1"/>
      <c r="FE219" s="52"/>
      <c r="FF219" s="49"/>
      <c r="FG219" s="49"/>
      <c r="FH219" s="238"/>
      <c r="FI219" s="238"/>
      <c r="FJ219" s="238"/>
      <c r="FK219" s="238"/>
      <c r="FL219" s="238"/>
      <c r="FM219" s="49"/>
      <c r="FN219" s="49"/>
      <c r="FO219" s="67"/>
      <c r="FP219" s="241"/>
      <c r="FQ219" s="241"/>
      <c r="FR219" s="241"/>
      <c r="FS219" s="50"/>
      <c r="FT219" s="50"/>
      <c r="FU219" s="50"/>
      <c r="FV219" s="50"/>
      <c r="FW219" s="54"/>
      <c r="FX219" s="1"/>
      <c r="FY219" s="52"/>
      <c r="FZ219" s="49"/>
      <c r="GA219" s="49"/>
      <c r="GB219" s="238"/>
      <c r="GC219" s="238"/>
      <c r="GD219" s="238"/>
      <c r="GE219" s="238"/>
      <c r="GF219" s="238"/>
      <c r="GG219" s="49"/>
      <c r="GH219" s="49"/>
      <c r="GI219" s="67"/>
      <c r="GJ219" s="241"/>
      <c r="GK219" s="241"/>
      <c r="GL219" s="241"/>
      <c r="GM219" s="50"/>
      <c r="GN219" s="50"/>
      <c r="GO219" s="50"/>
      <c r="GP219" s="50"/>
      <c r="GQ219" s="54"/>
      <c r="GR219" s="1"/>
      <c r="GS219" s="52"/>
      <c r="GT219" s="49"/>
      <c r="GU219" s="49"/>
      <c r="GV219" s="238"/>
      <c r="GW219" s="238"/>
      <c r="GX219" s="238"/>
      <c r="GY219" s="238"/>
      <c r="GZ219" s="238"/>
      <c r="HA219" s="49"/>
      <c r="HB219" s="49"/>
      <c r="HC219" s="67"/>
      <c r="HD219" s="241"/>
      <c r="HE219" s="241"/>
      <c r="HF219" s="241"/>
      <c r="HG219" s="50"/>
      <c r="HH219" s="50"/>
      <c r="HI219" s="50"/>
      <c r="HJ219" s="50"/>
      <c r="HK219" s="54"/>
      <c r="HL219" s="1"/>
      <c r="HM219" s="52"/>
      <c r="HN219" s="49"/>
      <c r="HO219" s="49"/>
      <c r="HP219" s="238"/>
      <c r="HQ219" s="238"/>
      <c r="HR219" s="238"/>
      <c r="HS219" s="238"/>
      <c r="HT219" s="238"/>
      <c r="HU219" s="49"/>
      <c r="HV219" s="49"/>
      <c r="HW219" s="67"/>
      <c r="HX219" s="241"/>
      <c r="HY219" s="241"/>
      <c r="HZ219" s="241"/>
      <c r="IA219" s="50"/>
      <c r="IB219" s="50"/>
      <c r="IC219" s="50"/>
      <c r="ID219" s="50"/>
      <c r="IE219" s="54"/>
      <c r="IF219" s="1"/>
      <c r="IG219" s="52"/>
      <c r="IH219" s="49"/>
      <c r="II219" s="49"/>
      <c r="IJ219" s="238"/>
      <c r="IK219" s="238"/>
      <c r="IL219" s="238"/>
      <c r="IM219" s="238"/>
      <c r="IN219" s="238"/>
      <c r="IO219" s="49"/>
      <c r="IP219" s="49"/>
      <c r="IQ219" s="67"/>
      <c r="IR219" s="241"/>
      <c r="IS219" s="241"/>
      <c r="IT219" s="241"/>
      <c r="IU219" s="50"/>
      <c r="IV219" s="50"/>
    </row>
    <row r="220" spans="1:256" x14ac:dyDescent="0.25">
      <c r="A220"/>
      <c r="D220"/>
      <c r="E220"/>
      <c r="F220"/>
      <c r="G220"/>
      <c r="H220"/>
      <c r="K220"/>
      <c r="L220"/>
      <c r="M220"/>
      <c r="O220"/>
      <c r="P220"/>
      <c r="Q220"/>
      <c r="R220"/>
      <c r="S220"/>
      <c r="U220" s="52"/>
      <c r="V220" s="49"/>
      <c r="W220" s="49"/>
      <c r="X220" s="238"/>
      <c r="Y220" s="238"/>
      <c r="Z220" s="238"/>
      <c r="AA220" s="238"/>
      <c r="AB220" s="238"/>
      <c r="AC220" s="49"/>
      <c r="AD220" s="49"/>
      <c r="AE220" s="67"/>
      <c r="AF220" s="241"/>
      <c r="AG220" s="241"/>
      <c r="AH220" s="241"/>
      <c r="AI220" s="50"/>
      <c r="AJ220" s="50"/>
      <c r="AK220" s="50"/>
      <c r="AL220" s="50"/>
      <c r="AM220" s="54"/>
      <c r="AN220" s="1"/>
      <c r="AO220" s="52"/>
      <c r="AP220" s="49"/>
      <c r="AQ220" s="49"/>
      <c r="AR220" s="238"/>
      <c r="AS220" s="238"/>
      <c r="AT220" s="238"/>
      <c r="AU220" s="238"/>
      <c r="AV220" s="238"/>
      <c r="AW220" s="49"/>
      <c r="AX220" s="49"/>
      <c r="AY220" s="67"/>
      <c r="AZ220" s="241"/>
      <c r="BA220" s="241"/>
      <c r="BB220" s="241"/>
      <c r="BC220" s="50"/>
      <c r="BD220" s="50"/>
      <c r="BE220" s="50"/>
      <c r="BF220" s="50"/>
      <c r="BG220" s="54"/>
      <c r="BH220" s="1"/>
      <c r="BI220" s="52"/>
      <c r="BJ220" s="49"/>
      <c r="BK220" s="49"/>
      <c r="BL220" s="238"/>
      <c r="BM220" s="238"/>
      <c r="BN220" s="238"/>
      <c r="BO220" s="238"/>
      <c r="BP220" s="238"/>
      <c r="BQ220" s="49"/>
      <c r="BR220" s="49"/>
      <c r="BS220" s="67"/>
      <c r="BT220" s="241"/>
      <c r="BU220" s="241"/>
      <c r="BV220" s="241"/>
      <c r="BW220" s="50"/>
      <c r="BX220" s="50"/>
      <c r="BY220" s="50"/>
      <c r="BZ220" s="50"/>
      <c r="CA220" s="54"/>
      <c r="CB220" s="1"/>
      <c r="CC220" s="52"/>
      <c r="CD220" s="49"/>
      <c r="CE220" s="49"/>
      <c r="CF220" s="238"/>
      <c r="CG220" s="238"/>
      <c r="CH220" s="238"/>
      <c r="CI220" s="238"/>
      <c r="CJ220" s="238"/>
      <c r="CK220" s="49"/>
      <c r="CL220" s="49"/>
      <c r="CM220" s="67"/>
      <c r="CN220" s="241"/>
      <c r="CO220" s="241"/>
      <c r="CP220" s="241"/>
      <c r="CQ220" s="50"/>
      <c r="CR220" s="50"/>
      <c r="CS220" s="50"/>
      <c r="CT220" s="50"/>
      <c r="CU220" s="54"/>
      <c r="CV220" s="1"/>
      <c r="CW220" s="52"/>
      <c r="CX220" s="49"/>
      <c r="CY220" s="49"/>
      <c r="CZ220" s="238"/>
      <c r="DA220" s="238"/>
      <c r="DB220" s="238"/>
      <c r="DC220" s="238"/>
      <c r="DD220" s="238"/>
      <c r="DE220" s="49"/>
      <c r="DF220" s="49"/>
      <c r="DG220" s="67"/>
      <c r="DH220" s="241"/>
      <c r="DI220" s="241"/>
      <c r="DJ220" s="241"/>
      <c r="DK220" s="50"/>
      <c r="DL220" s="50"/>
      <c r="DM220" s="50"/>
      <c r="DN220" s="50"/>
      <c r="DO220" s="54"/>
      <c r="DP220" s="1"/>
      <c r="DQ220" s="52"/>
      <c r="DR220" s="49"/>
      <c r="DS220" s="49"/>
      <c r="DT220" s="238"/>
      <c r="DU220" s="238"/>
      <c r="DV220" s="238"/>
      <c r="DW220" s="238"/>
      <c r="DX220" s="238"/>
      <c r="DY220" s="49"/>
      <c r="DZ220" s="49"/>
      <c r="EA220" s="67"/>
      <c r="EB220" s="241"/>
      <c r="EC220" s="241"/>
      <c r="ED220" s="241"/>
      <c r="EE220" s="50"/>
      <c r="EF220" s="50"/>
      <c r="EG220" s="50"/>
      <c r="EH220" s="50"/>
      <c r="EI220" s="54"/>
      <c r="EJ220" s="1"/>
      <c r="EK220" s="52"/>
      <c r="EL220" s="49"/>
      <c r="EM220" s="49"/>
      <c r="EN220" s="238"/>
      <c r="EO220" s="238"/>
      <c r="EP220" s="238"/>
      <c r="EQ220" s="238"/>
      <c r="ER220" s="238"/>
      <c r="ES220" s="49"/>
      <c r="ET220" s="49"/>
      <c r="EU220" s="67"/>
      <c r="EV220" s="241"/>
      <c r="EW220" s="241"/>
      <c r="EX220" s="241"/>
      <c r="EY220" s="50"/>
      <c r="EZ220" s="50"/>
      <c r="FA220" s="50"/>
      <c r="FB220" s="50"/>
      <c r="FC220" s="54"/>
      <c r="FD220" s="1"/>
      <c r="FE220" s="52"/>
      <c r="FF220" s="49"/>
      <c r="FG220" s="49"/>
      <c r="FH220" s="238"/>
      <c r="FI220" s="238"/>
      <c r="FJ220" s="238"/>
      <c r="FK220" s="238"/>
      <c r="FL220" s="238"/>
      <c r="FM220" s="49"/>
      <c r="FN220" s="49"/>
      <c r="FO220" s="67"/>
      <c r="FP220" s="241"/>
      <c r="FQ220" s="241"/>
      <c r="FR220" s="241"/>
      <c r="FS220" s="50"/>
      <c r="FT220" s="50"/>
      <c r="FU220" s="50"/>
      <c r="FV220" s="50"/>
      <c r="FW220" s="54"/>
      <c r="FX220" s="1"/>
      <c r="FY220" s="52"/>
      <c r="FZ220" s="49"/>
      <c r="GA220" s="49"/>
      <c r="GB220" s="238"/>
      <c r="GC220" s="238"/>
      <c r="GD220" s="238"/>
      <c r="GE220" s="238"/>
      <c r="GF220" s="238"/>
      <c r="GG220" s="49"/>
      <c r="GH220" s="49"/>
      <c r="GI220" s="67"/>
      <c r="GJ220" s="241"/>
      <c r="GK220" s="241"/>
      <c r="GL220" s="241"/>
      <c r="GM220" s="50"/>
      <c r="GN220" s="50"/>
      <c r="GO220" s="50"/>
      <c r="GP220" s="50"/>
      <c r="GQ220" s="54"/>
      <c r="GR220" s="1"/>
      <c r="GS220" s="52"/>
      <c r="GT220" s="49"/>
      <c r="GU220" s="49"/>
      <c r="GV220" s="238"/>
      <c r="GW220" s="238"/>
      <c r="GX220" s="238"/>
      <c r="GY220" s="238"/>
      <c r="GZ220" s="238"/>
      <c r="HA220" s="49"/>
      <c r="HB220" s="49"/>
      <c r="HC220" s="67"/>
      <c r="HD220" s="241"/>
      <c r="HE220" s="241"/>
      <c r="HF220" s="241"/>
      <c r="HG220" s="50"/>
      <c r="HH220" s="50"/>
      <c r="HI220" s="50"/>
      <c r="HJ220" s="50"/>
      <c r="HK220" s="54"/>
      <c r="HL220" s="1"/>
      <c r="HM220" s="52"/>
      <c r="HN220" s="49"/>
      <c r="HO220" s="49"/>
      <c r="HP220" s="238"/>
      <c r="HQ220" s="238"/>
      <c r="HR220" s="238"/>
      <c r="HS220" s="238"/>
      <c r="HT220" s="238"/>
      <c r="HU220" s="49"/>
      <c r="HV220" s="49"/>
      <c r="HW220" s="67"/>
      <c r="HX220" s="241"/>
      <c r="HY220" s="241"/>
      <c r="HZ220" s="241"/>
      <c r="IA220" s="50"/>
      <c r="IB220" s="50"/>
      <c r="IC220" s="50"/>
      <c r="ID220" s="50"/>
      <c r="IE220" s="54"/>
      <c r="IF220" s="1"/>
      <c r="IG220" s="52"/>
      <c r="IH220" s="49"/>
      <c r="II220" s="49"/>
      <c r="IJ220" s="238"/>
      <c r="IK220" s="238"/>
      <c r="IL220" s="238"/>
      <c r="IM220" s="238"/>
      <c r="IN220" s="238"/>
      <c r="IO220" s="49"/>
      <c r="IP220" s="49"/>
      <c r="IQ220" s="67"/>
      <c r="IR220" s="241"/>
      <c r="IS220" s="241"/>
      <c r="IT220" s="241"/>
      <c r="IU220" s="50"/>
      <c r="IV220" s="50"/>
    </row>
    <row r="221" spans="1:256" x14ac:dyDescent="0.25">
      <c r="A221"/>
      <c r="D221"/>
      <c r="E221"/>
      <c r="F221"/>
      <c r="G221"/>
      <c r="H221"/>
      <c r="K221"/>
      <c r="L221"/>
      <c r="M221"/>
      <c r="O221"/>
      <c r="P221"/>
      <c r="Q221"/>
      <c r="R221"/>
      <c r="S221"/>
      <c r="U221" s="52"/>
      <c r="V221" s="49"/>
      <c r="W221" s="49"/>
      <c r="X221" s="238"/>
      <c r="Y221" s="238"/>
      <c r="Z221" s="238"/>
      <c r="AA221" s="238"/>
      <c r="AB221" s="238"/>
      <c r="AC221" s="49"/>
      <c r="AD221" s="49"/>
      <c r="AE221" s="67"/>
      <c r="AF221" s="241"/>
      <c r="AG221" s="241"/>
      <c r="AH221" s="241"/>
      <c r="AI221" s="50"/>
      <c r="AJ221" s="50"/>
      <c r="AK221" s="50"/>
      <c r="AL221" s="50"/>
      <c r="AM221" s="54"/>
      <c r="AN221" s="1"/>
      <c r="AO221" s="52"/>
      <c r="AP221" s="49"/>
      <c r="AQ221" s="49"/>
      <c r="AR221" s="238"/>
      <c r="AS221" s="238"/>
      <c r="AT221" s="238"/>
      <c r="AU221" s="238"/>
      <c r="AV221" s="238"/>
      <c r="AW221" s="49"/>
      <c r="AX221" s="49"/>
      <c r="AY221" s="67"/>
      <c r="AZ221" s="241"/>
      <c r="BA221" s="241"/>
      <c r="BB221" s="241"/>
      <c r="BC221" s="50"/>
      <c r="BD221" s="50"/>
      <c r="BE221" s="50"/>
      <c r="BF221" s="50"/>
      <c r="BG221" s="54"/>
      <c r="BH221" s="1"/>
      <c r="BI221" s="52"/>
      <c r="BJ221" s="49"/>
      <c r="BK221" s="49"/>
      <c r="BL221" s="238"/>
      <c r="BM221" s="238"/>
      <c r="BN221" s="238"/>
      <c r="BO221" s="238"/>
      <c r="BP221" s="238"/>
      <c r="BQ221" s="49"/>
      <c r="BR221" s="49"/>
      <c r="BS221" s="67"/>
      <c r="BT221" s="241"/>
      <c r="BU221" s="241"/>
      <c r="BV221" s="241"/>
      <c r="BW221" s="50"/>
      <c r="BX221" s="50"/>
      <c r="BY221" s="50"/>
      <c r="BZ221" s="50"/>
      <c r="CA221" s="54"/>
      <c r="CB221" s="1"/>
      <c r="CC221" s="52"/>
      <c r="CD221" s="49"/>
      <c r="CE221" s="49"/>
      <c r="CF221" s="238"/>
      <c r="CG221" s="238"/>
      <c r="CH221" s="238"/>
      <c r="CI221" s="238"/>
      <c r="CJ221" s="238"/>
      <c r="CK221" s="49"/>
      <c r="CL221" s="49"/>
      <c r="CM221" s="67"/>
      <c r="CN221" s="241"/>
      <c r="CO221" s="241"/>
      <c r="CP221" s="241"/>
      <c r="CQ221" s="50"/>
      <c r="CR221" s="50"/>
      <c r="CS221" s="50"/>
      <c r="CT221" s="50"/>
      <c r="CU221" s="54"/>
      <c r="CV221" s="1"/>
      <c r="CW221" s="52"/>
      <c r="CX221" s="49"/>
      <c r="CY221" s="49"/>
      <c r="CZ221" s="238"/>
      <c r="DA221" s="238"/>
      <c r="DB221" s="238"/>
      <c r="DC221" s="238"/>
      <c r="DD221" s="238"/>
      <c r="DE221" s="49"/>
      <c r="DF221" s="49"/>
      <c r="DG221" s="67"/>
      <c r="DH221" s="241"/>
      <c r="DI221" s="241"/>
      <c r="DJ221" s="241"/>
      <c r="DK221" s="50"/>
      <c r="DL221" s="50"/>
      <c r="DM221" s="50"/>
      <c r="DN221" s="50"/>
      <c r="DO221" s="54"/>
      <c r="DP221" s="1"/>
      <c r="DQ221" s="52"/>
      <c r="DR221" s="49"/>
      <c r="DS221" s="49"/>
      <c r="DT221" s="238"/>
      <c r="DU221" s="238"/>
      <c r="DV221" s="238"/>
      <c r="DW221" s="238"/>
      <c r="DX221" s="238"/>
      <c r="DY221" s="49"/>
      <c r="DZ221" s="49"/>
      <c r="EA221" s="67"/>
      <c r="EB221" s="241"/>
      <c r="EC221" s="241"/>
      <c r="ED221" s="241"/>
      <c r="EE221" s="50"/>
      <c r="EF221" s="50"/>
      <c r="EG221" s="50"/>
      <c r="EH221" s="50"/>
      <c r="EI221" s="54"/>
      <c r="EJ221" s="1"/>
      <c r="EK221" s="52"/>
      <c r="EL221" s="49"/>
      <c r="EM221" s="49"/>
      <c r="EN221" s="238"/>
      <c r="EO221" s="238"/>
      <c r="EP221" s="238"/>
      <c r="EQ221" s="238"/>
      <c r="ER221" s="238"/>
      <c r="ES221" s="49"/>
      <c r="ET221" s="49"/>
      <c r="EU221" s="67"/>
      <c r="EV221" s="241"/>
      <c r="EW221" s="241"/>
      <c r="EX221" s="241"/>
      <c r="EY221" s="50"/>
      <c r="EZ221" s="50"/>
      <c r="FA221" s="50"/>
      <c r="FB221" s="50"/>
      <c r="FC221" s="54"/>
      <c r="FD221" s="1"/>
      <c r="FE221" s="52"/>
      <c r="FF221" s="49"/>
      <c r="FG221" s="49"/>
      <c r="FH221" s="238"/>
      <c r="FI221" s="238"/>
      <c r="FJ221" s="238"/>
      <c r="FK221" s="238"/>
      <c r="FL221" s="238"/>
      <c r="FM221" s="49"/>
      <c r="FN221" s="49"/>
      <c r="FO221" s="67"/>
      <c r="FP221" s="241"/>
      <c r="FQ221" s="241"/>
      <c r="FR221" s="241"/>
      <c r="FS221" s="50"/>
      <c r="FT221" s="50"/>
      <c r="FU221" s="50"/>
      <c r="FV221" s="50"/>
      <c r="FW221" s="54"/>
      <c r="FX221" s="1"/>
      <c r="FY221" s="52"/>
      <c r="FZ221" s="49"/>
      <c r="GA221" s="49"/>
      <c r="GB221" s="238"/>
      <c r="GC221" s="238"/>
      <c r="GD221" s="238"/>
      <c r="GE221" s="238"/>
      <c r="GF221" s="238"/>
      <c r="GG221" s="49"/>
      <c r="GH221" s="49"/>
      <c r="GI221" s="67"/>
      <c r="GJ221" s="241"/>
      <c r="GK221" s="241"/>
      <c r="GL221" s="241"/>
      <c r="GM221" s="50"/>
      <c r="GN221" s="50"/>
      <c r="GO221" s="50"/>
      <c r="GP221" s="50"/>
      <c r="GQ221" s="54"/>
      <c r="GR221" s="1"/>
      <c r="GS221" s="52"/>
      <c r="GT221" s="49"/>
      <c r="GU221" s="49"/>
      <c r="GV221" s="238"/>
      <c r="GW221" s="238"/>
      <c r="GX221" s="238"/>
      <c r="GY221" s="238"/>
      <c r="GZ221" s="238"/>
      <c r="HA221" s="49"/>
      <c r="HB221" s="49"/>
      <c r="HC221" s="67"/>
      <c r="HD221" s="241"/>
      <c r="HE221" s="241"/>
      <c r="HF221" s="241"/>
      <c r="HG221" s="50"/>
      <c r="HH221" s="50"/>
      <c r="HI221" s="50"/>
      <c r="HJ221" s="50"/>
      <c r="HK221" s="54"/>
      <c r="HL221" s="1"/>
      <c r="HM221" s="52"/>
      <c r="HN221" s="49"/>
      <c r="HO221" s="49"/>
      <c r="HP221" s="238"/>
      <c r="HQ221" s="238"/>
      <c r="HR221" s="238"/>
      <c r="HS221" s="238"/>
      <c r="HT221" s="238"/>
      <c r="HU221" s="49"/>
      <c r="HV221" s="49"/>
      <c r="HW221" s="67"/>
      <c r="HX221" s="241"/>
      <c r="HY221" s="241"/>
      <c r="HZ221" s="241"/>
      <c r="IA221" s="50"/>
      <c r="IB221" s="50"/>
      <c r="IC221" s="50"/>
      <c r="ID221" s="50"/>
      <c r="IE221" s="54"/>
      <c r="IF221" s="1"/>
      <c r="IG221" s="52"/>
      <c r="IH221" s="49"/>
      <c r="II221" s="49"/>
      <c r="IJ221" s="238"/>
      <c r="IK221" s="238"/>
      <c r="IL221" s="238"/>
      <c r="IM221" s="238"/>
      <c r="IN221" s="238"/>
      <c r="IO221" s="49"/>
      <c r="IP221" s="49"/>
      <c r="IQ221" s="67"/>
      <c r="IR221" s="241"/>
      <c r="IS221" s="241"/>
      <c r="IT221" s="241"/>
      <c r="IU221" s="50"/>
      <c r="IV221" s="50"/>
    </row>
    <row r="222" spans="1:256" x14ac:dyDescent="0.25">
      <c r="A222"/>
      <c r="D222"/>
      <c r="E222"/>
      <c r="F222"/>
      <c r="G222"/>
      <c r="H222"/>
      <c r="K222"/>
      <c r="L222"/>
      <c r="M222"/>
      <c r="O222"/>
      <c r="P222"/>
      <c r="Q222"/>
      <c r="R222"/>
      <c r="S222"/>
      <c r="U222" s="52"/>
      <c r="V222" s="49"/>
      <c r="W222" s="49"/>
      <c r="X222" s="238"/>
      <c r="Y222" s="238"/>
      <c r="Z222" s="238"/>
      <c r="AA222" s="238"/>
      <c r="AB222" s="238"/>
      <c r="AC222" s="49"/>
      <c r="AD222" s="49"/>
      <c r="AE222" s="67"/>
      <c r="AF222" s="241"/>
      <c r="AG222" s="241"/>
      <c r="AH222" s="241"/>
      <c r="AI222" s="50"/>
      <c r="AJ222" s="50"/>
      <c r="AK222" s="50"/>
      <c r="AL222" s="50"/>
      <c r="AM222" s="54"/>
      <c r="AN222" s="1"/>
      <c r="AO222" s="52"/>
      <c r="AP222" s="49"/>
      <c r="AQ222" s="49"/>
      <c r="AR222" s="238"/>
      <c r="AS222" s="238"/>
      <c r="AT222" s="238"/>
      <c r="AU222" s="238"/>
      <c r="AV222" s="238"/>
      <c r="AW222" s="49"/>
      <c r="AX222" s="49"/>
      <c r="AY222" s="67"/>
      <c r="AZ222" s="241"/>
      <c r="BA222" s="241"/>
      <c r="BB222" s="241"/>
      <c r="BC222" s="50"/>
      <c r="BD222" s="50"/>
      <c r="BE222" s="50"/>
      <c r="BF222" s="50"/>
      <c r="BG222" s="54"/>
      <c r="BH222" s="1"/>
      <c r="BI222" s="52"/>
      <c r="BJ222" s="49"/>
      <c r="BK222" s="49"/>
      <c r="BL222" s="238"/>
      <c r="BM222" s="238"/>
      <c r="BN222" s="238"/>
      <c r="BO222" s="238"/>
      <c r="BP222" s="238"/>
      <c r="BQ222" s="49"/>
      <c r="BR222" s="49"/>
      <c r="BS222" s="67"/>
      <c r="BT222" s="241"/>
      <c r="BU222" s="241"/>
      <c r="BV222" s="241"/>
      <c r="BW222" s="50"/>
      <c r="BX222" s="50"/>
      <c r="BY222" s="50"/>
      <c r="BZ222" s="50"/>
      <c r="CA222" s="54"/>
      <c r="CB222" s="1"/>
      <c r="CC222" s="52"/>
      <c r="CD222" s="49"/>
      <c r="CE222" s="49"/>
      <c r="CF222" s="238"/>
      <c r="CG222" s="238"/>
      <c r="CH222" s="238"/>
      <c r="CI222" s="238"/>
      <c r="CJ222" s="238"/>
      <c r="CK222" s="49"/>
      <c r="CL222" s="49"/>
      <c r="CM222" s="67"/>
      <c r="CN222" s="241"/>
      <c r="CO222" s="241"/>
      <c r="CP222" s="241"/>
      <c r="CQ222" s="50"/>
      <c r="CR222" s="50"/>
      <c r="CS222" s="50"/>
      <c r="CT222" s="50"/>
      <c r="CU222" s="54"/>
      <c r="CV222" s="1"/>
      <c r="CW222" s="52"/>
      <c r="CX222" s="49"/>
      <c r="CY222" s="49"/>
      <c r="CZ222" s="238"/>
      <c r="DA222" s="238"/>
      <c r="DB222" s="238"/>
      <c r="DC222" s="238"/>
      <c r="DD222" s="238"/>
      <c r="DE222" s="49"/>
      <c r="DF222" s="49"/>
      <c r="DG222" s="67"/>
      <c r="DH222" s="241"/>
      <c r="DI222" s="241"/>
      <c r="DJ222" s="241"/>
      <c r="DK222" s="50"/>
      <c r="DL222" s="50"/>
      <c r="DM222" s="50"/>
      <c r="DN222" s="50"/>
      <c r="DO222" s="54"/>
      <c r="DP222" s="1"/>
      <c r="DQ222" s="52"/>
      <c r="DR222" s="49"/>
      <c r="DS222" s="49"/>
      <c r="DT222" s="238"/>
      <c r="DU222" s="238"/>
      <c r="DV222" s="238"/>
      <c r="DW222" s="238"/>
      <c r="DX222" s="238"/>
      <c r="DY222" s="49"/>
      <c r="DZ222" s="49"/>
      <c r="EA222" s="67"/>
      <c r="EB222" s="241"/>
      <c r="EC222" s="241"/>
      <c r="ED222" s="241"/>
      <c r="EE222" s="50"/>
      <c r="EF222" s="50"/>
      <c r="EG222" s="50"/>
      <c r="EH222" s="50"/>
      <c r="EI222" s="54"/>
      <c r="EJ222" s="1"/>
      <c r="EK222" s="52"/>
      <c r="EL222" s="49"/>
      <c r="EM222" s="49"/>
      <c r="EN222" s="238"/>
      <c r="EO222" s="238"/>
      <c r="EP222" s="238"/>
      <c r="EQ222" s="238"/>
      <c r="ER222" s="238"/>
      <c r="ES222" s="49"/>
      <c r="ET222" s="49"/>
      <c r="EU222" s="67"/>
      <c r="EV222" s="241"/>
      <c r="EW222" s="241"/>
      <c r="EX222" s="241"/>
      <c r="EY222" s="50"/>
      <c r="EZ222" s="50"/>
      <c r="FA222" s="50"/>
      <c r="FB222" s="50"/>
      <c r="FC222" s="54"/>
      <c r="FD222" s="1"/>
      <c r="FE222" s="52"/>
      <c r="FF222" s="49"/>
      <c r="FG222" s="49"/>
      <c r="FH222" s="238"/>
      <c r="FI222" s="238"/>
      <c r="FJ222" s="238"/>
      <c r="FK222" s="238"/>
      <c r="FL222" s="238"/>
      <c r="FM222" s="49"/>
      <c r="FN222" s="49"/>
      <c r="FO222" s="67"/>
      <c r="FP222" s="241"/>
      <c r="FQ222" s="241"/>
      <c r="FR222" s="241"/>
      <c r="FS222" s="50"/>
      <c r="FT222" s="50"/>
      <c r="FU222" s="50"/>
      <c r="FV222" s="50"/>
      <c r="FW222" s="54"/>
      <c r="FX222" s="1"/>
      <c r="FY222" s="52"/>
      <c r="FZ222" s="49"/>
      <c r="GA222" s="49"/>
      <c r="GB222" s="238"/>
      <c r="GC222" s="238"/>
      <c r="GD222" s="238"/>
      <c r="GE222" s="238"/>
      <c r="GF222" s="238"/>
      <c r="GG222" s="49"/>
      <c r="GH222" s="49"/>
      <c r="GI222" s="67"/>
      <c r="GJ222" s="241"/>
      <c r="GK222" s="241"/>
      <c r="GL222" s="241"/>
      <c r="GM222" s="50"/>
      <c r="GN222" s="50"/>
      <c r="GO222" s="50"/>
      <c r="GP222" s="50"/>
      <c r="GQ222" s="54"/>
      <c r="GR222" s="1"/>
      <c r="GS222" s="52"/>
      <c r="GT222" s="49"/>
      <c r="GU222" s="49"/>
      <c r="GV222" s="238"/>
      <c r="GW222" s="238"/>
      <c r="GX222" s="238"/>
      <c r="GY222" s="238"/>
      <c r="GZ222" s="238"/>
      <c r="HA222" s="49"/>
      <c r="HB222" s="49"/>
      <c r="HC222" s="67"/>
      <c r="HD222" s="241"/>
      <c r="HE222" s="241"/>
      <c r="HF222" s="241"/>
      <c r="HG222" s="50"/>
      <c r="HH222" s="50"/>
      <c r="HI222" s="50"/>
      <c r="HJ222" s="50"/>
      <c r="HK222" s="54"/>
      <c r="HL222" s="1"/>
      <c r="HM222" s="52"/>
      <c r="HN222" s="49"/>
      <c r="HO222" s="49"/>
      <c r="HP222" s="238"/>
      <c r="HQ222" s="238"/>
      <c r="HR222" s="238"/>
      <c r="HS222" s="238"/>
      <c r="HT222" s="238"/>
      <c r="HU222" s="49"/>
      <c r="HV222" s="49"/>
      <c r="HW222" s="67"/>
      <c r="HX222" s="241"/>
      <c r="HY222" s="241"/>
      <c r="HZ222" s="241"/>
      <c r="IA222" s="50"/>
      <c r="IB222" s="50"/>
      <c r="IC222" s="50"/>
      <c r="ID222" s="50"/>
      <c r="IE222" s="54"/>
      <c r="IF222" s="1"/>
      <c r="IG222" s="52"/>
      <c r="IH222" s="49"/>
      <c r="II222" s="49"/>
      <c r="IJ222" s="238"/>
      <c r="IK222" s="238"/>
      <c r="IL222" s="238"/>
      <c r="IM222" s="238"/>
      <c r="IN222" s="238"/>
      <c r="IO222" s="49"/>
      <c r="IP222" s="49"/>
      <c r="IQ222" s="67"/>
      <c r="IR222" s="241"/>
      <c r="IS222" s="241"/>
      <c r="IT222" s="241"/>
      <c r="IU222" s="50"/>
      <c r="IV222" s="50"/>
    </row>
    <row r="223" spans="1:256" x14ac:dyDescent="0.25">
      <c r="A223"/>
      <c r="D223"/>
      <c r="E223"/>
      <c r="F223"/>
      <c r="G223"/>
      <c r="H223"/>
      <c r="K223"/>
      <c r="L223"/>
      <c r="M223"/>
      <c r="O223"/>
      <c r="P223"/>
      <c r="Q223"/>
      <c r="R223"/>
      <c r="S223"/>
      <c r="U223" s="52"/>
      <c r="V223" s="49"/>
      <c r="W223" s="49"/>
      <c r="X223" s="238"/>
      <c r="Y223" s="238"/>
      <c r="Z223" s="238"/>
      <c r="AA223" s="238"/>
      <c r="AB223" s="238"/>
      <c r="AC223" s="49"/>
      <c r="AD223" s="49"/>
      <c r="AE223" s="67"/>
      <c r="AF223" s="241"/>
      <c r="AG223" s="241"/>
      <c r="AH223" s="241"/>
      <c r="AI223" s="50"/>
      <c r="AJ223" s="50"/>
      <c r="AK223" s="50"/>
      <c r="AL223" s="50"/>
      <c r="AM223" s="54"/>
      <c r="AN223" s="1"/>
      <c r="AO223" s="52"/>
      <c r="AP223" s="49"/>
      <c r="AQ223" s="49"/>
      <c r="AR223" s="238"/>
      <c r="AS223" s="238"/>
      <c r="AT223" s="238"/>
      <c r="AU223" s="238"/>
      <c r="AV223" s="238"/>
      <c r="AW223" s="49"/>
      <c r="AX223" s="49"/>
      <c r="AY223" s="67"/>
      <c r="AZ223" s="241"/>
      <c r="BA223" s="241"/>
      <c r="BB223" s="241"/>
      <c r="BC223" s="50"/>
      <c r="BD223" s="50"/>
      <c r="BE223" s="50"/>
      <c r="BF223" s="50"/>
      <c r="BG223" s="54"/>
      <c r="BH223" s="1"/>
      <c r="BI223" s="52"/>
      <c r="BJ223" s="49"/>
      <c r="BK223" s="49"/>
      <c r="BL223" s="238"/>
      <c r="BM223" s="238"/>
      <c r="BN223" s="238"/>
      <c r="BO223" s="238"/>
      <c r="BP223" s="238"/>
      <c r="BQ223" s="49"/>
      <c r="BR223" s="49"/>
      <c r="BS223" s="67"/>
      <c r="BT223" s="241"/>
      <c r="BU223" s="241"/>
      <c r="BV223" s="241"/>
      <c r="BW223" s="50"/>
      <c r="BX223" s="50"/>
      <c r="BY223" s="50"/>
      <c r="BZ223" s="50"/>
      <c r="CA223" s="54"/>
      <c r="CB223" s="1"/>
      <c r="CC223" s="52"/>
      <c r="CD223" s="49"/>
      <c r="CE223" s="49"/>
      <c r="CF223" s="238"/>
      <c r="CG223" s="238"/>
      <c r="CH223" s="238"/>
      <c r="CI223" s="238"/>
      <c r="CJ223" s="238"/>
      <c r="CK223" s="49"/>
      <c r="CL223" s="49"/>
      <c r="CM223" s="67"/>
      <c r="CN223" s="241"/>
      <c r="CO223" s="241"/>
      <c r="CP223" s="241"/>
      <c r="CQ223" s="50"/>
      <c r="CR223" s="50"/>
      <c r="CS223" s="50"/>
      <c r="CT223" s="50"/>
      <c r="CU223" s="54"/>
      <c r="CV223" s="1"/>
      <c r="CW223" s="52"/>
      <c r="CX223" s="49"/>
      <c r="CY223" s="49"/>
      <c r="CZ223" s="238"/>
      <c r="DA223" s="238"/>
      <c r="DB223" s="238"/>
      <c r="DC223" s="238"/>
      <c r="DD223" s="238"/>
      <c r="DE223" s="49"/>
      <c r="DF223" s="49"/>
      <c r="DG223" s="67"/>
      <c r="DH223" s="241"/>
      <c r="DI223" s="241"/>
      <c r="DJ223" s="241"/>
      <c r="DK223" s="50"/>
      <c r="DL223" s="50"/>
      <c r="DM223" s="50"/>
      <c r="DN223" s="50"/>
      <c r="DO223" s="54"/>
      <c r="DP223" s="1"/>
      <c r="DQ223" s="52"/>
      <c r="DR223" s="49"/>
      <c r="DS223" s="49"/>
      <c r="DT223" s="238"/>
      <c r="DU223" s="238"/>
      <c r="DV223" s="238"/>
      <c r="DW223" s="238"/>
      <c r="DX223" s="238"/>
      <c r="DY223" s="49"/>
      <c r="DZ223" s="49"/>
      <c r="EA223" s="67"/>
      <c r="EB223" s="241"/>
      <c r="EC223" s="241"/>
      <c r="ED223" s="241"/>
      <c r="EE223" s="50"/>
      <c r="EF223" s="50"/>
      <c r="EG223" s="50"/>
      <c r="EH223" s="50"/>
      <c r="EI223" s="54"/>
      <c r="EJ223" s="1"/>
      <c r="EK223" s="52"/>
      <c r="EL223" s="49"/>
      <c r="EM223" s="49"/>
      <c r="EN223" s="238"/>
      <c r="EO223" s="238"/>
      <c r="EP223" s="238"/>
      <c r="EQ223" s="238"/>
      <c r="ER223" s="238"/>
      <c r="ES223" s="49"/>
      <c r="ET223" s="49"/>
      <c r="EU223" s="67"/>
      <c r="EV223" s="241"/>
      <c r="EW223" s="241"/>
      <c r="EX223" s="241"/>
      <c r="EY223" s="50"/>
      <c r="EZ223" s="50"/>
      <c r="FA223" s="50"/>
      <c r="FB223" s="50"/>
      <c r="FC223" s="54"/>
      <c r="FD223" s="1"/>
      <c r="FE223" s="52"/>
      <c r="FF223" s="49"/>
      <c r="FG223" s="49"/>
      <c r="FH223" s="238"/>
      <c r="FI223" s="238"/>
      <c r="FJ223" s="238"/>
      <c r="FK223" s="238"/>
      <c r="FL223" s="238"/>
      <c r="FM223" s="49"/>
      <c r="FN223" s="49"/>
      <c r="FO223" s="67"/>
      <c r="FP223" s="241"/>
      <c r="FQ223" s="241"/>
      <c r="FR223" s="241"/>
      <c r="FS223" s="50"/>
      <c r="FT223" s="50"/>
      <c r="FU223" s="50"/>
      <c r="FV223" s="50"/>
      <c r="FW223" s="54"/>
      <c r="FX223" s="1"/>
      <c r="FY223" s="52"/>
      <c r="FZ223" s="49"/>
      <c r="GA223" s="49"/>
      <c r="GB223" s="238"/>
      <c r="GC223" s="238"/>
      <c r="GD223" s="238"/>
      <c r="GE223" s="238"/>
      <c r="GF223" s="238"/>
      <c r="GG223" s="49"/>
      <c r="GH223" s="49"/>
      <c r="GI223" s="67"/>
      <c r="GJ223" s="241"/>
      <c r="GK223" s="241"/>
      <c r="GL223" s="241"/>
      <c r="GM223" s="50"/>
      <c r="GN223" s="50"/>
      <c r="GO223" s="50"/>
      <c r="GP223" s="50"/>
      <c r="GQ223" s="54"/>
      <c r="GR223" s="1"/>
      <c r="GS223" s="52"/>
      <c r="GT223" s="49"/>
      <c r="GU223" s="49"/>
      <c r="GV223" s="238"/>
      <c r="GW223" s="238"/>
      <c r="GX223" s="238"/>
      <c r="GY223" s="238"/>
      <c r="GZ223" s="238"/>
      <c r="HA223" s="49"/>
      <c r="HB223" s="49"/>
      <c r="HC223" s="67"/>
      <c r="HD223" s="241"/>
      <c r="HE223" s="241"/>
      <c r="HF223" s="241"/>
      <c r="HG223" s="50"/>
      <c r="HH223" s="50"/>
      <c r="HI223" s="50"/>
      <c r="HJ223" s="50"/>
      <c r="HK223" s="54"/>
      <c r="HL223" s="1"/>
      <c r="HM223" s="52"/>
      <c r="HN223" s="49"/>
      <c r="HO223" s="49"/>
      <c r="HP223" s="238"/>
      <c r="HQ223" s="238"/>
      <c r="HR223" s="238"/>
      <c r="HS223" s="238"/>
      <c r="HT223" s="238"/>
      <c r="HU223" s="49"/>
      <c r="HV223" s="49"/>
      <c r="HW223" s="67"/>
      <c r="HX223" s="241"/>
      <c r="HY223" s="241"/>
      <c r="HZ223" s="241"/>
      <c r="IA223" s="50"/>
      <c r="IB223" s="50"/>
      <c r="IC223" s="50"/>
      <c r="ID223" s="50"/>
      <c r="IE223" s="54"/>
      <c r="IF223" s="1"/>
      <c r="IG223" s="52"/>
      <c r="IH223" s="49"/>
      <c r="II223" s="49"/>
      <c r="IJ223" s="238"/>
      <c r="IK223" s="238"/>
      <c r="IL223" s="238"/>
      <c r="IM223" s="238"/>
      <c r="IN223" s="238"/>
      <c r="IO223" s="49"/>
      <c r="IP223" s="49"/>
      <c r="IQ223" s="67"/>
      <c r="IR223" s="241"/>
      <c r="IS223" s="241"/>
      <c r="IT223" s="241"/>
      <c r="IU223" s="50"/>
      <c r="IV223" s="50"/>
    </row>
    <row r="224" spans="1:256" x14ac:dyDescent="0.25">
      <c r="A224"/>
      <c r="D224"/>
      <c r="E224"/>
      <c r="F224"/>
      <c r="G224"/>
      <c r="H224"/>
      <c r="K224"/>
      <c r="L224"/>
      <c r="M224"/>
      <c r="O224"/>
      <c r="P224"/>
      <c r="Q224"/>
      <c r="R224"/>
      <c r="S224"/>
      <c r="U224" s="52"/>
      <c r="V224" s="49"/>
      <c r="W224" s="49"/>
      <c r="X224" s="238"/>
      <c r="Y224" s="238"/>
      <c r="Z224" s="238"/>
      <c r="AA224" s="238"/>
      <c r="AB224" s="238"/>
      <c r="AC224" s="49"/>
      <c r="AD224" s="49"/>
      <c r="AE224" s="67"/>
      <c r="AF224" s="241"/>
      <c r="AG224" s="241"/>
      <c r="AH224" s="241"/>
      <c r="AI224" s="50"/>
      <c r="AJ224" s="50"/>
      <c r="AK224" s="50"/>
      <c r="AL224" s="50"/>
      <c r="AM224" s="54"/>
      <c r="AN224" s="1"/>
      <c r="AO224" s="52"/>
      <c r="AP224" s="49"/>
      <c r="AQ224" s="49"/>
      <c r="AR224" s="238"/>
      <c r="AS224" s="238"/>
      <c r="AT224" s="238"/>
      <c r="AU224" s="238"/>
      <c r="AV224" s="238"/>
      <c r="AW224" s="49"/>
      <c r="AX224" s="49"/>
      <c r="AY224" s="67"/>
      <c r="AZ224" s="241"/>
      <c r="BA224" s="241"/>
      <c r="BB224" s="241"/>
      <c r="BC224" s="50"/>
      <c r="BD224" s="50"/>
      <c r="BE224" s="50"/>
      <c r="BF224" s="50"/>
      <c r="BG224" s="54"/>
      <c r="BH224" s="1"/>
      <c r="BI224" s="52"/>
      <c r="BJ224" s="49"/>
      <c r="BK224" s="49"/>
      <c r="BL224" s="238"/>
      <c r="BM224" s="238"/>
      <c r="BN224" s="238"/>
      <c r="BO224" s="238"/>
      <c r="BP224" s="238"/>
      <c r="BQ224" s="49"/>
      <c r="BR224" s="49"/>
      <c r="BS224" s="67"/>
      <c r="BT224" s="241"/>
      <c r="BU224" s="241"/>
      <c r="BV224" s="241"/>
      <c r="BW224" s="50"/>
      <c r="BX224" s="50"/>
      <c r="BY224" s="50"/>
      <c r="BZ224" s="50"/>
      <c r="CA224" s="54"/>
      <c r="CB224" s="1"/>
      <c r="CC224" s="52"/>
      <c r="CD224" s="49"/>
      <c r="CE224" s="49"/>
      <c r="CF224" s="238"/>
      <c r="CG224" s="238"/>
      <c r="CH224" s="238"/>
      <c r="CI224" s="238"/>
      <c r="CJ224" s="238"/>
      <c r="CK224" s="49"/>
      <c r="CL224" s="49"/>
      <c r="CM224" s="67"/>
      <c r="CN224" s="241"/>
      <c r="CO224" s="241"/>
      <c r="CP224" s="241"/>
      <c r="CQ224" s="50"/>
      <c r="CR224" s="50"/>
      <c r="CS224" s="50"/>
      <c r="CT224" s="50"/>
      <c r="CU224" s="54"/>
      <c r="CV224" s="1"/>
      <c r="CW224" s="52"/>
      <c r="CX224" s="49"/>
      <c r="CY224" s="49"/>
      <c r="CZ224" s="238"/>
      <c r="DA224" s="238"/>
      <c r="DB224" s="238"/>
      <c r="DC224" s="238"/>
      <c r="DD224" s="238"/>
      <c r="DE224" s="49"/>
      <c r="DF224" s="49"/>
      <c r="DG224" s="67"/>
      <c r="DH224" s="241"/>
      <c r="DI224" s="241"/>
      <c r="DJ224" s="241"/>
      <c r="DK224" s="50"/>
      <c r="DL224" s="50"/>
      <c r="DM224" s="50"/>
      <c r="DN224" s="50"/>
      <c r="DO224" s="54"/>
      <c r="DP224" s="1"/>
      <c r="DQ224" s="52"/>
      <c r="DR224" s="49"/>
      <c r="DS224" s="49"/>
      <c r="DT224" s="238"/>
      <c r="DU224" s="238"/>
      <c r="DV224" s="238"/>
      <c r="DW224" s="238"/>
      <c r="DX224" s="238"/>
      <c r="DY224" s="49"/>
      <c r="DZ224" s="49"/>
      <c r="EA224" s="67"/>
      <c r="EB224" s="241"/>
      <c r="EC224" s="241"/>
      <c r="ED224" s="241"/>
      <c r="EE224" s="50"/>
      <c r="EF224" s="50"/>
      <c r="EG224" s="50"/>
      <c r="EH224" s="50"/>
      <c r="EI224" s="54"/>
      <c r="EJ224" s="1"/>
      <c r="EK224" s="52"/>
      <c r="EL224" s="49"/>
      <c r="EM224" s="49"/>
      <c r="EN224" s="238"/>
      <c r="EO224" s="238"/>
      <c r="EP224" s="238"/>
      <c r="EQ224" s="238"/>
      <c r="ER224" s="238"/>
      <c r="ES224" s="49"/>
      <c r="ET224" s="49"/>
      <c r="EU224" s="67"/>
      <c r="EV224" s="241"/>
      <c r="EW224" s="241"/>
      <c r="EX224" s="241"/>
      <c r="EY224" s="50"/>
      <c r="EZ224" s="50"/>
      <c r="FA224" s="50"/>
      <c r="FB224" s="50"/>
      <c r="FC224" s="54"/>
      <c r="FD224" s="1"/>
      <c r="FE224" s="52"/>
      <c r="FF224" s="49"/>
      <c r="FG224" s="49"/>
      <c r="FH224" s="238"/>
      <c r="FI224" s="238"/>
      <c r="FJ224" s="238"/>
      <c r="FK224" s="238"/>
      <c r="FL224" s="238"/>
      <c r="FM224" s="49"/>
      <c r="FN224" s="49"/>
      <c r="FO224" s="67"/>
      <c r="FP224" s="241"/>
      <c r="FQ224" s="241"/>
      <c r="FR224" s="241"/>
      <c r="FS224" s="50"/>
      <c r="FT224" s="50"/>
      <c r="FU224" s="50"/>
      <c r="FV224" s="50"/>
      <c r="FW224" s="54"/>
      <c r="FX224" s="1"/>
      <c r="FY224" s="52"/>
      <c r="FZ224" s="49"/>
      <c r="GA224" s="49"/>
      <c r="GB224" s="238"/>
      <c r="GC224" s="238"/>
      <c r="GD224" s="238"/>
      <c r="GE224" s="238"/>
      <c r="GF224" s="238"/>
      <c r="GG224" s="49"/>
      <c r="GH224" s="49"/>
      <c r="GI224" s="67"/>
      <c r="GJ224" s="241"/>
      <c r="GK224" s="241"/>
      <c r="GL224" s="241"/>
      <c r="GM224" s="50"/>
      <c r="GN224" s="50"/>
      <c r="GO224" s="50"/>
      <c r="GP224" s="50"/>
      <c r="GQ224" s="54"/>
      <c r="GR224" s="1"/>
      <c r="GS224" s="52"/>
      <c r="GT224" s="49"/>
      <c r="GU224" s="49"/>
      <c r="GV224" s="238"/>
      <c r="GW224" s="238"/>
      <c r="GX224" s="238"/>
      <c r="GY224" s="238"/>
      <c r="GZ224" s="238"/>
      <c r="HA224" s="49"/>
      <c r="HB224" s="49"/>
      <c r="HC224" s="67"/>
      <c r="HD224" s="241"/>
      <c r="HE224" s="241"/>
      <c r="HF224" s="241"/>
      <c r="HG224" s="50"/>
      <c r="HH224" s="50"/>
      <c r="HI224" s="50"/>
      <c r="HJ224" s="50"/>
      <c r="HK224" s="54"/>
      <c r="HL224" s="1"/>
      <c r="HM224" s="52"/>
      <c r="HN224" s="49"/>
      <c r="HO224" s="49"/>
      <c r="HP224" s="238"/>
      <c r="HQ224" s="238"/>
      <c r="HR224" s="238"/>
      <c r="HS224" s="238"/>
      <c r="HT224" s="238"/>
      <c r="HU224" s="49"/>
      <c r="HV224" s="49"/>
      <c r="HW224" s="67"/>
      <c r="HX224" s="241"/>
      <c r="HY224" s="241"/>
      <c r="HZ224" s="241"/>
      <c r="IA224" s="50"/>
      <c r="IB224" s="50"/>
      <c r="IC224" s="50"/>
      <c r="ID224" s="50"/>
      <c r="IE224" s="54"/>
      <c r="IF224" s="1"/>
      <c r="IG224" s="52"/>
      <c r="IH224" s="49"/>
      <c r="II224" s="49"/>
      <c r="IJ224" s="238"/>
      <c r="IK224" s="238"/>
      <c r="IL224" s="238"/>
      <c r="IM224" s="238"/>
      <c r="IN224" s="238"/>
      <c r="IO224" s="49"/>
      <c r="IP224" s="49"/>
      <c r="IQ224" s="67"/>
      <c r="IR224" s="241"/>
      <c r="IS224" s="241"/>
      <c r="IT224" s="241"/>
      <c r="IU224" s="50"/>
      <c r="IV224" s="50"/>
    </row>
    <row r="225" spans="1:256" x14ac:dyDescent="0.25">
      <c r="A225"/>
      <c r="D225"/>
      <c r="E225"/>
      <c r="F225"/>
      <c r="G225"/>
      <c r="H225"/>
      <c r="K225"/>
      <c r="L225"/>
      <c r="M225"/>
      <c r="O225"/>
      <c r="P225"/>
      <c r="Q225"/>
      <c r="R225"/>
      <c r="S225"/>
      <c r="U225" s="52"/>
      <c r="V225" s="49"/>
      <c r="W225" s="49"/>
      <c r="X225" s="238"/>
      <c r="Y225" s="238"/>
      <c r="Z225" s="238"/>
      <c r="AA225" s="238"/>
      <c r="AB225" s="238"/>
      <c r="AC225" s="49"/>
      <c r="AD225" s="49"/>
      <c r="AE225" s="67"/>
      <c r="AF225" s="241"/>
      <c r="AG225" s="241"/>
      <c r="AH225" s="241"/>
      <c r="AI225" s="50"/>
      <c r="AJ225" s="50"/>
      <c r="AK225" s="50"/>
      <c r="AL225" s="50"/>
      <c r="AM225" s="54"/>
      <c r="AN225" s="1"/>
      <c r="AO225" s="52"/>
      <c r="AP225" s="49"/>
      <c r="AQ225" s="49"/>
      <c r="AR225" s="238"/>
      <c r="AS225" s="238"/>
      <c r="AT225" s="238"/>
      <c r="AU225" s="238"/>
      <c r="AV225" s="238"/>
      <c r="AW225" s="49"/>
      <c r="AX225" s="49"/>
      <c r="AY225" s="67"/>
      <c r="AZ225" s="241"/>
      <c r="BA225" s="241"/>
      <c r="BB225" s="241"/>
      <c r="BC225" s="50"/>
      <c r="BD225" s="50"/>
      <c r="BE225" s="50"/>
      <c r="BF225" s="50"/>
      <c r="BG225" s="54"/>
      <c r="BH225" s="1"/>
      <c r="BI225" s="52"/>
      <c r="BJ225" s="49"/>
      <c r="BK225" s="49"/>
      <c r="BL225" s="238"/>
      <c r="BM225" s="238"/>
      <c r="BN225" s="238"/>
      <c r="BO225" s="238"/>
      <c r="BP225" s="238"/>
      <c r="BQ225" s="49"/>
      <c r="BR225" s="49"/>
      <c r="BS225" s="67"/>
      <c r="BT225" s="241"/>
      <c r="BU225" s="241"/>
      <c r="BV225" s="241"/>
      <c r="BW225" s="50"/>
      <c r="BX225" s="50"/>
      <c r="BY225" s="50"/>
      <c r="BZ225" s="50"/>
      <c r="CA225" s="54"/>
      <c r="CB225" s="1"/>
      <c r="CC225" s="52"/>
      <c r="CD225" s="49"/>
      <c r="CE225" s="49"/>
      <c r="CF225" s="238"/>
      <c r="CG225" s="238"/>
      <c r="CH225" s="238"/>
      <c r="CI225" s="238"/>
      <c r="CJ225" s="238"/>
      <c r="CK225" s="49"/>
      <c r="CL225" s="49"/>
      <c r="CM225" s="67"/>
      <c r="CN225" s="241"/>
      <c r="CO225" s="241"/>
      <c r="CP225" s="241"/>
      <c r="CQ225" s="50"/>
      <c r="CR225" s="50"/>
      <c r="CS225" s="50"/>
      <c r="CT225" s="50"/>
      <c r="CU225" s="54"/>
      <c r="CV225" s="1"/>
      <c r="CW225" s="52"/>
      <c r="CX225" s="49"/>
      <c r="CY225" s="49"/>
      <c r="CZ225" s="238"/>
      <c r="DA225" s="238"/>
      <c r="DB225" s="238"/>
      <c r="DC225" s="238"/>
      <c r="DD225" s="238"/>
      <c r="DE225" s="49"/>
      <c r="DF225" s="49"/>
      <c r="DG225" s="67"/>
      <c r="DH225" s="241"/>
      <c r="DI225" s="241"/>
      <c r="DJ225" s="241"/>
      <c r="DK225" s="50"/>
      <c r="DL225" s="50"/>
      <c r="DM225" s="50"/>
      <c r="DN225" s="50"/>
      <c r="DO225" s="54"/>
      <c r="DP225" s="1"/>
      <c r="DQ225" s="52"/>
      <c r="DR225" s="49"/>
      <c r="DS225" s="49"/>
      <c r="DT225" s="238"/>
      <c r="DU225" s="238"/>
      <c r="DV225" s="238"/>
      <c r="DW225" s="238"/>
      <c r="DX225" s="238"/>
      <c r="DY225" s="49"/>
      <c r="DZ225" s="49"/>
      <c r="EA225" s="67"/>
      <c r="EB225" s="241"/>
      <c r="EC225" s="241"/>
      <c r="ED225" s="241"/>
      <c r="EE225" s="50"/>
      <c r="EF225" s="50"/>
      <c r="EG225" s="50"/>
      <c r="EH225" s="50"/>
      <c r="EI225" s="54"/>
      <c r="EJ225" s="1"/>
      <c r="EK225" s="52"/>
      <c r="EL225" s="49"/>
      <c r="EM225" s="49"/>
      <c r="EN225" s="238"/>
      <c r="EO225" s="238"/>
      <c r="EP225" s="238"/>
      <c r="EQ225" s="238"/>
      <c r="ER225" s="238"/>
      <c r="ES225" s="49"/>
      <c r="ET225" s="49"/>
      <c r="EU225" s="67"/>
      <c r="EV225" s="241"/>
      <c r="EW225" s="241"/>
      <c r="EX225" s="241"/>
      <c r="EY225" s="50"/>
      <c r="EZ225" s="50"/>
      <c r="FA225" s="50"/>
      <c r="FB225" s="50"/>
      <c r="FC225" s="54"/>
      <c r="FD225" s="1"/>
      <c r="FE225" s="52"/>
      <c r="FF225" s="49"/>
      <c r="FG225" s="49"/>
      <c r="FH225" s="238"/>
      <c r="FI225" s="238"/>
      <c r="FJ225" s="238"/>
      <c r="FK225" s="238"/>
      <c r="FL225" s="238"/>
      <c r="FM225" s="49"/>
      <c r="FN225" s="49"/>
      <c r="FO225" s="67"/>
      <c r="FP225" s="241"/>
      <c r="FQ225" s="241"/>
      <c r="FR225" s="241"/>
      <c r="FS225" s="50"/>
      <c r="FT225" s="50"/>
      <c r="FU225" s="50"/>
      <c r="FV225" s="50"/>
      <c r="FW225" s="54"/>
      <c r="FX225" s="1"/>
      <c r="FY225" s="52"/>
      <c r="FZ225" s="49"/>
      <c r="GA225" s="49"/>
      <c r="GB225" s="238"/>
      <c r="GC225" s="238"/>
      <c r="GD225" s="238"/>
      <c r="GE225" s="238"/>
      <c r="GF225" s="238"/>
      <c r="GG225" s="49"/>
      <c r="GH225" s="49"/>
      <c r="GI225" s="67"/>
      <c r="GJ225" s="241"/>
      <c r="GK225" s="241"/>
      <c r="GL225" s="241"/>
      <c r="GM225" s="50"/>
      <c r="GN225" s="50"/>
      <c r="GO225" s="50"/>
      <c r="GP225" s="50"/>
      <c r="GQ225" s="54"/>
      <c r="GR225" s="1"/>
      <c r="GS225" s="52"/>
      <c r="GT225" s="49"/>
      <c r="GU225" s="49"/>
      <c r="GV225" s="238"/>
      <c r="GW225" s="238"/>
      <c r="GX225" s="238"/>
      <c r="GY225" s="238"/>
      <c r="GZ225" s="238"/>
      <c r="HA225" s="49"/>
      <c r="HB225" s="49"/>
      <c r="HC225" s="67"/>
      <c r="HD225" s="241"/>
      <c r="HE225" s="241"/>
      <c r="HF225" s="241"/>
      <c r="HG225" s="50"/>
      <c r="HH225" s="50"/>
      <c r="HI225" s="50"/>
      <c r="HJ225" s="50"/>
      <c r="HK225" s="54"/>
      <c r="HL225" s="1"/>
      <c r="HM225" s="52"/>
      <c r="HN225" s="49"/>
      <c r="HO225" s="49"/>
      <c r="HP225" s="238"/>
      <c r="HQ225" s="238"/>
      <c r="HR225" s="238"/>
      <c r="HS225" s="238"/>
      <c r="HT225" s="238"/>
      <c r="HU225" s="49"/>
      <c r="HV225" s="49"/>
      <c r="HW225" s="67"/>
      <c r="HX225" s="241"/>
      <c r="HY225" s="241"/>
      <c r="HZ225" s="241"/>
      <c r="IA225" s="50"/>
      <c r="IB225" s="50"/>
      <c r="IC225" s="50"/>
      <c r="ID225" s="50"/>
      <c r="IE225" s="54"/>
      <c r="IF225" s="1"/>
      <c r="IG225" s="52"/>
      <c r="IH225" s="49"/>
      <c r="II225" s="49"/>
      <c r="IJ225" s="238"/>
      <c r="IK225" s="238"/>
      <c r="IL225" s="238"/>
      <c r="IM225" s="238"/>
      <c r="IN225" s="238"/>
      <c r="IO225" s="49"/>
      <c r="IP225" s="49"/>
      <c r="IQ225" s="67"/>
      <c r="IR225" s="241"/>
      <c r="IS225" s="241"/>
      <c r="IT225" s="241"/>
      <c r="IU225" s="50"/>
      <c r="IV225" s="50"/>
    </row>
    <row r="226" spans="1:256" x14ac:dyDescent="0.25">
      <c r="A226"/>
      <c r="D226"/>
      <c r="E226"/>
      <c r="F226"/>
      <c r="G226"/>
      <c r="H226"/>
      <c r="K226"/>
      <c r="L226"/>
      <c r="M226"/>
      <c r="O226"/>
      <c r="P226"/>
      <c r="Q226"/>
      <c r="R226"/>
      <c r="S226"/>
      <c r="U226" s="52"/>
      <c r="V226" s="49"/>
      <c r="W226" s="49"/>
      <c r="X226" s="238"/>
      <c r="Y226" s="238"/>
      <c r="Z226" s="238"/>
      <c r="AA226" s="238"/>
      <c r="AB226" s="238"/>
      <c r="AC226" s="49"/>
      <c r="AD226" s="49"/>
      <c r="AE226" s="67"/>
      <c r="AF226" s="241"/>
      <c r="AG226" s="241"/>
      <c r="AH226" s="241"/>
      <c r="AI226" s="50"/>
      <c r="AJ226" s="50"/>
      <c r="AK226" s="50"/>
      <c r="AL226" s="50"/>
      <c r="AM226" s="54"/>
      <c r="AN226" s="1"/>
      <c r="AO226" s="52"/>
      <c r="AP226" s="49"/>
      <c r="AQ226" s="49"/>
      <c r="AR226" s="238"/>
      <c r="AS226" s="238"/>
      <c r="AT226" s="238"/>
      <c r="AU226" s="238"/>
      <c r="AV226" s="238"/>
      <c r="AW226" s="49"/>
      <c r="AX226" s="49"/>
      <c r="AY226" s="67"/>
      <c r="AZ226" s="241"/>
      <c r="BA226" s="241"/>
      <c r="BB226" s="241"/>
      <c r="BC226" s="50"/>
      <c r="BD226" s="50"/>
      <c r="BE226" s="50"/>
      <c r="BF226" s="50"/>
      <c r="BG226" s="54"/>
      <c r="BH226" s="1"/>
      <c r="BI226" s="52"/>
      <c r="BJ226" s="49"/>
      <c r="BK226" s="49"/>
      <c r="BL226" s="238"/>
      <c r="BM226" s="238"/>
      <c r="BN226" s="238"/>
      <c r="BO226" s="238"/>
      <c r="BP226" s="238"/>
      <c r="BQ226" s="49"/>
      <c r="BR226" s="49"/>
      <c r="BS226" s="67"/>
      <c r="BT226" s="241"/>
      <c r="BU226" s="241"/>
      <c r="BV226" s="241"/>
      <c r="BW226" s="50"/>
      <c r="BX226" s="50"/>
      <c r="BY226" s="50"/>
      <c r="BZ226" s="50"/>
      <c r="CA226" s="54"/>
      <c r="CB226" s="1"/>
      <c r="CC226" s="52"/>
      <c r="CD226" s="49"/>
      <c r="CE226" s="49"/>
      <c r="CF226" s="238"/>
      <c r="CG226" s="238"/>
      <c r="CH226" s="238"/>
      <c r="CI226" s="238"/>
      <c r="CJ226" s="238"/>
      <c r="CK226" s="49"/>
      <c r="CL226" s="49"/>
      <c r="CM226" s="67"/>
      <c r="CN226" s="241"/>
      <c r="CO226" s="241"/>
      <c r="CP226" s="241"/>
      <c r="CQ226" s="50"/>
      <c r="CR226" s="50"/>
      <c r="CS226" s="50"/>
      <c r="CT226" s="50"/>
      <c r="CU226" s="54"/>
      <c r="CV226" s="1"/>
      <c r="CW226" s="52"/>
      <c r="CX226" s="49"/>
      <c r="CY226" s="49"/>
      <c r="CZ226" s="238"/>
      <c r="DA226" s="238"/>
      <c r="DB226" s="238"/>
      <c r="DC226" s="238"/>
      <c r="DD226" s="238"/>
      <c r="DE226" s="49"/>
      <c r="DF226" s="49"/>
      <c r="DG226" s="67"/>
      <c r="DH226" s="241"/>
      <c r="DI226" s="241"/>
      <c r="DJ226" s="241"/>
      <c r="DK226" s="50"/>
      <c r="DL226" s="50"/>
      <c r="DM226" s="50"/>
      <c r="DN226" s="50"/>
      <c r="DO226" s="54"/>
      <c r="DP226" s="1"/>
      <c r="DQ226" s="52"/>
      <c r="DR226" s="49"/>
      <c r="DS226" s="49"/>
      <c r="DT226" s="238"/>
      <c r="DU226" s="238"/>
      <c r="DV226" s="238"/>
      <c r="DW226" s="238"/>
      <c r="DX226" s="238"/>
      <c r="DY226" s="49"/>
      <c r="DZ226" s="49"/>
      <c r="EA226" s="67"/>
      <c r="EB226" s="241"/>
      <c r="EC226" s="241"/>
      <c r="ED226" s="241"/>
      <c r="EE226" s="50"/>
      <c r="EF226" s="50"/>
      <c r="EG226" s="50"/>
      <c r="EH226" s="50"/>
      <c r="EI226" s="54"/>
      <c r="EJ226" s="1"/>
      <c r="EK226" s="52"/>
      <c r="EL226" s="49"/>
      <c r="EM226" s="49"/>
      <c r="EN226" s="238"/>
      <c r="EO226" s="238"/>
      <c r="EP226" s="238"/>
      <c r="EQ226" s="238"/>
      <c r="ER226" s="238"/>
      <c r="ES226" s="49"/>
      <c r="ET226" s="49"/>
      <c r="EU226" s="67"/>
      <c r="EV226" s="241"/>
      <c r="EW226" s="241"/>
      <c r="EX226" s="241"/>
      <c r="EY226" s="50"/>
      <c r="EZ226" s="50"/>
      <c r="FA226" s="50"/>
      <c r="FB226" s="50"/>
      <c r="FC226" s="54"/>
      <c r="FD226" s="1"/>
      <c r="FE226" s="52"/>
      <c r="FF226" s="49"/>
      <c r="FG226" s="49"/>
      <c r="FH226" s="238"/>
      <c r="FI226" s="238"/>
      <c r="FJ226" s="238"/>
      <c r="FK226" s="238"/>
      <c r="FL226" s="238"/>
      <c r="FM226" s="49"/>
      <c r="FN226" s="49"/>
      <c r="FO226" s="67"/>
      <c r="FP226" s="241"/>
      <c r="FQ226" s="241"/>
      <c r="FR226" s="241"/>
      <c r="FS226" s="50"/>
      <c r="FT226" s="50"/>
      <c r="FU226" s="50"/>
      <c r="FV226" s="50"/>
      <c r="FW226" s="54"/>
      <c r="FX226" s="1"/>
      <c r="FY226" s="52"/>
      <c r="FZ226" s="49"/>
      <c r="GA226" s="49"/>
      <c r="GB226" s="238"/>
      <c r="GC226" s="238"/>
      <c r="GD226" s="238"/>
      <c r="GE226" s="238"/>
      <c r="GF226" s="238"/>
      <c r="GG226" s="49"/>
      <c r="GH226" s="49"/>
      <c r="GI226" s="67"/>
      <c r="GJ226" s="241"/>
      <c r="GK226" s="241"/>
      <c r="GL226" s="241"/>
      <c r="GM226" s="50"/>
      <c r="GN226" s="50"/>
      <c r="GO226" s="50"/>
      <c r="GP226" s="50"/>
      <c r="GQ226" s="54"/>
      <c r="GR226" s="1"/>
      <c r="GS226" s="52"/>
      <c r="GT226" s="49"/>
      <c r="GU226" s="49"/>
      <c r="GV226" s="238"/>
      <c r="GW226" s="238"/>
      <c r="GX226" s="238"/>
      <c r="GY226" s="238"/>
      <c r="GZ226" s="238"/>
      <c r="HA226" s="49"/>
      <c r="HB226" s="49"/>
      <c r="HC226" s="67"/>
      <c r="HD226" s="241"/>
      <c r="HE226" s="241"/>
      <c r="HF226" s="241"/>
      <c r="HG226" s="50"/>
      <c r="HH226" s="50"/>
      <c r="HI226" s="50"/>
      <c r="HJ226" s="50"/>
      <c r="HK226" s="54"/>
      <c r="HL226" s="1"/>
      <c r="HM226" s="52"/>
      <c r="HN226" s="49"/>
      <c r="HO226" s="49"/>
      <c r="HP226" s="238"/>
      <c r="HQ226" s="238"/>
      <c r="HR226" s="238"/>
      <c r="HS226" s="238"/>
      <c r="HT226" s="238"/>
      <c r="HU226" s="49"/>
      <c r="HV226" s="49"/>
      <c r="HW226" s="67"/>
      <c r="HX226" s="241"/>
      <c r="HY226" s="241"/>
      <c r="HZ226" s="241"/>
      <c r="IA226" s="50"/>
      <c r="IB226" s="50"/>
      <c r="IC226" s="50"/>
      <c r="ID226" s="50"/>
      <c r="IE226" s="54"/>
      <c r="IF226" s="1"/>
      <c r="IG226" s="52"/>
      <c r="IH226" s="49"/>
      <c r="II226" s="49"/>
      <c r="IJ226" s="238"/>
      <c r="IK226" s="238"/>
      <c r="IL226" s="238"/>
      <c r="IM226" s="238"/>
      <c r="IN226" s="238"/>
      <c r="IO226" s="49"/>
      <c r="IP226" s="49"/>
      <c r="IQ226" s="67"/>
      <c r="IR226" s="241"/>
      <c r="IS226" s="241"/>
      <c r="IT226" s="241"/>
      <c r="IU226" s="50"/>
      <c r="IV226" s="50"/>
    </row>
    <row r="227" spans="1:256" x14ac:dyDescent="0.25">
      <c r="A227"/>
      <c r="D227"/>
      <c r="E227"/>
      <c r="F227"/>
      <c r="G227"/>
      <c r="H227"/>
      <c r="K227"/>
      <c r="L227"/>
      <c r="M227"/>
      <c r="O227"/>
      <c r="P227"/>
      <c r="Q227"/>
      <c r="R227"/>
      <c r="S227"/>
      <c r="U227" s="52"/>
      <c r="V227" s="49"/>
      <c r="W227" s="49"/>
      <c r="X227" s="238"/>
      <c r="Y227" s="238"/>
      <c r="Z227" s="238"/>
      <c r="AA227" s="238"/>
      <c r="AB227" s="238"/>
      <c r="AC227" s="49"/>
      <c r="AD227" s="49"/>
      <c r="AE227" s="67"/>
      <c r="AF227" s="241"/>
      <c r="AG227" s="241"/>
      <c r="AH227" s="241"/>
      <c r="AI227" s="50"/>
      <c r="AJ227" s="50"/>
      <c r="AK227" s="50"/>
      <c r="AL227" s="50"/>
      <c r="AM227" s="54"/>
      <c r="AN227" s="1"/>
      <c r="AO227" s="52"/>
      <c r="AP227" s="49"/>
      <c r="AQ227" s="49"/>
      <c r="AR227" s="238"/>
      <c r="AS227" s="238"/>
      <c r="AT227" s="238"/>
      <c r="AU227" s="238"/>
      <c r="AV227" s="238"/>
      <c r="AW227" s="49"/>
      <c r="AX227" s="49"/>
      <c r="AY227" s="67"/>
      <c r="AZ227" s="241"/>
      <c r="BA227" s="241"/>
      <c r="BB227" s="241"/>
      <c r="BC227" s="50"/>
      <c r="BD227" s="50"/>
      <c r="BE227" s="50"/>
      <c r="BF227" s="50"/>
      <c r="BG227" s="54"/>
      <c r="BH227" s="1"/>
      <c r="BI227" s="52"/>
      <c r="BJ227" s="49"/>
      <c r="BK227" s="49"/>
      <c r="BL227" s="238"/>
      <c r="BM227" s="238"/>
      <c r="BN227" s="238"/>
      <c r="BO227" s="238"/>
      <c r="BP227" s="238"/>
      <c r="BQ227" s="49"/>
      <c r="BR227" s="49"/>
      <c r="BS227" s="67"/>
      <c r="BT227" s="241"/>
      <c r="BU227" s="241"/>
      <c r="BV227" s="241"/>
      <c r="BW227" s="50"/>
      <c r="BX227" s="50"/>
      <c r="BY227" s="50"/>
      <c r="BZ227" s="50"/>
      <c r="CA227" s="54"/>
      <c r="CB227" s="1"/>
      <c r="CC227" s="52"/>
      <c r="CD227" s="49"/>
      <c r="CE227" s="49"/>
      <c r="CF227" s="238"/>
      <c r="CG227" s="238"/>
      <c r="CH227" s="238"/>
      <c r="CI227" s="238"/>
      <c r="CJ227" s="238"/>
      <c r="CK227" s="49"/>
      <c r="CL227" s="49"/>
      <c r="CM227" s="67"/>
      <c r="CN227" s="241"/>
      <c r="CO227" s="241"/>
      <c r="CP227" s="241"/>
      <c r="CQ227" s="50"/>
      <c r="CR227" s="50"/>
      <c r="CS227" s="50"/>
      <c r="CT227" s="50"/>
      <c r="CU227" s="54"/>
      <c r="CV227" s="1"/>
      <c r="CW227" s="52"/>
      <c r="CX227" s="49"/>
      <c r="CY227" s="49"/>
      <c r="CZ227" s="238"/>
      <c r="DA227" s="238"/>
      <c r="DB227" s="238"/>
      <c r="DC227" s="238"/>
      <c r="DD227" s="238"/>
      <c r="DE227" s="49"/>
      <c r="DF227" s="49"/>
      <c r="DG227" s="67"/>
      <c r="DH227" s="241"/>
      <c r="DI227" s="241"/>
      <c r="DJ227" s="241"/>
      <c r="DK227" s="50"/>
      <c r="DL227" s="50"/>
      <c r="DM227" s="50"/>
      <c r="DN227" s="50"/>
      <c r="DO227" s="54"/>
      <c r="DP227" s="1"/>
      <c r="DQ227" s="52"/>
      <c r="DR227" s="49"/>
      <c r="DS227" s="49"/>
      <c r="DT227" s="238"/>
      <c r="DU227" s="238"/>
      <c r="DV227" s="238"/>
      <c r="DW227" s="238"/>
      <c r="DX227" s="238"/>
      <c r="DY227" s="49"/>
      <c r="DZ227" s="49"/>
      <c r="EA227" s="67"/>
      <c r="EB227" s="241"/>
      <c r="EC227" s="241"/>
      <c r="ED227" s="241"/>
      <c r="EE227" s="50"/>
      <c r="EF227" s="50"/>
      <c r="EG227" s="50"/>
      <c r="EH227" s="50"/>
      <c r="EI227" s="54"/>
      <c r="EJ227" s="1"/>
      <c r="EK227" s="52"/>
      <c r="EL227" s="49"/>
      <c r="EM227" s="49"/>
      <c r="EN227" s="238"/>
      <c r="EO227" s="238"/>
      <c r="EP227" s="238"/>
      <c r="EQ227" s="238"/>
      <c r="ER227" s="238"/>
      <c r="ES227" s="49"/>
      <c r="ET227" s="49"/>
      <c r="EU227" s="67"/>
      <c r="EV227" s="241"/>
      <c r="EW227" s="241"/>
      <c r="EX227" s="241"/>
      <c r="EY227" s="50"/>
      <c r="EZ227" s="50"/>
      <c r="FA227" s="50"/>
      <c r="FB227" s="50"/>
      <c r="FC227" s="54"/>
      <c r="FD227" s="1"/>
      <c r="FE227" s="52"/>
      <c r="FF227" s="49"/>
      <c r="FG227" s="49"/>
      <c r="FH227" s="238"/>
      <c r="FI227" s="238"/>
      <c r="FJ227" s="238"/>
      <c r="FK227" s="238"/>
      <c r="FL227" s="238"/>
      <c r="FM227" s="49"/>
      <c r="FN227" s="49"/>
      <c r="FO227" s="67"/>
      <c r="FP227" s="241"/>
      <c r="FQ227" s="241"/>
      <c r="FR227" s="241"/>
      <c r="FS227" s="50"/>
      <c r="FT227" s="50"/>
      <c r="FU227" s="50"/>
      <c r="FV227" s="50"/>
      <c r="FW227" s="54"/>
      <c r="FX227" s="1"/>
      <c r="FY227" s="52"/>
      <c r="FZ227" s="49"/>
      <c r="GA227" s="49"/>
      <c r="GB227" s="238"/>
      <c r="GC227" s="238"/>
      <c r="GD227" s="238"/>
      <c r="GE227" s="238"/>
      <c r="GF227" s="238"/>
      <c r="GG227" s="49"/>
      <c r="GH227" s="49"/>
      <c r="GI227" s="67"/>
      <c r="GJ227" s="241"/>
      <c r="GK227" s="241"/>
      <c r="GL227" s="241"/>
      <c r="GM227" s="50"/>
      <c r="GN227" s="50"/>
      <c r="GO227" s="50"/>
      <c r="GP227" s="50"/>
      <c r="GQ227" s="54"/>
      <c r="GR227" s="1"/>
      <c r="GS227" s="52"/>
      <c r="GT227" s="49"/>
      <c r="GU227" s="49"/>
      <c r="GV227" s="238"/>
      <c r="GW227" s="238"/>
      <c r="GX227" s="238"/>
      <c r="GY227" s="238"/>
      <c r="GZ227" s="238"/>
      <c r="HA227" s="49"/>
      <c r="HB227" s="49"/>
      <c r="HC227" s="67"/>
      <c r="HD227" s="241"/>
      <c r="HE227" s="241"/>
      <c r="HF227" s="241"/>
      <c r="HG227" s="50"/>
      <c r="HH227" s="50"/>
      <c r="HI227" s="50"/>
      <c r="HJ227" s="50"/>
      <c r="HK227" s="54"/>
      <c r="HL227" s="1"/>
      <c r="HM227" s="52"/>
      <c r="HN227" s="49"/>
      <c r="HO227" s="49"/>
      <c r="HP227" s="238"/>
      <c r="HQ227" s="238"/>
      <c r="HR227" s="238"/>
      <c r="HS227" s="238"/>
      <c r="HT227" s="238"/>
      <c r="HU227" s="49"/>
      <c r="HV227" s="49"/>
      <c r="HW227" s="67"/>
      <c r="HX227" s="241"/>
      <c r="HY227" s="241"/>
      <c r="HZ227" s="241"/>
      <c r="IA227" s="50"/>
      <c r="IB227" s="50"/>
      <c r="IC227" s="50"/>
      <c r="ID227" s="50"/>
      <c r="IE227" s="54"/>
      <c r="IF227" s="1"/>
      <c r="IG227" s="52"/>
      <c r="IH227" s="49"/>
      <c r="II227" s="49"/>
      <c r="IJ227" s="238"/>
      <c r="IK227" s="238"/>
      <c r="IL227" s="238"/>
      <c r="IM227" s="238"/>
      <c r="IN227" s="238"/>
      <c r="IO227" s="49"/>
      <c r="IP227" s="49"/>
      <c r="IQ227" s="67"/>
      <c r="IR227" s="241"/>
      <c r="IS227" s="241"/>
      <c r="IT227" s="241"/>
      <c r="IU227" s="50"/>
      <c r="IV227" s="50"/>
    </row>
    <row r="228" spans="1:256" x14ac:dyDescent="0.25">
      <c r="A228"/>
      <c r="D228"/>
      <c r="E228"/>
      <c r="F228"/>
      <c r="G228"/>
      <c r="H228"/>
      <c r="K228"/>
      <c r="L228"/>
      <c r="M228"/>
      <c r="O228"/>
      <c r="P228"/>
      <c r="Q228"/>
      <c r="R228"/>
      <c r="S228"/>
      <c r="U228" s="52"/>
      <c r="V228" s="49"/>
      <c r="W228" s="49"/>
      <c r="X228" s="238"/>
      <c r="Y228" s="238"/>
      <c r="Z228" s="238"/>
      <c r="AA228" s="238"/>
      <c r="AB228" s="238"/>
      <c r="AC228" s="49"/>
      <c r="AD228" s="49"/>
      <c r="AE228" s="67"/>
      <c r="AF228" s="241"/>
      <c r="AG228" s="241"/>
      <c r="AH228" s="241"/>
      <c r="AI228" s="50"/>
      <c r="AJ228" s="50"/>
      <c r="AK228" s="50"/>
      <c r="AL228" s="50"/>
      <c r="AM228" s="54"/>
      <c r="AN228" s="1"/>
      <c r="AO228" s="52"/>
      <c r="AP228" s="49"/>
      <c r="AQ228" s="49"/>
      <c r="AR228" s="238"/>
      <c r="AS228" s="238"/>
      <c r="AT228" s="238"/>
      <c r="AU228" s="238"/>
      <c r="AV228" s="238"/>
      <c r="AW228" s="49"/>
      <c r="AX228" s="49"/>
      <c r="AY228" s="67"/>
      <c r="AZ228" s="241"/>
      <c r="BA228" s="241"/>
      <c r="BB228" s="241"/>
      <c r="BC228" s="50"/>
      <c r="BD228" s="50"/>
      <c r="BE228" s="50"/>
      <c r="BF228" s="50"/>
      <c r="BG228" s="54"/>
      <c r="BH228" s="1"/>
      <c r="BI228" s="52"/>
      <c r="BJ228" s="49"/>
      <c r="BK228" s="49"/>
      <c r="BL228" s="238"/>
      <c r="BM228" s="238"/>
      <c r="BN228" s="238"/>
      <c r="BO228" s="238"/>
      <c r="BP228" s="238"/>
      <c r="BQ228" s="49"/>
      <c r="BR228" s="49"/>
      <c r="BS228" s="67"/>
      <c r="BT228" s="241"/>
      <c r="BU228" s="241"/>
      <c r="BV228" s="241"/>
      <c r="BW228" s="50"/>
      <c r="BX228" s="50"/>
      <c r="BY228" s="50"/>
      <c r="BZ228" s="50"/>
      <c r="CA228" s="54"/>
      <c r="CB228" s="1"/>
      <c r="CC228" s="52"/>
      <c r="CD228" s="49"/>
      <c r="CE228" s="49"/>
      <c r="CF228" s="238"/>
      <c r="CG228" s="238"/>
      <c r="CH228" s="238"/>
      <c r="CI228" s="238"/>
      <c r="CJ228" s="238"/>
      <c r="CK228" s="49"/>
      <c r="CL228" s="49"/>
      <c r="CM228" s="67"/>
      <c r="CN228" s="241"/>
      <c r="CO228" s="241"/>
      <c r="CP228" s="241"/>
      <c r="CQ228" s="50"/>
      <c r="CR228" s="50"/>
      <c r="CS228" s="50"/>
      <c r="CT228" s="50"/>
      <c r="CU228" s="54"/>
      <c r="CV228" s="1"/>
      <c r="CW228" s="52"/>
      <c r="CX228" s="49"/>
      <c r="CY228" s="49"/>
      <c r="CZ228" s="238"/>
      <c r="DA228" s="238"/>
      <c r="DB228" s="238"/>
      <c r="DC228" s="238"/>
      <c r="DD228" s="238"/>
      <c r="DE228" s="49"/>
      <c r="DF228" s="49"/>
      <c r="DG228" s="67"/>
      <c r="DH228" s="241"/>
      <c r="DI228" s="241"/>
      <c r="DJ228" s="241"/>
      <c r="DK228" s="50"/>
      <c r="DL228" s="50"/>
      <c r="DM228" s="50"/>
      <c r="DN228" s="50"/>
      <c r="DO228" s="54"/>
      <c r="DP228" s="1"/>
      <c r="DQ228" s="52"/>
      <c r="DR228" s="49"/>
      <c r="DS228" s="49"/>
      <c r="DT228" s="238"/>
      <c r="DU228" s="238"/>
      <c r="DV228" s="238"/>
      <c r="DW228" s="238"/>
      <c r="DX228" s="238"/>
      <c r="DY228" s="49"/>
      <c r="DZ228" s="49"/>
      <c r="EA228" s="67"/>
      <c r="EB228" s="241"/>
      <c r="EC228" s="241"/>
      <c r="ED228" s="241"/>
      <c r="EE228" s="50"/>
      <c r="EF228" s="50"/>
      <c r="EG228" s="50"/>
      <c r="EH228" s="50"/>
      <c r="EI228" s="54"/>
      <c r="EJ228" s="1"/>
      <c r="EK228" s="52"/>
      <c r="EL228" s="49"/>
      <c r="EM228" s="49"/>
      <c r="EN228" s="238"/>
      <c r="EO228" s="238"/>
      <c r="EP228" s="238"/>
      <c r="EQ228" s="238"/>
      <c r="ER228" s="238"/>
      <c r="ES228" s="49"/>
      <c r="ET228" s="49"/>
      <c r="EU228" s="67"/>
      <c r="EV228" s="241"/>
      <c r="EW228" s="241"/>
      <c r="EX228" s="241"/>
      <c r="EY228" s="50"/>
      <c r="EZ228" s="50"/>
      <c r="FA228" s="50"/>
      <c r="FB228" s="50"/>
      <c r="FC228" s="54"/>
      <c r="FD228" s="1"/>
      <c r="FE228" s="52"/>
      <c r="FF228" s="49"/>
      <c r="FG228" s="49"/>
      <c r="FH228" s="238"/>
      <c r="FI228" s="238"/>
      <c r="FJ228" s="238"/>
      <c r="FK228" s="238"/>
      <c r="FL228" s="238"/>
      <c r="FM228" s="49"/>
      <c r="FN228" s="49"/>
      <c r="FO228" s="67"/>
      <c r="FP228" s="241"/>
      <c r="FQ228" s="241"/>
      <c r="FR228" s="241"/>
      <c r="FS228" s="50"/>
      <c r="FT228" s="50"/>
      <c r="FU228" s="50"/>
      <c r="FV228" s="50"/>
      <c r="FW228" s="54"/>
      <c r="FX228" s="1"/>
      <c r="FY228" s="52"/>
      <c r="FZ228" s="49"/>
      <c r="GA228" s="49"/>
      <c r="GB228" s="238"/>
      <c r="GC228" s="238"/>
      <c r="GD228" s="238"/>
      <c r="GE228" s="238"/>
      <c r="GF228" s="238"/>
      <c r="GG228" s="49"/>
      <c r="GH228" s="49"/>
      <c r="GI228" s="67"/>
      <c r="GJ228" s="241"/>
      <c r="GK228" s="241"/>
      <c r="GL228" s="241"/>
      <c r="GM228" s="50"/>
      <c r="GN228" s="50"/>
      <c r="GO228" s="50"/>
      <c r="GP228" s="50"/>
      <c r="GQ228" s="54"/>
      <c r="GR228" s="1"/>
      <c r="GS228" s="52"/>
      <c r="GT228" s="49"/>
      <c r="GU228" s="49"/>
      <c r="GV228" s="238"/>
      <c r="GW228" s="238"/>
      <c r="GX228" s="238"/>
      <c r="GY228" s="238"/>
      <c r="GZ228" s="238"/>
      <c r="HA228" s="49"/>
      <c r="HB228" s="49"/>
      <c r="HC228" s="67"/>
      <c r="HD228" s="241"/>
      <c r="HE228" s="241"/>
      <c r="HF228" s="241"/>
      <c r="HG228" s="50"/>
      <c r="HH228" s="50"/>
      <c r="HI228" s="50"/>
      <c r="HJ228" s="50"/>
      <c r="HK228" s="54"/>
      <c r="HL228" s="1"/>
      <c r="HM228" s="52"/>
      <c r="HN228" s="49"/>
      <c r="HO228" s="49"/>
      <c r="HP228" s="238"/>
      <c r="HQ228" s="238"/>
      <c r="HR228" s="238"/>
      <c r="HS228" s="238"/>
      <c r="HT228" s="238"/>
      <c r="HU228" s="49"/>
      <c r="HV228" s="49"/>
      <c r="HW228" s="67"/>
      <c r="HX228" s="241"/>
      <c r="HY228" s="241"/>
      <c r="HZ228" s="241"/>
      <c r="IA228" s="50"/>
      <c r="IB228" s="50"/>
      <c r="IC228" s="50"/>
      <c r="ID228" s="50"/>
      <c r="IE228" s="54"/>
      <c r="IF228" s="1"/>
      <c r="IG228" s="52"/>
      <c r="IH228" s="49"/>
      <c r="II228" s="49"/>
      <c r="IJ228" s="238"/>
      <c r="IK228" s="238"/>
      <c r="IL228" s="238"/>
      <c r="IM228" s="238"/>
      <c r="IN228" s="238"/>
      <c r="IO228" s="49"/>
      <c r="IP228" s="49"/>
      <c r="IQ228" s="67"/>
      <c r="IR228" s="241"/>
      <c r="IS228" s="241"/>
      <c r="IT228" s="241"/>
      <c r="IU228" s="50"/>
      <c r="IV228" s="50"/>
    </row>
    <row r="229" spans="1:256" x14ac:dyDescent="0.25">
      <c r="A229"/>
      <c r="D229"/>
      <c r="E229"/>
      <c r="F229"/>
      <c r="G229"/>
      <c r="H229"/>
      <c r="K229"/>
      <c r="L229"/>
      <c r="M229"/>
      <c r="O229"/>
      <c r="P229"/>
      <c r="Q229"/>
      <c r="R229"/>
      <c r="S229"/>
      <c r="U229" s="52"/>
      <c r="V229" s="49"/>
      <c r="W229" s="49"/>
      <c r="X229" s="238"/>
      <c r="Y229" s="238"/>
      <c r="Z229" s="238"/>
      <c r="AA229" s="238"/>
      <c r="AB229" s="238"/>
      <c r="AC229" s="49"/>
      <c r="AD229" s="49"/>
      <c r="AE229" s="67"/>
      <c r="AF229" s="241"/>
      <c r="AG229" s="241"/>
      <c r="AH229" s="241"/>
      <c r="AI229" s="50"/>
      <c r="AJ229" s="50"/>
      <c r="AK229" s="50"/>
      <c r="AL229" s="50"/>
      <c r="AM229" s="54"/>
      <c r="AN229" s="1"/>
      <c r="AO229" s="52"/>
      <c r="AP229" s="49"/>
      <c r="AQ229" s="49"/>
      <c r="AR229" s="238"/>
      <c r="AS229" s="238"/>
      <c r="AT229" s="238"/>
      <c r="AU229" s="238"/>
      <c r="AV229" s="238"/>
      <c r="AW229" s="49"/>
      <c r="AX229" s="49"/>
      <c r="AY229" s="67"/>
      <c r="AZ229" s="241"/>
      <c r="BA229" s="241"/>
      <c r="BB229" s="241"/>
      <c r="BC229" s="50"/>
      <c r="BD229" s="50"/>
      <c r="BE229" s="50"/>
      <c r="BF229" s="50"/>
      <c r="BG229" s="54"/>
      <c r="BH229" s="1"/>
      <c r="BI229" s="52"/>
      <c r="BJ229" s="49"/>
      <c r="BK229" s="49"/>
      <c r="BL229" s="238"/>
      <c r="BM229" s="238"/>
      <c r="BN229" s="238"/>
      <c r="BO229" s="238"/>
      <c r="BP229" s="238"/>
      <c r="BQ229" s="49"/>
      <c r="BR229" s="49"/>
      <c r="BS229" s="67"/>
      <c r="BT229" s="241"/>
      <c r="BU229" s="241"/>
      <c r="BV229" s="241"/>
      <c r="BW229" s="50"/>
      <c r="BX229" s="50"/>
      <c r="BY229" s="50"/>
      <c r="BZ229" s="50"/>
      <c r="CA229" s="54"/>
      <c r="CB229" s="1"/>
      <c r="CC229" s="52"/>
      <c r="CD229" s="49"/>
      <c r="CE229" s="49"/>
      <c r="CF229" s="238"/>
      <c r="CG229" s="238"/>
      <c r="CH229" s="238"/>
      <c r="CI229" s="238"/>
      <c r="CJ229" s="238"/>
      <c r="CK229" s="49"/>
      <c r="CL229" s="49"/>
      <c r="CM229" s="67"/>
      <c r="CN229" s="241"/>
      <c r="CO229" s="241"/>
      <c r="CP229" s="241"/>
      <c r="CQ229" s="50"/>
      <c r="CR229" s="50"/>
      <c r="CS229" s="50"/>
      <c r="CT229" s="50"/>
      <c r="CU229" s="54"/>
      <c r="CV229" s="1"/>
      <c r="CW229" s="52"/>
      <c r="CX229" s="49"/>
      <c r="CY229" s="49"/>
      <c r="CZ229" s="238"/>
      <c r="DA229" s="238"/>
      <c r="DB229" s="238"/>
      <c r="DC229" s="238"/>
      <c r="DD229" s="238"/>
      <c r="DE229" s="49"/>
      <c r="DF229" s="49"/>
      <c r="DG229" s="67"/>
      <c r="DH229" s="241"/>
      <c r="DI229" s="241"/>
      <c r="DJ229" s="241"/>
      <c r="DK229" s="50"/>
      <c r="DL229" s="50"/>
      <c r="DM229" s="50"/>
      <c r="DN229" s="50"/>
      <c r="DO229" s="54"/>
      <c r="DP229" s="1"/>
      <c r="DQ229" s="52"/>
      <c r="DR229" s="49"/>
      <c r="DS229" s="49"/>
      <c r="DT229" s="238"/>
      <c r="DU229" s="238"/>
      <c r="DV229" s="238"/>
      <c r="DW229" s="238"/>
      <c r="DX229" s="238"/>
      <c r="DY229" s="49"/>
      <c r="DZ229" s="49"/>
      <c r="EA229" s="67"/>
      <c r="EB229" s="241"/>
      <c r="EC229" s="241"/>
      <c r="ED229" s="241"/>
      <c r="EE229" s="50"/>
      <c r="EF229" s="50"/>
      <c r="EG229" s="50"/>
      <c r="EH229" s="50"/>
      <c r="EI229" s="54"/>
      <c r="EJ229" s="1"/>
      <c r="EK229" s="52"/>
      <c r="EL229" s="49"/>
      <c r="EM229" s="49"/>
      <c r="EN229" s="238"/>
      <c r="EO229" s="238"/>
      <c r="EP229" s="238"/>
      <c r="EQ229" s="238"/>
      <c r="ER229" s="238"/>
      <c r="ES229" s="49"/>
      <c r="ET229" s="49"/>
      <c r="EU229" s="67"/>
      <c r="EV229" s="241"/>
      <c r="EW229" s="241"/>
      <c r="EX229" s="241"/>
      <c r="EY229" s="50"/>
      <c r="EZ229" s="50"/>
      <c r="FA229" s="50"/>
      <c r="FB229" s="50"/>
      <c r="FC229" s="54"/>
      <c r="FD229" s="1"/>
      <c r="FE229" s="52"/>
      <c r="FF229" s="49"/>
      <c r="FG229" s="49"/>
      <c r="FH229" s="238"/>
      <c r="FI229" s="238"/>
      <c r="FJ229" s="238"/>
      <c r="FK229" s="238"/>
      <c r="FL229" s="238"/>
      <c r="FM229" s="49"/>
      <c r="FN229" s="49"/>
      <c r="FO229" s="67"/>
      <c r="FP229" s="241"/>
      <c r="FQ229" s="241"/>
      <c r="FR229" s="241"/>
      <c r="FS229" s="50"/>
      <c r="FT229" s="50"/>
      <c r="FU229" s="50"/>
      <c r="FV229" s="50"/>
      <c r="FW229" s="54"/>
      <c r="FX229" s="1"/>
      <c r="FY229" s="52"/>
      <c r="FZ229" s="49"/>
      <c r="GA229" s="49"/>
      <c r="GB229" s="238"/>
      <c r="GC229" s="238"/>
      <c r="GD229" s="238"/>
      <c r="GE229" s="238"/>
      <c r="GF229" s="238"/>
      <c r="GG229" s="49"/>
      <c r="GH229" s="49"/>
      <c r="GI229" s="67"/>
      <c r="GJ229" s="241"/>
      <c r="GK229" s="241"/>
      <c r="GL229" s="241"/>
      <c r="GM229" s="50"/>
      <c r="GN229" s="50"/>
      <c r="GO229" s="50"/>
      <c r="GP229" s="50"/>
      <c r="GQ229" s="54"/>
      <c r="GR229" s="1"/>
      <c r="GS229" s="52"/>
      <c r="GT229" s="49"/>
      <c r="GU229" s="49"/>
      <c r="GV229" s="238"/>
      <c r="GW229" s="238"/>
      <c r="GX229" s="238"/>
      <c r="GY229" s="238"/>
      <c r="GZ229" s="238"/>
      <c r="HA229" s="49"/>
      <c r="HB229" s="49"/>
      <c r="HC229" s="67"/>
      <c r="HD229" s="241"/>
      <c r="HE229" s="241"/>
      <c r="HF229" s="241"/>
      <c r="HG229" s="50"/>
      <c r="HH229" s="50"/>
      <c r="HI229" s="50"/>
      <c r="HJ229" s="50"/>
      <c r="HK229" s="54"/>
      <c r="HL229" s="1"/>
      <c r="HM229" s="52"/>
      <c r="HN229" s="49"/>
      <c r="HO229" s="49"/>
      <c r="HP229" s="238"/>
      <c r="HQ229" s="238"/>
      <c r="HR229" s="238"/>
      <c r="HS229" s="238"/>
      <c r="HT229" s="238"/>
      <c r="HU229" s="49"/>
      <c r="HV229" s="49"/>
      <c r="HW229" s="67"/>
      <c r="HX229" s="241"/>
      <c r="HY229" s="241"/>
      <c r="HZ229" s="241"/>
      <c r="IA229" s="50"/>
      <c r="IB229" s="50"/>
      <c r="IC229" s="50"/>
      <c r="ID229" s="50"/>
      <c r="IE229" s="54"/>
      <c r="IF229" s="1"/>
      <c r="IG229" s="52"/>
      <c r="IH229" s="49"/>
      <c r="II229" s="49"/>
      <c r="IJ229" s="238"/>
      <c r="IK229" s="238"/>
      <c r="IL229" s="238"/>
      <c r="IM229" s="238"/>
      <c r="IN229" s="238"/>
      <c r="IO229" s="49"/>
      <c r="IP229" s="49"/>
      <c r="IQ229" s="67"/>
      <c r="IR229" s="241"/>
      <c r="IS229" s="241"/>
      <c r="IT229" s="241"/>
      <c r="IU229" s="50"/>
      <c r="IV229" s="50"/>
    </row>
    <row r="230" spans="1:256" x14ac:dyDescent="0.25">
      <c r="A230"/>
      <c r="D230"/>
      <c r="E230"/>
      <c r="F230"/>
      <c r="G230"/>
      <c r="H230"/>
      <c r="K230"/>
      <c r="L230"/>
      <c r="M230"/>
      <c r="O230"/>
      <c r="P230"/>
      <c r="Q230"/>
      <c r="R230"/>
      <c r="S230"/>
      <c r="U230" s="52"/>
      <c r="V230" s="49"/>
      <c r="W230" s="49"/>
      <c r="X230" s="238"/>
      <c r="Y230" s="238"/>
      <c r="Z230" s="238"/>
      <c r="AA230" s="238"/>
      <c r="AB230" s="238"/>
      <c r="AC230" s="49"/>
      <c r="AD230" s="49"/>
      <c r="AE230" s="67"/>
      <c r="AF230" s="241"/>
      <c r="AG230" s="241"/>
      <c r="AH230" s="241"/>
      <c r="AI230" s="50"/>
      <c r="AJ230" s="50"/>
      <c r="AK230" s="50"/>
      <c r="AL230" s="50"/>
      <c r="AM230" s="54"/>
      <c r="AN230" s="1"/>
      <c r="AO230" s="52"/>
      <c r="AP230" s="49"/>
      <c r="AQ230" s="49"/>
      <c r="AR230" s="238"/>
      <c r="AS230" s="238"/>
      <c r="AT230" s="238"/>
      <c r="AU230" s="238"/>
      <c r="AV230" s="238"/>
      <c r="AW230" s="49"/>
      <c r="AX230" s="49"/>
      <c r="AY230" s="67"/>
      <c r="AZ230" s="241"/>
      <c r="BA230" s="241"/>
      <c r="BB230" s="241"/>
      <c r="BC230" s="50"/>
      <c r="BD230" s="50"/>
      <c r="BE230" s="50"/>
      <c r="BF230" s="50"/>
      <c r="BG230" s="54"/>
      <c r="BH230" s="1"/>
      <c r="BI230" s="52"/>
      <c r="BJ230" s="49"/>
      <c r="BK230" s="49"/>
      <c r="BL230" s="238"/>
      <c r="BM230" s="238"/>
      <c r="BN230" s="238"/>
      <c r="BO230" s="238"/>
      <c r="BP230" s="238"/>
      <c r="BQ230" s="49"/>
      <c r="BR230" s="49"/>
      <c r="BS230" s="67"/>
      <c r="BT230" s="241"/>
      <c r="BU230" s="241"/>
      <c r="BV230" s="241"/>
      <c r="BW230" s="50"/>
      <c r="BX230" s="50"/>
      <c r="BY230" s="50"/>
      <c r="BZ230" s="50"/>
      <c r="CA230" s="54"/>
      <c r="CB230" s="1"/>
      <c r="CC230" s="52"/>
      <c r="CD230" s="49"/>
      <c r="CE230" s="49"/>
      <c r="CF230" s="238"/>
      <c r="CG230" s="238"/>
      <c r="CH230" s="238"/>
      <c r="CI230" s="238"/>
      <c r="CJ230" s="238"/>
      <c r="CK230" s="49"/>
      <c r="CL230" s="49"/>
      <c r="CM230" s="67"/>
      <c r="CN230" s="241"/>
      <c r="CO230" s="241"/>
      <c r="CP230" s="241"/>
      <c r="CQ230" s="50"/>
      <c r="CR230" s="50"/>
      <c r="CS230" s="50"/>
      <c r="CT230" s="50"/>
      <c r="CU230" s="54"/>
      <c r="CV230" s="1"/>
      <c r="CW230" s="52"/>
      <c r="CX230" s="49"/>
      <c r="CY230" s="49"/>
      <c r="CZ230" s="238"/>
      <c r="DA230" s="238"/>
      <c r="DB230" s="238"/>
      <c r="DC230" s="238"/>
      <c r="DD230" s="238"/>
      <c r="DE230" s="49"/>
      <c r="DF230" s="49"/>
      <c r="DG230" s="67"/>
      <c r="DH230" s="241"/>
      <c r="DI230" s="241"/>
      <c r="DJ230" s="241"/>
      <c r="DK230" s="50"/>
      <c r="DL230" s="50"/>
      <c r="DM230" s="50"/>
      <c r="DN230" s="50"/>
      <c r="DO230" s="54"/>
      <c r="DP230" s="1"/>
      <c r="DQ230" s="52"/>
      <c r="DR230" s="49"/>
      <c r="DS230" s="49"/>
      <c r="DT230" s="238"/>
      <c r="DU230" s="238"/>
      <c r="DV230" s="238"/>
      <c r="DW230" s="238"/>
      <c r="DX230" s="238"/>
      <c r="DY230" s="49"/>
      <c r="DZ230" s="49"/>
      <c r="EA230" s="67"/>
      <c r="EB230" s="241"/>
      <c r="EC230" s="241"/>
      <c r="ED230" s="241"/>
      <c r="EE230" s="50"/>
      <c r="EF230" s="50"/>
      <c r="EG230" s="50"/>
      <c r="EH230" s="50"/>
      <c r="EI230" s="54"/>
      <c r="EJ230" s="1"/>
      <c r="EK230" s="52"/>
      <c r="EL230" s="49"/>
      <c r="EM230" s="49"/>
      <c r="EN230" s="238"/>
      <c r="EO230" s="238"/>
      <c r="EP230" s="238"/>
      <c r="EQ230" s="238"/>
      <c r="ER230" s="238"/>
      <c r="ES230" s="49"/>
      <c r="ET230" s="49"/>
      <c r="EU230" s="67"/>
      <c r="EV230" s="241"/>
      <c r="EW230" s="241"/>
      <c r="EX230" s="241"/>
      <c r="EY230" s="50"/>
      <c r="EZ230" s="50"/>
      <c r="FA230" s="50"/>
      <c r="FB230" s="50"/>
      <c r="FC230" s="54"/>
      <c r="FD230" s="1"/>
      <c r="FE230" s="52"/>
      <c r="FF230" s="49"/>
      <c r="FG230" s="49"/>
      <c r="FH230" s="238"/>
      <c r="FI230" s="238"/>
      <c r="FJ230" s="238"/>
      <c r="FK230" s="238"/>
      <c r="FL230" s="238"/>
      <c r="FM230" s="49"/>
      <c r="FN230" s="49"/>
      <c r="FO230" s="67"/>
      <c r="FP230" s="241"/>
      <c r="FQ230" s="241"/>
      <c r="FR230" s="241"/>
      <c r="FS230" s="50"/>
      <c r="FT230" s="50"/>
      <c r="FU230" s="50"/>
      <c r="FV230" s="50"/>
      <c r="FW230" s="54"/>
      <c r="FX230" s="1"/>
      <c r="FY230" s="52"/>
      <c r="FZ230" s="49"/>
      <c r="GA230" s="49"/>
      <c r="GB230" s="238"/>
      <c r="GC230" s="238"/>
      <c r="GD230" s="238"/>
      <c r="GE230" s="238"/>
      <c r="GF230" s="238"/>
      <c r="GG230" s="49"/>
      <c r="GH230" s="49"/>
      <c r="GI230" s="67"/>
      <c r="GJ230" s="241"/>
      <c r="GK230" s="241"/>
      <c r="GL230" s="241"/>
      <c r="GM230" s="50"/>
      <c r="GN230" s="50"/>
      <c r="GO230" s="50"/>
      <c r="GP230" s="50"/>
      <c r="GQ230" s="54"/>
      <c r="GR230" s="1"/>
      <c r="GS230" s="52"/>
      <c r="GT230" s="49"/>
      <c r="GU230" s="49"/>
      <c r="GV230" s="238"/>
      <c r="GW230" s="238"/>
      <c r="GX230" s="238"/>
      <c r="GY230" s="238"/>
      <c r="GZ230" s="238"/>
      <c r="HA230" s="49"/>
      <c r="HB230" s="49"/>
      <c r="HC230" s="67"/>
      <c r="HD230" s="241"/>
      <c r="HE230" s="241"/>
      <c r="HF230" s="241"/>
      <c r="HG230" s="50"/>
      <c r="HH230" s="50"/>
      <c r="HI230" s="50"/>
      <c r="HJ230" s="50"/>
      <c r="HK230" s="54"/>
      <c r="HL230" s="1"/>
      <c r="HM230" s="52"/>
      <c r="HN230" s="49"/>
      <c r="HO230" s="49"/>
      <c r="HP230" s="238"/>
      <c r="HQ230" s="238"/>
      <c r="HR230" s="238"/>
      <c r="HS230" s="238"/>
      <c r="HT230" s="238"/>
      <c r="HU230" s="49"/>
      <c r="HV230" s="49"/>
      <c r="HW230" s="67"/>
      <c r="HX230" s="241"/>
      <c r="HY230" s="241"/>
      <c r="HZ230" s="241"/>
      <c r="IA230" s="50"/>
      <c r="IB230" s="50"/>
      <c r="IC230" s="50"/>
      <c r="ID230" s="50"/>
      <c r="IE230" s="54"/>
      <c r="IF230" s="1"/>
      <c r="IG230" s="52"/>
      <c r="IH230" s="49"/>
      <c r="II230" s="49"/>
      <c r="IJ230" s="238"/>
      <c r="IK230" s="238"/>
      <c r="IL230" s="238"/>
      <c r="IM230" s="238"/>
      <c r="IN230" s="238"/>
      <c r="IO230" s="49"/>
      <c r="IP230" s="49"/>
      <c r="IQ230" s="67"/>
      <c r="IR230" s="241"/>
      <c r="IS230" s="241"/>
      <c r="IT230" s="241"/>
      <c r="IU230" s="50"/>
      <c r="IV230" s="50"/>
    </row>
    <row r="231" spans="1:256" x14ac:dyDescent="0.25">
      <c r="A231"/>
      <c r="D231"/>
      <c r="E231"/>
      <c r="F231"/>
      <c r="G231"/>
      <c r="H231"/>
      <c r="K231"/>
      <c r="L231"/>
      <c r="M231"/>
      <c r="O231"/>
      <c r="P231"/>
      <c r="Q231"/>
      <c r="R231"/>
      <c r="S231"/>
      <c r="U231" s="52"/>
      <c r="V231" s="49"/>
      <c r="W231" s="49"/>
      <c r="X231" s="238"/>
      <c r="Y231" s="238"/>
      <c r="Z231" s="238"/>
      <c r="AA231" s="238"/>
      <c r="AB231" s="238"/>
      <c r="AC231" s="49"/>
      <c r="AD231" s="49"/>
      <c r="AE231" s="67"/>
      <c r="AF231" s="241"/>
      <c r="AG231" s="241"/>
      <c r="AH231" s="241"/>
      <c r="AI231" s="50"/>
      <c r="AJ231" s="50"/>
      <c r="AK231" s="50"/>
      <c r="AL231" s="50"/>
      <c r="AM231" s="54"/>
      <c r="AN231" s="1"/>
      <c r="AO231" s="52"/>
      <c r="AP231" s="49"/>
      <c r="AQ231" s="49"/>
      <c r="AR231" s="238"/>
      <c r="AS231" s="238"/>
      <c r="AT231" s="238"/>
      <c r="AU231" s="238"/>
      <c r="AV231" s="238"/>
      <c r="AW231" s="49"/>
      <c r="AX231" s="49"/>
      <c r="AY231" s="67"/>
      <c r="AZ231" s="241"/>
      <c r="BA231" s="241"/>
      <c r="BB231" s="241"/>
      <c r="BC231" s="50"/>
      <c r="BD231" s="50"/>
      <c r="BE231" s="50"/>
      <c r="BF231" s="50"/>
      <c r="BG231" s="54"/>
      <c r="BH231" s="1"/>
      <c r="BI231" s="52"/>
      <c r="BJ231" s="49"/>
      <c r="BK231" s="49"/>
      <c r="BL231" s="238"/>
      <c r="BM231" s="238"/>
      <c r="BN231" s="238"/>
      <c r="BO231" s="238"/>
      <c r="BP231" s="238"/>
      <c r="BQ231" s="49"/>
      <c r="BR231" s="49"/>
      <c r="BS231" s="67"/>
      <c r="BT231" s="241"/>
      <c r="BU231" s="241"/>
      <c r="BV231" s="241"/>
      <c r="BW231" s="50"/>
      <c r="BX231" s="50"/>
      <c r="BY231" s="50"/>
      <c r="BZ231" s="50"/>
      <c r="CA231" s="54"/>
      <c r="CB231" s="1"/>
      <c r="CC231" s="52"/>
      <c r="CD231" s="49"/>
      <c r="CE231" s="49"/>
      <c r="CF231" s="238"/>
      <c r="CG231" s="238"/>
      <c r="CH231" s="238"/>
      <c r="CI231" s="238"/>
      <c r="CJ231" s="238"/>
      <c r="CK231" s="49"/>
      <c r="CL231" s="49"/>
      <c r="CM231" s="67"/>
      <c r="CN231" s="241"/>
      <c r="CO231" s="241"/>
      <c r="CP231" s="241"/>
      <c r="CQ231" s="50"/>
      <c r="CR231" s="50"/>
      <c r="CS231" s="50"/>
      <c r="CT231" s="50"/>
      <c r="CU231" s="54"/>
      <c r="CV231" s="1"/>
      <c r="CW231" s="52"/>
      <c r="CX231" s="49"/>
      <c r="CY231" s="49"/>
      <c r="CZ231" s="238"/>
      <c r="DA231" s="238"/>
      <c r="DB231" s="238"/>
      <c r="DC231" s="238"/>
      <c r="DD231" s="238"/>
      <c r="DE231" s="49"/>
      <c r="DF231" s="49"/>
      <c r="DG231" s="67"/>
      <c r="DH231" s="241"/>
      <c r="DI231" s="241"/>
      <c r="DJ231" s="241"/>
      <c r="DK231" s="50"/>
      <c r="DL231" s="50"/>
      <c r="DM231" s="50"/>
      <c r="DN231" s="50"/>
      <c r="DO231" s="54"/>
      <c r="DP231" s="1"/>
      <c r="DQ231" s="52"/>
      <c r="DR231" s="49"/>
      <c r="DS231" s="49"/>
      <c r="DT231" s="238"/>
      <c r="DU231" s="238"/>
      <c r="DV231" s="238"/>
      <c r="DW231" s="238"/>
      <c r="DX231" s="238"/>
      <c r="DY231" s="49"/>
      <c r="DZ231" s="49"/>
      <c r="EA231" s="67"/>
      <c r="EB231" s="241"/>
      <c r="EC231" s="241"/>
      <c r="ED231" s="241"/>
      <c r="EE231" s="50"/>
      <c r="EF231" s="50"/>
      <c r="EG231" s="50"/>
      <c r="EH231" s="50"/>
      <c r="EI231" s="54"/>
      <c r="EJ231" s="1"/>
      <c r="EK231" s="52"/>
      <c r="EL231" s="49"/>
      <c r="EM231" s="49"/>
      <c r="EN231" s="238"/>
      <c r="EO231" s="238"/>
      <c r="EP231" s="238"/>
      <c r="EQ231" s="238"/>
      <c r="ER231" s="238"/>
      <c r="ES231" s="49"/>
      <c r="ET231" s="49"/>
      <c r="EU231" s="67"/>
      <c r="EV231" s="241"/>
      <c r="EW231" s="241"/>
      <c r="EX231" s="241"/>
      <c r="EY231" s="50"/>
      <c r="EZ231" s="50"/>
      <c r="FA231" s="50"/>
      <c r="FB231" s="50"/>
      <c r="FC231" s="54"/>
      <c r="FD231" s="1"/>
      <c r="FE231" s="52"/>
      <c r="FF231" s="49"/>
      <c r="FG231" s="49"/>
      <c r="FH231" s="238"/>
      <c r="FI231" s="238"/>
      <c r="FJ231" s="238"/>
      <c r="FK231" s="238"/>
      <c r="FL231" s="238"/>
      <c r="FM231" s="49"/>
      <c r="FN231" s="49"/>
      <c r="FO231" s="67"/>
      <c r="FP231" s="241"/>
      <c r="FQ231" s="241"/>
      <c r="FR231" s="241"/>
      <c r="FS231" s="50"/>
      <c r="FT231" s="50"/>
      <c r="FU231" s="50"/>
      <c r="FV231" s="50"/>
      <c r="FW231" s="54"/>
      <c r="FX231" s="1"/>
      <c r="FY231" s="52"/>
      <c r="FZ231" s="49"/>
      <c r="GA231" s="49"/>
      <c r="GB231" s="238"/>
      <c r="GC231" s="238"/>
      <c r="GD231" s="238"/>
      <c r="GE231" s="238"/>
      <c r="GF231" s="238"/>
      <c r="GG231" s="49"/>
      <c r="GH231" s="49"/>
      <c r="GI231" s="67"/>
      <c r="GJ231" s="241"/>
      <c r="GK231" s="241"/>
      <c r="GL231" s="241"/>
      <c r="GM231" s="50"/>
      <c r="GN231" s="50"/>
      <c r="GO231" s="50"/>
      <c r="GP231" s="50"/>
      <c r="GQ231" s="54"/>
      <c r="GR231" s="1"/>
      <c r="GS231" s="52"/>
      <c r="GT231" s="49"/>
      <c r="GU231" s="49"/>
      <c r="GV231" s="238"/>
      <c r="GW231" s="238"/>
      <c r="GX231" s="238"/>
      <c r="GY231" s="238"/>
      <c r="GZ231" s="238"/>
      <c r="HA231" s="49"/>
      <c r="HB231" s="49"/>
      <c r="HC231" s="67"/>
      <c r="HD231" s="241"/>
      <c r="HE231" s="241"/>
      <c r="HF231" s="241"/>
      <c r="HG231" s="50"/>
      <c r="HH231" s="50"/>
      <c r="HI231" s="50"/>
      <c r="HJ231" s="50"/>
      <c r="HK231" s="54"/>
      <c r="HL231" s="1"/>
      <c r="HM231" s="52"/>
      <c r="HN231" s="49"/>
      <c r="HO231" s="49"/>
      <c r="HP231" s="238"/>
      <c r="HQ231" s="238"/>
      <c r="HR231" s="238"/>
      <c r="HS231" s="238"/>
      <c r="HT231" s="238"/>
      <c r="HU231" s="49"/>
      <c r="HV231" s="49"/>
      <c r="HW231" s="67"/>
      <c r="HX231" s="241"/>
      <c r="HY231" s="241"/>
      <c r="HZ231" s="241"/>
      <c r="IA231" s="50"/>
      <c r="IB231" s="50"/>
      <c r="IC231" s="50"/>
      <c r="ID231" s="50"/>
      <c r="IE231" s="54"/>
      <c r="IF231" s="1"/>
      <c r="IG231" s="52"/>
      <c r="IH231" s="49"/>
      <c r="II231" s="49"/>
      <c r="IJ231" s="238"/>
      <c r="IK231" s="238"/>
      <c r="IL231" s="238"/>
      <c r="IM231" s="238"/>
      <c r="IN231" s="238"/>
      <c r="IO231" s="49"/>
      <c r="IP231" s="49"/>
      <c r="IQ231" s="67"/>
      <c r="IR231" s="241"/>
      <c r="IS231" s="241"/>
      <c r="IT231" s="241"/>
      <c r="IU231" s="50"/>
      <c r="IV231" s="50"/>
    </row>
    <row r="232" spans="1:256" x14ac:dyDescent="0.25">
      <c r="A232"/>
      <c r="D232"/>
      <c r="E232"/>
      <c r="F232"/>
      <c r="G232"/>
      <c r="H232"/>
      <c r="K232"/>
      <c r="L232"/>
      <c r="M232"/>
      <c r="O232"/>
      <c r="P232"/>
      <c r="Q232"/>
      <c r="R232"/>
      <c r="S232"/>
      <c r="U232" s="52"/>
      <c r="V232" s="49"/>
      <c r="W232" s="49"/>
      <c r="X232" s="238"/>
      <c r="Y232" s="238"/>
      <c r="Z232" s="238"/>
      <c r="AA232" s="238"/>
      <c r="AB232" s="238"/>
      <c r="AC232" s="49"/>
      <c r="AD232" s="49"/>
      <c r="AE232" s="67"/>
      <c r="AF232" s="241"/>
      <c r="AG232" s="241"/>
      <c r="AH232" s="241"/>
      <c r="AI232" s="50"/>
      <c r="AJ232" s="50"/>
      <c r="AK232" s="50"/>
      <c r="AL232" s="50"/>
      <c r="AM232" s="54"/>
      <c r="AN232" s="1"/>
      <c r="AO232" s="52"/>
      <c r="AP232" s="49"/>
      <c r="AQ232" s="49"/>
      <c r="AR232" s="238"/>
      <c r="AS232" s="238"/>
      <c r="AT232" s="238"/>
      <c r="AU232" s="238"/>
      <c r="AV232" s="238"/>
      <c r="AW232" s="49"/>
      <c r="AX232" s="49"/>
      <c r="AY232" s="67"/>
      <c r="AZ232" s="241"/>
      <c r="BA232" s="241"/>
      <c r="BB232" s="241"/>
      <c r="BC232" s="50"/>
      <c r="BD232" s="50"/>
      <c r="BE232" s="50"/>
      <c r="BF232" s="50"/>
      <c r="BG232" s="54"/>
      <c r="BH232" s="1"/>
      <c r="BI232" s="52"/>
      <c r="BJ232" s="49"/>
      <c r="BK232" s="49"/>
      <c r="BL232" s="238"/>
      <c r="BM232" s="238"/>
      <c r="BN232" s="238"/>
      <c r="BO232" s="238"/>
      <c r="BP232" s="238"/>
      <c r="BQ232" s="49"/>
      <c r="BR232" s="49"/>
      <c r="BS232" s="67"/>
      <c r="BT232" s="241"/>
      <c r="BU232" s="241"/>
      <c r="BV232" s="241"/>
      <c r="BW232" s="50"/>
      <c r="BX232" s="50"/>
      <c r="BY232" s="50"/>
      <c r="BZ232" s="50"/>
      <c r="CA232" s="54"/>
      <c r="CB232" s="1"/>
      <c r="CC232" s="52"/>
      <c r="CD232" s="49"/>
      <c r="CE232" s="49"/>
      <c r="CF232" s="238"/>
      <c r="CG232" s="238"/>
      <c r="CH232" s="238"/>
      <c r="CI232" s="238"/>
      <c r="CJ232" s="238"/>
      <c r="CK232" s="49"/>
      <c r="CL232" s="49"/>
      <c r="CM232" s="67"/>
      <c r="CN232" s="241"/>
      <c r="CO232" s="241"/>
      <c r="CP232" s="241"/>
      <c r="CQ232" s="50"/>
      <c r="CR232" s="50"/>
      <c r="CS232" s="50"/>
      <c r="CT232" s="50"/>
      <c r="CU232" s="54"/>
      <c r="CV232" s="1"/>
      <c r="CW232" s="52"/>
      <c r="CX232" s="49"/>
      <c r="CY232" s="49"/>
      <c r="CZ232" s="238"/>
      <c r="DA232" s="238"/>
      <c r="DB232" s="238"/>
      <c r="DC232" s="238"/>
      <c r="DD232" s="238"/>
      <c r="DE232" s="49"/>
      <c r="DF232" s="49"/>
      <c r="DG232" s="67"/>
      <c r="DH232" s="241"/>
      <c r="DI232" s="241"/>
      <c r="DJ232" s="241"/>
      <c r="DK232" s="50"/>
      <c r="DL232" s="50"/>
      <c r="DM232" s="50"/>
      <c r="DN232" s="50"/>
      <c r="DO232" s="54"/>
      <c r="DP232" s="1"/>
      <c r="DQ232" s="52"/>
      <c r="DR232" s="49"/>
      <c r="DS232" s="49"/>
      <c r="DT232" s="238"/>
      <c r="DU232" s="238"/>
      <c r="DV232" s="238"/>
      <c r="DW232" s="238"/>
      <c r="DX232" s="238"/>
      <c r="DY232" s="49"/>
      <c r="DZ232" s="49"/>
      <c r="EA232" s="67"/>
      <c r="EB232" s="241"/>
      <c r="EC232" s="241"/>
      <c r="ED232" s="241"/>
      <c r="EE232" s="50"/>
      <c r="EF232" s="50"/>
      <c r="EG232" s="50"/>
      <c r="EH232" s="50"/>
      <c r="EI232" s="54"/>
      <c r="EJ232" s="1"/>
      <c r="EK232" s="52"/>
      <c r="EL232" s="49"/>
      <c r="EM232" s="49"/>
      <c r="EN232" s="238"/>
      <c r="EO232" s="238"/>
      <c r="EP232" s="238"/>
      <c r="EQ232" s="238"/>
      <c r="ER232" s="238"/>
      <c r="ES232" s="49"/>
      <c r="ET232" s="49"/>
      <c r="EU232" s="67"/>
      <c r="EV232" s="241"/>
      <c r="EW232" s="241"/>
      <c r="EX232" s="241"/>
      <c r="EY232" s="50"/>
      <c r="EZ232" s="50"/>
      <c r="FA232" s="50"/>
      <c r="FB232" s="50"/>
      <c r="FC232" s="54"/>
      <c r="FD232" s="1"/>
      <c r="FE232" s="52"/>
      <c r="FF232" s="49"/>
      <c r="FG232" s="49"/>
      <c r="FH232" s="238"/>
      <c r="FI232" s="238"/>
      <c r="FJ232" s="238"/>
      <c r="FK232" s="238"/>
      <c r="FL232" s="238"/>
      <c r="FM232" s="49"/>
      <c r="FN232" s="49"/>
      <c r="FO232" s="67"/>
      <c r="FP232" s="241"/>
      <c r="FQ232" s="241"/>
      <c r="FR232" s="241"/>
      <c r="FS232" s="50"/>
      <c r="FT232" s="50"/>
      <c r="FU232" s="50"/>
      <c r="FV232" s="50"/>
      <c r="FW232" s="54"/>
      <c r="FX232" s="1"/>
      <c r="FY232" s="52"/>
      <c r="FZ232" s="49"/>
      <c r="GA232" s="49"/>
      <c r="GB232" s="238"/>
      <c r="GC232" s="238"/>
      <c r="GD232" s="238"/>
      <c r="GE232" s="238"/>
      <c r="GF232" s="238"/>
      <c r="GG232" s="49"/>
      <c r="GH232" s="49"/>
      <c r="GI232" s="67"/>
      <c r="GJ232" s="241"/>
      <c r="GK232" s="241"/>
      <c r="GL232" s="241"/>
      <c r="GM232" s="50"/>
      <c r="GN232" s="50"/>
      <c r="GO232" s="50"/>
      <c r="GP232" s="50"/>
      <c r="GQ232" s="54"/>
      <c r="GR232" s="1"/>
      <c r="GS232" s="52"/>
      <c r="GT232" s="49"/>
      <c r="GU232" s="49"/>
      <c r="GV232" s="238"/>
      <c r="GW232" s="238"/>
      <c r="GX232" s="238"/>
      <c r="GY232" s="238"/>
      <c r="GZ232" s="238"/>
      <c r="HA232" s="49"/>
      <c r="HB232" s="49"/>
      <c r="HC232" s="67"/>
      <c r="HD232" s="241"/>
      <c r="HE232" s="241"/>
      <c r="HF232" s="241"/>
      <c r="HG232" s="50"/>
      <c r="HH232" s="50"/>
      <c r="HI232" s="50"/>
      <c r="HJ232" s="50"/>
      <c r="HK232" s="54"/>
      <c r="HL232" s="1"/>
      <c r="HM232" s="52"/>
      <c r="HN232" s="49"/>
      <c r="HO232" s="49"/>
      <c r="HP232" s="238"/>
      <c r="HQ232" s="238"/>
      <c r="HR232" s="238"/>
      <c r="HS232" s="238"/>
      <c r="HT232" s="238"/>
      <c r="HU232" s="49"/>
      <c r="HV232" s="49"/>
      <c r="HW232" s="67"/>
      <c r="HX232" s="241"/>
      <c r="HY232" s="241"/>
      <c r="HZ232" s="241"/>
      <c r="IA232" s="50"/>
      <c r="IB232" s="50"/>
      <c r="IC232" s="50"/>
      <c r="ID232" s="50"/>
      <c r="IE232" s="54"/>
      <c r="IF232" s="1"/>
      <c r="IG232" s="52"/>
      <c r="IH232" s="49"/>
      <c r="II232" s="49"/>
      <c r="IJ232" s="238"/>
      <c r="IK232" s="238"/>
      <c r="IL232" s="238"/>
      <c r="IM232" s="238"/>
      <c r="IN232" s="238"/>
      <c r="IO232" s="49"/>
      <c r="IP232" s="49"/>
      <c r="IQ232" s="67"/>
      <c r="IR232" s="241"/>
      <c r="IS232" s="241"/>
      <c r="IT232" s="241"/>
      <c r="IU232" s="50"/>
      <c r="IV232" s="50"/>
    </row>
    <row r="233" spans="1:256" x14ac:dyDescent="0.25">
      <c r="A233"/>
      <c r="D233"/>
      <c r="E233"/>
      <c r="F233"/>
      <c r="G233"/>
      <c r="H233"/>
      <c r="K233"/>
      <c r="L233"/>
      <c r="M233"/>
      <c r="O233"/>
      <c r="P233"/>
      <c r="Q233"/>
      <c r="R233"/>
      <c r="S233"/>
      <c r="U233" s="52"/>
      <c r="V233" s="49"/>
      <c r="W233" s="49"/>
      <c r="X233" s="238"/>
      <c r="Y233" s="238"/>
      <c r="Z233" s="238"/>
      <c r="AA233" s="238"/>
      <c r="AB233" s="238"/>
      <c r="AC233" s="49"/>
      <c r="AD233" s="49"/>
      <c r="AE233" s="67"/>
      <c r="AF233" s="241"/>
      <c r="AG233" s="241"/>
      <c r="AH233" s="241"/>
      <c r="AI233" s="50"/>
      <c r="AJ233" s="50"/>
      <c r="AK233" s="50"/>
      <c r="AL233" s="50"/>
      <c r="AM233" s="54"/>
      <c r="AN233" s="1"/>
      <c r="AO233" s="52"/>
      <c r="AP233" s="49"/>
      <c r="AQ233" s="49"/>
      <c r="AR233" s="238"/>
      <c r="AS233" s="238"/>
      <c r="AT233" s="238"/>
      <c r="AU233" s="238"/>
      <c r="AV233" s="238"/>
      <c r="AW233" s="49"/>
      <c r="AX233" s="49"/>
      <c r="AY233" s="67"/>
      <c r="AZ233" s="241"/>
      <c r="BA233" s="241"/>
      <c r="BB233" s="241"/>
      <c r="BC233" s="50"/>
      <c r="BD233" s="50"/>
      <c r="BE233" s="50"/>
      <c r="BF233" s="50"/>
      <c r="BG233" s="54"/>
      <c r="BH233" s="1"/>
      <c r="BI233" s="52"/>
      <c r="BJ233" s="49"/>
      <c r="BK233" s="49"/>
      <c r="BL233" s="238"/>
      <c r="BM233" s="238"/>
      <c r="BN233" s="238"/>
      <c r="BO233" s="238"/>
      <c r="BP233" s="238"/>
      <c r="BQ233" s="49"/>
      <c r="BR233" s="49"/>
      <c r="BS233" s="67"/>
      <c r="BT233" s="241"/>
      <c r="BU233" s="241"/>
      <c r="BV233" s="241"/>
      <c r="BW233" s="50"/>
      <c r="BX233" s="50"/>
      <c r="BY233" s="50"/>
      <c r="BZ233" s="50"/>
      <c r="CA233" s="54"/>
      <c r="CB233" s="1"/>
      <c r="CC233" s="52"/>
      <c r="CD233" s="49"/>
      <c r="CE233" s="49"/>
      <c r="CF233" s="238"/>
      <c r="CG233" s="238"/>
      <c r="CH233" s="238"/>
      <c r="CI233" s="238"/>
      <c r="CJ233" s="238"/>
      <c r="CK233" s="49"/>
      <c r="CL233" s="49"/>
      <c r="CM233" s="67"/>
      <c r="CN233" s="241"/>
      <c r="CO233" s="241"/>
      <c r="CP233" s="241"/>
      <c r="CQ233" s="50"/>
      <c r="CR233" s="50"/>
      <c r="CS233" s="50"/>
      <c r="CT233" s="50"/>
      <c r="CU233" s="54"/>
      <c r="CV233" s="1"/>
      <c r="CW233" s="52"/>
      <c r="CX233" s="49"/>
      <c r="CY233" s="49"/>
      <c r="CZ233" s="238"/>
      <c r="DA233" s="238"/>
      <c r="DB233" s="238"/>
      <c r="DC233" s="238"/>
      <c r="DD233" s="238"/>
      <c r="DE233" s="49"/>
      <c r="DF233" s="49"/>
      <c r="DG233" s="67"/>
      <c r="DH233" s="241"/>
      <c r="DI233" s="241"/>
      <c r="DJ233" s="241"/>
      <c r="DK233" s="50"/>
      <c r="DL233" s="50"/>
      <c r="DM233" s="50"/>
      <c r="DN233" s="50"/>
      <c r="DO233" s="54"/>
      <c r="DP233" s="1"/>
      <c r="DQ233" s="52"/>
      <c r="DR233" s="49"/>
      <c r="DS233" s="49"/>
      <c r="DT233" s="238"/>
      <c r="DU233" s="238"/>
      <c r="DV233" s="238"/>
      <c r="DW233" s="238"/>
      <c r="DX233" s="238"/>
      <c r="DY233" s="49"/>
      <c r="DZ233" s="49"/>
      <c r="EA233" s="67"/>
      <c r="EB233" s="241"/>
      <c r="EC233" s="241"/>
      <c r="ED233" s="241"/>
      <c r="EE233" s="50"/>
      <c r="EF233" s="50"/>
      <c r="EG233" s="50"/>
      <c r="EH233" s="50"/>
      <c r="EI233" s="54"/>
      <c r="EJ233" s="1"/>
      <c r="EK233" s="52"/>
      <c r="EL233" s="49"/>
      <c r="EM233" s="49"/>
      <c r="EN233" s="238"/>
      <c r="EO233" s="238"/>
      <c r="EP233" s="238"/>
      <c r="EQ233" s="238"/>
      <c r="ER233" s="238"/>
      <c r="ES233" s="49"/>
      <c r="ET233" s="49"/>
      <c r="EU233" s="67"/>
      <c r="EV233" s="241"/>
      <c r="EW233" s="241"/>
      <c r="EX233" s="241"/>
      <c r="EY233" s="50"/>
      <c r="EZ233" s="50"/>
      <c r="FA233" s="50"/>
      <c r="FB233" s="50"/>
      <c r="FC233" s="54"/>
      <c r="FD233" s="1"/>
      <c r="FE233" s="52"/>
      <c r="FF233" s="49"/>
      <c r="FG233" s="49"/>
      <c r="FH233" s="238"/>
      <c r="FI233" s="238"/>
      <c r="FJ233" s="238"/>
      <c r="FK233" s="238"/>
      <c r="FL233" s="238"/>
      <c r="FM233" s="49"/>
      <c r="FN233" s="49"/>
      <c r="FO233" s="67"/>
      <c r="FP233" s="241"/>
      <c r="FQ233" s="241"/>
      <c r="FR233" s="241"/>
      <c r="FS233" s="50"/>
      <c r="FT233" s="50"/>
      <c r="FU233" s="50"/>
      <c r="FV233" s="50"/>
      <c r="FW233" s="54"/>
      <c r="FX233" s="1"/>
      <c r="FY233" s="52"/>
      <c r="FZ233" s="49"/>
      <c r="GA233" s="49"/>
      <c r="GB233" s="238"/>
      <c r="GC233" s="238"/>
      <c r="GD233" s="238"/>
      <c r="GE233" s="238"/>
      <c r="GF233" s="238"/>
      <c r="GG233" s="49"/>
      <c r="GH233" s="49"/>
      <c r="GI233" s="67"/>
      <c r="GJ233" s="241"/>
      <c r="GK233" s="241"/>
      <c r="GL233" s="241"/>
      <c r="GM233" s="50"/>
      <c r="GN233" s="50"/>
      <c r="GO233" s="50"/>
      <c r="GP233" s="50"/>
      <c r="GQ233" s="54"/>
      <c r="GR233" s="1"/>
      <c r="GS233" s="52"/>
      <c r="GT233" s="49"/>
      <c r="GU233" s="49"/>
      <c r="GV233" s="238"/>
      <c r="GW233" s="238"/>
      <c r="GX233" s="238"/>
      <c r="GY233" s="238"/>
      <c r="GZ233" s="238"/>
      <c r="HA233" s="49"/>
      <c r="HB233" s="49"/>
      <c r="HC233" s="67"/>
      <c r="HD233" s="241"/>
      <c r="HE233" s="241"/>
      <c r="HF233" s="241"/>
      <c r="HG233" s="50"/>
      <c r="HH233" s="50"/>
      <c r="HI233" s="50"/>
      <c r="HJ233" s="50"/>
      <c r="HK233" s="54"/>
      <c r="HL233" s="1"/>
      <c r="HM233" s="52"/>
      <c r="HN233" s="49"/>
      <c r="HO233" s="49"/>
      <c r="HP233" s="238"/>
      <c r="HQ233" s="238"/>
      <c r="HR233" s="238"/>
      <c r="HS233" s="238"/>
      <c r="HT233" s="238"/>
      <c r="HU233" s="49"/>
      <c r="HV233" s="49"/>
      <c r="HW233" s="67"/>
      <c r="HX233" s="241"/>
      <c r="HY233" s="241"/>
      <c r="HZ233" s="241"/>
      <c r="IA233" s="50"/>
      <c r="IB233" s="50"/>
      <c r="IC233" s="50"/>
      <c r="ID233" s="50"/>
      <c r="IE233" s="54"/>
      <c r="IF233" s="1"/>
      <c r="IG233" s="52"/>
      <c r="IH233" s="49"/>
      <c r="II233" s="49"/>
      <c r="IJ233" s="238"/>
      <c r="IK233" s="238"/>
      <c r="IL233" s="238"/>
      <c r="IM233" s="238"/>
      <c r="IN233" s="238"/>
      <c r="IO233" s="49"/>
      <c r="IP233" s="49"/>
      <c r="IQ233" s="67"/>
      <c r="IR233" s="241"/>
      <c r="IS233" s="241"/>
      <c r="IT233" s="241"/>
      <c r="IU233" s="50"/>
      <c r="IV233" s="50"/>
    </row>
    <row r="234" spans="1:256" x14ac:dyDescent="0.25">
      <c r="A234"/>
      <c r="D234"/>
      <c r="E234"/>
      <c r="F234"/>
      <c r="G234"/>
      <c r="H234"/>
      <c r="K234"/>
      <c r="L234"/>
      <c r="M234"/>
      <c r="O234"/>
      <c r="P234"/>
      <c r="Q234"/>
      <c r="R234"/>
      <c r="S234"/>
      <c r="U234" s="52"/>
      <c r="V234" s="49"/>
      <c r="W234" s="49"/>
      <c r="X234" s="238"/>
      <c r="Y234" s="238"/>
      <c r="Z234" s="238"/>
      <c r="AA234" s="238"/>
      <c r="AB234" s="238"/>
      <c r="AC234" s="49"/>
      <c r="AD234" s="49"/>
      <c r="AE234" s="67"/>
      <c r="AF234" s="241"/>
      <c r="AG234" s="241"/>
      <c r="AH234" s="241"/>
      <c r="AI234" s="50"/>
      <c r="AJ234" s="50"/>
      <c r="AK234" s="50"/>
      <c r="AL234" s="50"/>
      <c r="AM234" s="54"/>
      <c r="AN234" s="1"/>
      <c r="AO234" s="52"/>
      <c r="AP234" s="49"/>
      <c r="AQ234" s="49"/>
      <c r="AR234" s="238"/>
      <c r="AS234" s="238"/>
      <c r="AT234" s="238"/>
      <c r="AU234" s="238"/>
      <c r="AV234" s="238"/>
      <c r="AW234" s="49"/>
      <c r="AX234" s="49"/>
      <c r="AY234" s="67"/>
      <c r="AZ234" s="241"/>
      <c r="BA234" s="241"/>
      <c r="BB234" s="241"/>
      <c r="BC234" s="50"/>
      <c r="BD234" s="50"/>
      <c r="BE234" s="50"/>
      <c r="BF234" s="50"/>
      <c r="BG234" s="54"/>
      <c r="BH234" s="1"/>
      <c r="BI234" s="52"/>
      <c r="BJ234" s="49"/>
      <c r="BK234" s="49"/>
      <c r="BL234" s="238"/>
      <c r="BM234" s="238"/>
      <c r="BN234" s="238"/>
      <c r="BO234" s="238"/>
      <c r="BP234" s="238"/>
      <c r="BQ234" s="49"/>
      <c r="BR234" s="49"/>
      <c r="BS234" s="67"/>
      <c r="BT234" s="241"/>
      <c r="BU234" s="241"/>
      <c r="BV234" s="241"/>
      <c r="BW234" s="50"/>
      <c r="BX234" s="50"/>
      <c r="BY234" s="50"/>
      <c r="BZ234" s="50"/>
      <c r="CA234" s="54"/>
      <c r="CB234" s="1"/>
      <c r="CC234" s="52"/>
      <c r="CD234" s="49"/>
      <c r="CE234" s="49"/>
      <c r="CF234" s="238"/>
      <c r="CG234" s="238"/>
      <c r="CH234" s="238"/>
      <c r="CI234" s="238"/>
      <c r="CJ234" s="238"/>
      <c r="CK234" s="49"/>
      <c r="CL234" s="49"/>
      <c r="CM234" s="67"/>
      <c r="CN234" s="241"/>
      <c r="CO234" s="241"/>
      <c r="CP234" s="241"/>
      <c r="CQ234" s="50"/>
      <c r="CR234" s="50"/>
      <c r="CS234" s="50"/>
      <c r="CT234" s="50"/>
      <c r="CU234" s="54"/>
      <c r="CV234" s="1"/>
      <c r="CW234" s="52"/>
      <c r="CX234" s="49"/>
      <c r="CY234" s="49"/>
      <c r="CZ234" s="238"/>
      <c r="DA234" s="238"/>
      <c r="DB234" s="238"/>
      <c r="DC234" s="238"/>
      <c r="DD234" s="238"/>
      <c r="DE234" s="49"/>
      <c r="DF234" s="49"/>
      <c r="DG234" s="67"/>
      <c r="DH234" s="241"/>
      <c r="DI234" s="241"/>
      <c r="DJ234" s="241"/>
      <c r="DK234" s="50"/>
      <c r="DL234" s="50"/>
      <c r="DM234" s="50"/>
      <c r="DN234" s="50"/>
      <c r="DO234" s="54"/>
      <c r="DP234" s="1"/>
      <c r="DQ234" s="52"/>
      <c r="DR234" s="49"/>
      <c r="DS234" s="49"/>
      <c r="DT234" s="238"/>
      <c r="DU234" s="238"/>
      <c r="DV234" s="238"/>
      <c r="DW234" s="238"/>
      <c r="DX234" s="238"/>
      <c r="DY234" s="49"/>
      <c r="DZ234" s="49"/>
      <c r="EA234" s="67"/>
      <c r="EB234" s="241"/>
      <c r="EC234" s="241"/>
      <c r="ED234" s="241"/>
      <c r="EE234" s="50"/>
      <c r="EF234" s="50"/>
      <c r="EG234" s="50"/>
      <c r="EH234" s="50"/>
      <c r="EI234" s="54"/>
      <c r="EJ234" s="1"/>
      <c r="EK234" s="52"/>
      <c r="EL234" s="49"/>
      <c r="EM234" s="49"/>
      <c r="EN234" s="238"/>
      <c r="EO234" s="238"/>
      <c r="EP234" s="238"/>
      <c r="EQ234" s="238"/>
      <c r="ER234" s="238"/>
      <c r="ES234" s="49"/>
      <c r="ET234" s="49"/>
      <c r="EU234" s="67"/>
      <c r="EV234" s="241"/>
      <c r="EW234" s="241"/>
      <c r="EX234" s="241"/>
      <c r="EY234" s="50"/>
      <c r="EZ234" s="50"/>
      <c r="FA234" s="50"/>
      <c r="FB234" s="50"/>
      <c r="FC234" s="54"/>
      <c r="FD234" s="1"/>
      <c r="FE234" s="52"/>
      <c r="FF234" s="49"/>
      <c r="FG234" s="49"/>
      <c r="FH234" s="238"/>
      <c r="FI234" s="238"/>
      <c r="FJ234" s="238"/>
      <c r="FK234" s="238"/>
      <c r="FL234" s="238"/>
      <c r="FM234" s="49"/>
      <c r="FN234" s="49"/>
      <c r="FO234" s="67"/>
      <c r="FP234" s="241"/>
      <c r="FQ234" s="241"/>
      <c r="FR234" s="241"/>
      <c r="FS234" s="50"/>
      <c r="FT234" s="50"/>
      <c r="FU234" s="50"/>
      <c r="FV234" s="50"/>
      <c r="FW234" s="54"/>
      <c r="FX234" s="1"/>
      <c r="FY234" s="52"/>
      <c r="FZ234" s="49"/>
      <c r="GA234" s="49"/>
      <c r="GB234" s="238"/>
      <c r="GC234" s="238"/>
      <c r="GD234" s="238"/>
      <c r="GE234" s="238"/>
      <c r="GF234" s="238"/>
      <c r="GG234" s="49"/>
      <c r="GH234" s="49"/>
      <c r="GI234" s="67"/>
      <c r="GJ234" s="241"/>
      <c r="GK234" s="241"/>
      <c r="GL234" s="241"/>
      <c r="GM234" s="50"/>
      <c r="GN234" s="50"/>
      <c r="GO234" s="50"/>
      <c r="GP234" s="50"/>
      <c r="GQ234" s="54"/>
      <c r="GR234" s="1"/>
      <c r="GS234" s="52"/>
      <c r="GT234" s="49"/>
      <c r="GU234" s="49"/>
      <c r="GV234" s="238"/>
      <c r="GW234" s="238"/>
      <c r="GX234" s="238"/>
      <c r="GY234" s="238"/>
      <c r="GZ234" s="238"/>
      <c r="HA234" s="49"/>
      <c r="HB234" s="49"/>
      <c r="HC234" s="67"/>
      <c r="HD234" s="241"/>
      <c r="HE234" s="241"/>
      <c r="HF234" s="241"/>
      <c r="HG234" s="50"/>
      <c r="HH234" s="50"/>
      <c r="HI234" s="50"/>
      <c r="HJ234" s="50"/>
      <c r="HK234" s="54"/>
      <c r="HL234" s="1"/>
      <c r="HM234" s="52"/>
      <c r="HN234" s="49"/>
      <c r="HO234" s="49"/>
      <c r="HP234" s="238"/>
      <c r="HQ234" s="238"/>
      <c r="HR234" s="238"/>
      <c r="HS234" s="238"/>
      <c r="HT234" s="238"/>
      <c r="HU234" s="49"/>
      <c r="HV234" s="49"/>
      <c r="HW234" s="67"/>
      <c r="HX234" s="241"/>
      <c r="HY234" s="241"/>
      <c r="HZ234" s="241"/>
      <c r="IA234" s="50"/>
      <c r="IB234" s="50"/>
      <c r="IC234" s="50"/>
      <c r="ID234" s="50"/>
      <c r="IE234" s="54"/>
      <c r="IF234" s="1"/>
      <c r="IG234" s="52"/>
      <c r="IH234" s="49"/>
      <c r="II234" s="49"/>
      <c r="IJ234" s="238"/>
      <c r="IK234" s="238"/>
      <c r="IL234" s="238"/>
      <c r="IM234" s="238"/>
      <c r="IN234" s="238"/>
      <c r="IO234" s="49"/>
      <c r="IP234" s="49"/>
      <c r="IQ234" s="67"/>
      <c r="IR234" s="241"/>
      <c r="IS234" s="241"/>
      <c r="IT234" s="241"/>
      <c r="IU234" s="50"/>
      <c r="IV234" s="50"/>
    </row>
    <row r="235" spans="1:256" x14ac:dyDescent="0.25">
      <c r="A235"/>
      <c r="D235"/>
      <c r="E235"/>
      <c r="F235"/>
      <c r="G235"/>
      <c r="H235"/>
      <c r="K235"/>
      <c r="L235"/>
      <c r="M235"/>
      <c r="O235"/>
      <c r="P235"/>
      <c r="Q235"/>
      <c r="R235"/>
      <c r="S235"/>
      <c r="U235" s="52"/>
      <c r="V235" s="49"/>
      <c r="W235" s="49"/>
      <c r="X235" s="238"/>
      <c r="Y235" s="238"/>
      <c r="Z235" s="238"/>
      <c r="AA235" s="238"/>
      <c r="AB235" s="238"/>
      <c r="AC235" s="49"/>
      <c r="AD235" s="49"/>
      <c r="AE235" s="67"/>
      <c r="AF235" s="241"/>
      <c r="AG235" s="241"/>
      <c r="AH235" s="241"/>
      <c r="AI235" s="50"/>
      <c r="AJ235" s="50"/>
      <c r="AK235" s="50"/>
      <c r="AL235" s="50"/>
      <c r="AM235" s="54"/>
      <c r="AN235" s="1"/>
      <c r="AO235" s="52"/>
      <c r="AP235" s="49"/>
      <c r="AQ235" s="49"/>
      <c r="AR235" s="238"/>
      <c r="AS235" s="238"/>
      <c r="AT235" s="238"/>
      <c r="AU235" s="238"/>
      <c r="AV235" s="238"/>
      <c r="AW235" s="49"/>
      <c r="AX235" s="49"/>
      <c r="AY235" s="67"/>
      <c r="AZ235" s="241"/>
      <c r="BA235" s="241"/>
      <c r="BB235" s="241"/>
      <c r="BC235" s="50"/>
      <c r="BD235" s="50"/>
      <c r="BE235" s="50"/>
      <c r="BF235" s="50"/>
      <c r="BG235" s="54"/>
      <c r="BH235" s="1"/>
      <c r="BI235" s="52"/>
      <c r="BJ235" s="49"/>
      <c r="BK235" s="49"/>
      <c r="BL235" s="238"/>
      <c r="BM235" s="238"/>
      <c r="BN235" s="238"/>
      <c r="BO235" s="238"/>
      <c r="BP235" s="238"/>
      <c r="BQ235" s="49"/>
      <c r="BR235" s="49"/>
      <c r="BS235" s="67"/>
      <c r="BT235" s="241"/>
      <c r="BU235" s="241"/>
      <c r="BV235" s="241"/>
      <c r="BW235" s="50"/>
      <c r="BX235" s="50"/>
      <c r="BY235" s="50"/>
      <c r="BZ235" s="50"/>
      <c r="CA235" s="54"/>
      <c r="CB235" s="1"/>
      <c r="CC235" s="52"/>
      <c r="CD235" s="49"/>
      <c r="CE235" s="49"/>
      <c r="CF235" s="238"/>
      <c r="CG235" s="238"/>
      <c r="CH235" s="238"/>
      <c r="CI235" s="238"/>
      <c r="CJ235" s="238"/>
      <c r="CK235" s="49"/>
      <c r="CL235" s="49"/>
      <c r="CM235" s="67"/>
      <c r="CN235" s="241"/>
      <c r="CO235" s="241"/>
      <c r="CP235" s="241"/>
      <c r="CQ235" s="50"/>
      <c r="CR235" s="50"/>
      <c r="CS235" s="50"/>
      <c r="CT235" s="50"/>
      <c r="CU235" s="54"/>
      <c r="CV235" s="1"/>
      <c r="CW235" s="52"/>
      <c r="CX235" s="49"/>
      <c r="CY235" s="49"/>
      <c r="CZ235" s="238"/>
      <c r="DA235" s="238"/>
      <c r="DB235" s="238"/>
      <c r="DC235" s="238"/>
      <c r="DD235" s="238"/>
      <c r="DE235" s="49"/>
      <c r="DF235" s="49"/>
      <c r="DG235" s="67"/>
      <c r="DH235" s="241"/>
      <c r="DI235" s="241"/>
      <c r="DJ235" s="241"/>
      <c r="DK235" s="50"/>
      <c r="DL235" s="50"/>
      <c r="DM235" s="50"/>
      <c r="DN235" s="50"/>
      <c r="DO235" s="54"/>
      <c r="DP235" s="1"/>
      <c r="DQ235" s="52"/>
      <c r="DR235" s="49"/>
      <c r="DS235" s="49"/>
      <c r="DT235" s="238"/>
      <c r="DU235" s="238"/>
      <c r="DV235" s="238"/>
      <c r="DW235" s="238"/>
      <c r="DX235" s="238"/>
      <c r="DY235" s="49"/>
      <c r="DZ235" s="49"/>
      <c r="EA235" s="67"/>
      <c r="EB235" s="241"/>
      <c r="EC235" s="241"/>
      <c r="ED235" s="241"/>
      <c r="EE235" s="50"/>
      <c r="EF235" s="50"/>
      <c r="EG235" s="50"/>
      <c r="EH235" s="50"/>
      <c r="EI235" s="54"/>
      <c r="EJ235" s="1"/>
      <c r="EK235" s="52"/>
      <c r="EL235" s="49"/>
      <c r="EM235" s="49"/>
      <c r="EN235" s="238"/>
      <c r="EO235" s="238"/>
      <c r="EP235" s="238"/>
      <c r="EQ235" s="238"/>
      <c r="ER235" s="238"/>
      <c r="ES235" s="49"/>
      <c r="ET235" s="49"/>
      <c r="EU235" s="67"/>
      <c r="EV235" s="241"/>
      <c r="EW235" s="241"/>
      <c r="EX235" s="241"/>
      <c r="EY235" s="50"/>
      <c r="EZ235" s="50"/>
      <c r="FA235" s="50"/>
      <c r="FB235" s="50"/>
      <c r="FC235" s="54"/>
      <c r="FD235" s="1"/>
      <c r="FE235" s="52"/>
      <c r="FF235" s="49"/>
      <c r="FG235" s="49"/>
      <c r="FH235" s="238"/>
      <c r="FI235" s="238"/>
      <c r="FJ235" s="238"/>
      <c r="FK235" s="238"/>
      <c r="FL235" s="238"/>
      <c r="FM235" s="49"/>
      <c r="FN235" s="49"/>
      <c r="FO235" s="67"/>
      <c r="FP235" s="241"/>
      <c r="FQ235" s="241"/>
      <c r="FR235" s="241"/>
      <c r="FS235" s="50"/>
      <c r="FT235" s="50"/>
      <c r="FU235" s="50"/>
      <c r="FV235" s="50"/>
      <c r="FW235" s="54"/>
      <c r="FX235" s="1"/>
      <c r="FY235" s="52"/>
      <c r="FZ235" s="49"/>
      <c r="GA235" s="49"/>
      <c r="GB235" s="238"/>
      <c r="GC235" s="238"/>
      <c r="GD235" s="238"/>
      <c r="GE235" s="238"/>
      <c r="GF235" s="238"/>
      <c r="GG235" s="49"/>
      <c r="GH235" s="49"/>
      <c r="GI235" s="67"/>
      <c r="GJ235" s="241"/>
      <c r="GK235" s="241"/>
      <c r="GL235" s="241"/>
      <c r="GM235" s="50"/>
      <c r="GN235" s="50"/>
      <c r="GO235" s="50"/>
      <c r="GP235" s="50"/>
      <c r="GQ235" s="54"/>
      <c r="GR235" s="1"/>
      <c r="GS235" s="52"/>
      <c r="GT235" s="49"/>
      <c r="GU235" s="49"/>
      <c r="GV235" s="238"/>
      <c r="GW235" s="238"/>
      <c r="GX235" s="238"/>
      <c r="GY235" s="238"/>
      <c r="GZ235" s="238"/>
      <c r="HA235" s="49"/>
      <c r="HB235" s="49"/>
      <c r="HC235" s="67"/>
      <c r="HD235" s="241"/>
      <c r="HE235" s="241"/>
      <c r="HF235" s="241"/>
      <c r="HG235" s="50"/>
      <c r="HH235" s="50"/>
      <c r="HI235" s="50"/>
      <c r="HJ235" s="50"/>
      <c r="HK235" s="54"/>
      <c r="HL235" s="1"/>
      <c r="HM235" s="52"/>
      <c r="HN235" s="49"/>
      <c r="HO235" s="49"/>
      <c r="HP235" s="238"/>
      <c r="HQ235" s="238"/>
      <c r="HR235" s="238"/>
      <c r="HS235" s="238"/>
      <c r="HT235" s="238"/>
      <c r="HU235" s="49"/>
      <c r="HV235" s="49"/>
      <c r="HW235" s="67"/>
      <c r="HX235" s="241"/>
      <c r="HY235" s="241"/>
      <c r="HZ235" s="241"/>
      <c r="IA235" s="50"/>
      <c r="IB235" s="50"/>
      <c r="IC235" s="50"/>
      <c r="ID235" s="50"/>
      <c r="IE235" s="54"/>
      <c r="IF235" s="1"/>
      <c r="IG235" s="52"/>
      <c r="IH235" s="49"/>
      <c r="II235" s="49"/>
      <c r="IJ235" s="238"/>
      <c r="IK235" s="238"/>
      <c r="IL235" s="238"/>
      <c r="IM235" s="238"/>
      <c r="IN235" s="238"/>
      <c r="IO235" s="49"/>
      <c r="IP235" s="49"/>
      <c r="IQ235" s="67"/>
      <c r="IR235" s="241"/>
      <c r="IS235" s="241"/>
      <c r="IT235" s="241"/>
      <c r="IU235" s="50"/>
      <c r="IV235" s="50"/>
    </row>
    <row r="236" spans="1:256" x14ac:dyDescent="0.25">
      <c r="A236"/>
      <c r="D236"/>
      <c r="E236"/>
      <c r="F236"/>
      <c r="G236"/>
      <c r="H236"/>
      <c r="K236"/>
      <c r="L236"/>
      <c r="M236"/>
      <c r="O236"/>
      <c r="P236"/>
      <c r="Q236"/>
      <c r="R236"/>
      <c r="S236"/>
      <c r="U236" s="52"/>
      <c r="V236" s="49"/>
      <c r="W236" s="49"/>
      <c r="X236" s="238"/>
      <c r="Y236" s="238"/>
      <c r="Z236" s="238"/>
      <c r="AA236" s="238"/>
      <c r="AB236" s="238"/>
      <c r="AC236" s="49"/>
      <c r="AD236" s="49"/>
      <c r="AE236" s="67"/>
      <c r="AF236" s="241"/>
      <c r="AG236" s="241"/>
      <c r="AH236" s="241"/>
      <c r="AI236" s="50"/>
      <c r="AJ236" s="50"/>
      <c r="AK236" s="50"/>
      <c r="AL236" s="50"/>
      <c r="AM236" s="54"/>
      <c r="AN236" s="1"/>
      <c r="AO236" s="52"/>
      <c r="AP236" s="49"/>
      <c r="AQ236" s="49"/>
      <c r="AR236" s="238"/>
      <c r="AS236" s="238"/>
      <c r="AT236" s="238"/>
      <c r="AU236" s="238"/>
      <c r="AV236" s="238"/>
      <c r="AW236" s="49"/>
      <c r="AX236" s="49"/>
      <c r="AY236" s="67"/>
      <c r="AZ236" s="241"/>
      <c r="BA236" s="241"/>
      <c r="BB236" s="241"/>
      <c r="BC236" s="50"/>
      <c r="BD236" s="50"/>
      <c r="BE236" s="50"/>
      <c r="BF236" s="50"/>
      <c r="BG236" s="54"/>
      <c r="BH236" s="1"/>
      <c r="BI236" s="52"/>
      <c r="BJ236" s="49"/>
      <c r="BK236" s="49"/>
      <c r="BL236" s="238"/>
      <c r="BM236" s="238"/>
      <c r="BN236" s="238"/>
      <c r="BO236" s="238"/>
      <c r="BP236" s="238"/>
      <c r="BQ236" s="49"/>
      <c r="BR236" s="49"/>
      <c r="BS236" s="67"/>
      <c r="BT236" s="241"/>
      <c r="BU236" s="241"/>
      <c r="BV236" s="241"/>
      <c r="BW236" s="50"/>
      <c r="BX236" s="50"/>
      <c r="BY236" s="50"/>
      <c r="BZ236" s="50"/>
      <c r="CA236" s="54"/>
      <c r="CB236" s="1"/>
      <c r="CC236" s="52"/>
      <c r="CD236" s="49"/>
      <c r="CE236" s="49"/>
      <c r="CF236" s="238"/>
      <c r="CG236" s="238"/>
      <c r="CH236" s="238"/>
      <c r="CI236" s="238"/>
      <c r="CJ236" s="238"/>
      <c r="CK236" s="49"/>
      <c r="CL236" s="49"/>
      <c r="CM236" s="67"/>
      <c r="CN236" s="241"/>
      <c r="CO236" s="241"/>
      <c r="CP236" s="241"/>
      <c r="CQ236" s="50"/>
      <c r="CR236" s="50"/>
      <c r="CS236" s="50"/>
      <c r="CT236" s="50"/>
      <c r="CU236" s="54"/>
      <c r="CV236" s="1"/>
      <c r="CW236" s="52"/>
      <c r="CX236" s="49"/>
      <c r="CY236" s="49"/>
      <c r="CZ236" s="238"/>
      <c r="DA236" s="238"/>
      <c r="DB236" s="238"/>
      <c r="DC236" s="238"/>
      <c r="DD236" s="238"/>
      <c r="DE236" s="49"/>
      <c r="DF236" s="49"/>
      <c r="DG236" s="67"/>
      <c r="DH236" s="241"/>
      <c r="DI236" s="241"/>
      <c r="DJ236" s="241"/>
      <c r="DK236" s="50"/>
      <c r="DL236" s="50"/>
      <c r="DM236" s="50"/>
      <c r="DN236" s="50"/>
      <c r="DO236" s="54"/>
      <c r="DP236" s="1"/>
      <c r="DQ236" s="52"/>
      <c r="DR236" s="49"/>
      <c r="DS236" s="49"/>
      <c r="DT236" s="238"/>
      <c r="DU236" s="238"/>
      <c r="DV236" s="238"/>
      <c r="DW236" s="238"/>
      <c r="DX236" s="238"/>
      <c r="DY236" s="49"/>
      <c r="DZ236" s="49"/>
      <c r="EA236" s="67"/>
      <c r="EB236" s="241"/>
      <c r="EC236" s="241"/>
      <c r="ED236" s="241"/>
      <c r="EE236" s="50"/>
      <c r="EF236" s="50"/>
      <c r="EG236" s="50"/>
      <c r="EH236" s="50"/>
      <c r="EI236" s="54"/>
      <c r="EJ236" s="1"/>
      <c r="EK236" s="52"/>
      <c r="EL236" s="49"/>
      <c r="EM236" s="49"/>
      <c r="EN236" s="238"/>
      <c r="EO236" s="238"/>
      <c r="EP236" s="238"/>
      <c r="EQ236" s="238"/>
      <c r="ER236" s="238"/>
      <c r="ES236" s="49"/>
      <c r="ET236" s="49"/>
      <c r="EU236" s="67"/>
      <c r="EV236" s="241"/>
      <c r="EW236" s="241"/>
      <c r="EX236" s="241"/>
      <c r="EY236" s="50"/>
      <c r="EZ236" s="50"/>
      <c r="FA236" s="50"/>
      <c r="FB236" s="50"/>
      <c r="FC236" s="54"/>
      <c r="FD236" s="1"/>
      <c r="FE236" s="52"/>
      <c r="FF236" s="49"/>
      <c r="FG236" s="49"/>
      <c r="FH236" s="238"/>
      <c r="FI236" s="238"/>
      <c r="FJ236" s="238"/>
      <c r="FK236" s="238"/>
      <c r="FL236" s="238"/>
      <c r="FM236" s="49"/>
      <c r="FN236" s="49"/>
      <c r="FO236" s="67"/>
      <c r="FP236" s="241"/>
      <c r="FQ236" s="241"/>
      <c r="FR236" s="241"/>
      <c r="FS236" s="50"/>
      <c r="FT236" s="50"/>
      <c r="FU236" s="50"/>
      <c r="FV236" s="50"/>
      <c r="FW236" s="54"/>
      <c r="FX236" s="1"/>
      <c r="FY236" s="52"/>
      <c r="FZ236" s="49"/>
      <c r="GA236" s="49"/>
      <c r="GB236" s="238"/>
      <c r="GC236" s="238"/>
      <c r="GD236" s="238"/>
      <c r="GE236" s="238"/>
      <c r="GF236" s="238"/>
      <c r="GG236" s="49"/>
      <c r="GH236" s="49"/>
      <c r="GI236" s="67"/>
      <c r="GJ236" s="241"/>
      <c r="GK236" s="241"/>
      <c r="GL236" s="241"/>
      <c r="GM236" s="50"/>
      <c r="GN236" s="50"/>
      <c r="GO236" s="50"/>
      <c r="GP236" s="50"/>
      <c r="GQ236" s="54"/>
      <c r="GR236" s="1"/>
      <c r="GS236" s="52"/>
      <c r="GT236" s="49"/>
      <c r="GU236" s="49"/>
      <c r="GV236" s="238"/>
      <c r="GW236" s="238"/>
      <c r="GX236" s="238"/>
      <c r="GY236" s="238"/>
      <c r="GZ236" s="238"/>
      <c r="HA236" s="49"/>
      <c r="HB236" s="49"/>
      <c r="HC236" s="67"/>
      <c r="HD236" s="241"/>
      <c r="HE236" s="241"/>
      <c r="HF236" s="241"/>
      <c r="HG236" s="50"/>
      <c r="HH236" s="50"/>
      <c r="HI236" s="50"/>
      <c r="HJ236" s="50"/>
      <c r="HK236" s="54"/>
      <c r="HL236" s="1"/>
      <c r="HM236" s="52"/>
      <c r="HN236" s="49"/>
      <c r="HO236" s="49"/>
      <c r="HP236" s="238"/>
      <c r="HQ236" s="238"/>
      <c r="HR236" s="238"/>
      <c r="HS236" s="238"/>
      <c r="HT236" s="238"/>
      <c r="HU236" s="49"/>
      <c r="HV236" s="49"/>
      <c r="HW236" s="67"/>
      <c r="HX236" s="241"/>
      <c r="HY236" s="241"/>
      <c r="HZ236" s="241"/>
      <c r="IA236" s="50"/>
      <c r="IB236" s="50"/>
      <c r="IC236" s="50"/>
      <c r="ID236" s="50"/>
      <c r="IE236" s="54"/>
      <c r="IF236" s="1"/>
      <c r="IG236" s="52"/>
      <c r="IH236" s="49"/>
      <c r="II236" s="49"/>
      <c r="IJ236" s="238"/>
      <c r="IK236" s="238"/>
      <c r="IL236" s="238"/>
      <c r="IM236" s="238"/>
      <c r="IN236" s="238"/>
      <c r="IO236" s="49"/>
      <c r="IP236" s="49"/>
      <c r="IQ236" s="67"/>
      <c r="IR236" s="241"/>
      <c r="IS236" s="241"/>
      <c r="IT236" s="241"/>
      <c r="IU236" s="50"/>
      <c r="IV236" s="50"/>
    </row>
    <row r="237" spans="1:256" x14ac:dyDescent="0.25">
      <c r="A237"/>
      <c r="D237"/>
      <c r="E237"/>
      <c r="F237"/>
      <c r="G237"/>
      <c r="H237"/>
      <c r="K237"/>
      <c r="L237"/>
      <c r="M237"/>
      <c r="O237"/>
      <c r="P237"/>
      <c r="Q237"/>
      <c r="R237"/>
      <c r="S237"/>
      <c r="U237" s="52"/>
      <c r="V237" s="49"/>
      <c r="W237" s="49"/>
      <c r="X237" s="238"/>
      <c r="Y237" s="238"/>
      <c r="Z237" s="238"/>
      <c r="AA237" s="238"/>
      <c r="AB237" s="238"/>
      <c r="AC237" s="49"/>
      <c r="AD237" s="49"/>
      <c r="AE237" s="67"/>
      <c r="AF237" s="241"/>
      <c r="AG237" s="241"/>
      <c r="AH237" s="241"/>
      <c r="AI237" s="50"/>
      <c r="AJ237" s="50"/>
      <c r="AK237" s="50"/>
      <c r="AL237" s="50"/>
      <c r="AM237" s="54"/>
      <c r="AN237" s="1"/>
      <c r="AO237" s="52"/>
      <c r="AP237" s="49"/>
      <c r="AQ237" s="49"/>
      <c r="AR237" s="238"/>
      <c r="AS237" s="238"/>
      <c r="AT237" s="238"/>
      <c r="AU237" s="238"/>
      <c r="AV237" s="238"/>
      <c r="AW237" s="49"/>
      <c r="AX237" s="49"/>
      <c r="AY237" s="67"/>
      <c r="AZ237" s="241"/>
      <c r="BA237" s="241"/>
      <c r="BB237" s="241"/>
      <c r="BC237" s="50"/>
      <c r="BD237" s="50"/>
      <c r="BE237" s="50"/>
      <c r="BF237" s="50"/>
      <c r="BG237" s="54"/>
      <c r="BH237" s="1"/>
      <c r="BI237" s="52"/>
      <c r="BJ237" s="49"/>
      <c r="BK237" s="49"/>
      <c r="BL237" s="238"/>
      <c r="BM237" s="238"/>
      <c r="BN237" s="238"/>
      <c r="BO237" s="238"/>
      <c r="BP237" s="238"/>
      <c r="BQ237" s="49"/>
      <c r="BR237" s="49"/>
      <c r="BS237" s="67"/>
      <c r="BT237" s="241"/>
      <c r="BU237" s="241"/>
      <c r="BV237" s="241"/>
      <c r="BW237" s="50"/>
      <c r="BX237" s="50"/>
      <c r="BY237" s="50"/>
      <c r="BZ237" s="50"/>
      <c r="CA237" s="54"/>
      <c r="CB237" s="1"/>
      <c r="CC237" s="52"/>
      <c r="CD237" s="49"/>
      <c r="CE237" s="49"/>
      <c r="CF237" s="238"/>
      <c r="CG237" s="238"/>
      <c r="CH237" s="238"/>
      <c r="CI237" s="238"/>
      <c r="CJ237" s="238"/>
      <c r="CK237" s="49"/>
      <c r="CL237" s="49"/>
      <c r="CM237" s="67"/>
      <c r="CN237" s="241"/>
      <c r="CO237" s="241"/>
      <c r="CP237" s="241"/>
      <c r="CQ237" s="50"/>
      <c r="CR237" s="50"/>
      <c r="CS237" s="50"/>
      <c r="CT237" s="50"/>
      <c r="CU237" s="54"/>
      <c r="CV237" s="1"/>
      <c r="CW237" s="52"/>
      <c r="CX237" s="49"/>
      <c r="CY237" s="49"/>
      <c r="CZ237" s="238"/>
      <c r="DA237" s="238"/>
      <c r="DB237" s="238"/>
      <c r="DC237" s="238"/>
      <c r="DD237" s="238"/>
      <c r="DE237" s="49"/>
      <c r="DF237" s="49"/>
      <c r="DG237" s="67"/>
      <c r="DH237" s="241"/>
      <c r="DI237" s="241"/>
      <c r="DJ237" s="241"/>
      <c r="DK237" s="50"/>
      <c r="DL237" s="50"/>
      <c r="DM237" s="50"/>
      <c r="DN237" s="50"/>
      <c r="DO237" s="54"/>
      <c r="DP237" s="1"/>
      <c r="DQ237" s="52"/>
      <c r="DR237" s="49"/>
      <c r="DS237" s="49"/>
      <c r="DT237" s="238"/>
      <c r="DU237" s="238"/>
      <c r="DV237" s="238"/>
      <c r="DW237" s="238"/>
      <c r="DX237" s="238"/>
      <c r="DY237" s="49"/>
      <c r="DZ237" s="49"/>
      <c r="EA237" s="67"/>
      <c r="EB237" s="241"/>
      <c r="EC237" s="241"/>
      <c r="ED237" s="241"/>
      <c r="EE237" s="50"/>
      <c r="EF237" s="50"/>
      <c r="EG237" s="50"/>
      <c r="EH237" s="50"/>
      <c r="EI237" s="54"/>
      <c r="EJ237" s="1"/>
      <c r="EK237" s="52"/>
      <c r="EL237" s="49"/>
      <c r="EM237" s="49"/>
      <c r="EN237" s="238"/>
      <c r="EO237" s="238"/>
      <c r="EP237" s="238"/>
      <c r="EQ237" s="238"/>
      <c r="ER237" s="238"/>
      <c r="ES237" s="49"/>
      <c r="ET237" s="49"/>
      <c r="EU237" s="67"/>
      <c r="EV237" s="241"/>
      <c r="EW237" s="241"/>
      <c r="EX237" s="241"/>
      <c r="EY237" s="50"/>
      <c r="EZ237" s="50"/>
      <c r="FA237" s="50"/>
      <c r="FB237" s="50"/>
      <c r="FC237" s="54"/>
      <c r="FD237" s="1"/>
      <c r="FE237" s="52"/>
      <c r="FF237" s="49"/>
      <c r="FG237" s="49"/>
      <c r="FH237" s="238"/>
      <c r="FI237" s="238"/>
      <c r="FJ237" s="238"/>
      <c r="FK237" s="238"/>
      <c r="FL237" s="238"/>
      <c r="FM237" s="49"/>
      <c r="FN237" s="49"/>
      <c r="FO237" s="67"/>
      <c r="FP237" s="241"/>
      <c r="FQ237" s="241"/>
      <c r="FR237" s="241"/>
      <c r="FS237" s="50"/>
      <c r="FT237" s="50"/>
      <c r="FU237" s="50"/>
      <c r="FV237" s="50"/>
      <c r="FW237" s="54"/>
      <c r="FX237" s="1"/>
      <c r="FY237" s="52"/>
      <c r="FZ237" s="49"/>
      <c r="GA237" s="49"/>
      <c r="GB237" s="238"/>
      <c r="GC237" s="238"/>
      <c r="GD237" s="238"/>
      <c r="GE237" s="238"/>
      <c r="GF237" s="238"/>
      <c r="GG237" s="49"/>
      <c r="GH237" s="49"/>
      <c r="GI237" s="67"/>
      <c r="GJ237" s="241"/>
      <c r="GK237" s="241"/>
      <c r="GL237" s="241"/>
      <c r="GM237" s="50"/>
      <c r="GN237" s="50"/>
      <c r="GO237" s="50"/>
      <c r="GP237" s="50"/>
      <c r="GQ237" s="54"/>
      <c r="GR237" s="1"/>
      <c r="GS237" s="52"/>
      <c r="GT237" s="49"/>
      <c r="GU237" s="49"/>
      <c r="GV237" s="238"/>
      <c r="GW237" s="238"/>
      <c r="GX237" s="238"/>
      <c r="GY237" s="238"/>
      <c r="GZ237" s="238"/>
      <c r="HA237" s="49"/>
      <c r="HB237" s="49"/>
      <c r="HC237" s="67"/>
      <c r="HD237" s="241"/>
      <c r="HE237" s="241"/>
      <c r="HF237" s="241"/>
      <c r="HG237" s="50"/>
      <c r="HH237" s="50"/>
      <c r="HI237" s="50"/>
      <c r="HJ237" s="50"/>
      <c r="HK237" s="54"/>
      <c r="HL237" s="1"/>
      <c r="HM237" s="52"/>
      <c r="HN237" s="49"/>
      <c r="HO237" s="49"/>
      <c r="HP237" s="238"/>
      <c r="HQ237" s="238"/>
      <c r="HR237" s="238"/>
      <c r="HS237" s="238"/>
      <c r="HT237" s="238"/>
      <c r="HU237" s="49"/>
      <c r="HV237" s="49"/>
      <c r="HW237" s="67"/>
      <c r="HX237" s="241"/>
      <c r="HY237" s="241"/>
      <c r="HZ237" s="241"/>
      <c r="IA237" s="50"/>
      <c r="IB237" s="50"/>
      <c r="IC237" s="50"/>
      <c r="ID237" s="50"/>
      <c r="IE237" s="54"/>
      <c r="IF237" s="1"/>
      <c r="IG237" s="52"/>
      <c r="IH237" s="49"/>
      <c r="II237" s="49"/>
      <c r="IJ237" s="238"/>
      <c r="IK237" s="238"/>
      <c r="IL237" s="238"/>
      <c r="IM237" s="238"/>
      <c r="IN237" s="238"/>
      <c r="IO237" s="49"/>
      <c r="IP237" s="49"/>
      <c r="IQ237" s="67"/>
      <c r="IR237" s="241"/>
      <c r="IS237" s="241"/>
      <c r="IT237" s="241"/>
      <c r="IU237" s="50"/>
      <c r="IV237" s="50"/>
    </row>
    <row r="238" spans="1:256" x14ac:dyDescent="0.25">
      <c r="A238"/>
      <c r="D238"/>
      <c r="E238"/>
      <c r="F238"/>
      <c r="G238"/>
      <c r="H238"/>
      <c r="K238"/>
      <c r="L238"/>
      <c r="M238"/>
      <c r="O238"/>
      <c r="P238"/>
      <c r="Q238"/>
      <c r="R238"/>
      <c r="S238"/>
      <c r="U238" s="52"/>
      <c r="V238" s="49"/>
      <c r="W238" s="49"/>
      <c r="X238" s="238"/>
      <c r="Y238" s="238"/>
      <c r="Z238" s="238"/>
      <c r="AA238" s="238"/>
      <c r="AB238" s="238"/>
      <c r="AC238" s="49"/>
      <c r="AD238" s="49"/>
      <c r="AE238" s="67"/>
      <c r="AF238" s="241"/>
      <c r="AG238" s="241"/>
      <c r="AH238" s="241"/>
      <c r="AI238" s="50"/>
      <c r="AJ238" s="50"/>
      <c r="AK238" s="50"/>
      <c r="AL238" s="50"/>
      <c r="AM238" s="54"/>
      <c r="AN238" s="1"/>
      <c r="AO238" s="52"/>
      <c r="AP238" s="49"/>
      <c r="AQ238" s="49"/>
      <c r="AR238" s="238"/>
      <c r="AS238" s="238"/>
      <c r="AT238" s="238"/>
      <c r="AU238" s="238"/>
      <c r="AV238" s="238"/>
      <c r="AW238" s="49"/>
      <c r="AX238" s="49"/>
      <c r="AY238" s="67"/>
      <c r="AZ238" s="241"/>
      <c r="BA238" s="241"/>
      <c r="BB238" s="241"/>
      <c r="BC238" s="50"/>
      <c r="BD238" s="50"/>
      <c r="BE238" s="50"/>
      <c r="BF238" s="50"/>
      <c r="BG238" s="54"/>
      <c r="BH238" s="1"/>
      <c r="BI238" s="52"/>
      <c r="BJ238" s="49"/>
      <c r="BK238" s="49"/>
      <c r="BL238" s="238"/>
      <c r="BM238" s="238"/>
      <c r="BN238" s="238"/>
      <c r="BO238" s="238"/>
      <c r="BP238" s="238"/>
      <c r="BQ238" s="49"/>
      <c r="BR238" s="49"/>
      <c r="BS238" s="67"/>
      <c r="BT238" s="241"/>
      <c r="BU238" s="241"/>
      <c r="BV238" s="241"/>
      <c r="BW238" s="50"/>
      <c r="BX238" s="50"/>
      <c r="BY238" s="50"/>
      <c r="BZ238" s="50"/>
      <c r="CA238" s="54"/>
      <c r="CB238" s="1"/>
      <c r="CC238" s="52"/>
      <c r="CD238" s="49"/>
      <c r="CE238" s="49"/>
      <c r="CF238" s="238"/>
      <c r="CG238" s="238"/>
      <c r="CH238" s="238"/>
      <c r="CI238" s="238"/>
      <c r="CJ238" s="238"/>
      <c r="CK238" s="49"/>
      <c r="CL238" s="49"/>
      <c r="CM238" s="67"/>
      <c r="CN238" s="241"/>
      <c r="CO238" s="241"/>
      <c r="CP238" s="241"/>
      <c r="CQ238" s="50"/>
      <c r="CR238" s="50"/>
      <c r="CS238" s="50"/>
      <c r="CT238" s="50"/>
      <c r="CU238" s="54"/>
      <c r="CV238" s="1"/>
      <c r="CW238" s="52"/>
      <c r="CX238" s="49"/>
      <c r="CY238" s="49"/>
      <c r="CZ238" s="238"/>
      <c r="DA238" s="238"/>
      <c r="DB238" s="238"/>
      <c r="DC238" s="238"/>
      <c r="DD238" s="238"/>
      <c r="DE238" s="49"/>
      <c r="DF238" s="49"/>
      <c r="DG238" s="67"/>
      <c r="DH238" s="241"/>
      <c r="DI238" s="241"/>
      <c r="DJ238" s="241"/>
      <c r="DK238" s="50"/>
      <c r="DL238" s="50"/>
      <c r="DM238" s="50"/>
      <c r="DN238" s="50"/>
      <c r="DO238" s="54"/>
      <c r="DP238" s="1"/>
      <c r="DQ238" s="52"/>
      <c r="DR238" s="49"/>
      <c r="DS238" s="49"/>
      <c r="DT238" s="238"/>
      <c r="DU238" s="238"/>
      <c r="DV238" s="238"/>
      <c r="DW238" s="238"/>
      <c r="DX238" s="238"/>
      <c r="DY238" s="49"/>
      <c r="DZ238" s="49"/>
      <c r="EA238" s="67"/>
      <c r="EB238" s="241"/>
      <c r="EC238" s="241"/>
      <c r="ED238" s="241"/>
      <c r="EE238" s="50"/>
      <c r="EF238" s="50"/>
      <c r="EG238" s="50"/>
      <c r="EH238" s="50"/>
      <c r="EI238" s="54"/>
      <c r="EJ238" s="1"/>
      <c r="EK238" s="52"/>
      <c r="EL238" s="49"/>
      <c r="EM238" s="49"/>
      <c r="EN238" s="238"/>
      <c r="EO238" s="238"/>
      <c r="EP238" s="238"/>
      <c r="EQ238" s="238"/>
      <c r="ER238" s="238"/>
      <c r="ES238" s="49"/>
      <c r="ET238" s="49"/>
      <c r="EU238" s="67"/>
      <c r="EV238" s="241"/>
      <c r="EW238" s="241"/>
      <c r="EX238" s="241"/>
      <c r="EY238" s="50"/>
      <c r="EZ238" s="50"/>
      <c r="FA238" s="50"/>
      <c r="FB238" s="50"/>
      <c r="FC238" s="54"/>
      <c r="FD238" s="1"/>
      <c r="FE238" s="52"/>
      <c r="FF238" s="49"/>
      <c r="FG238" s="49"/>
      <c r="FH238" s="238"/>
      <c r="FI238" s="238"/>
      <c r="FJ238" s="238"/>
      <c r="FK238" s="238"/>
      <c r="FL238" s="238"/>
      <c r="FM238" s="49"/>
      <c r="FN238" s="49"/>
      <c r="FO238" s="67"/>
      <c r="FP238" s="241"/>
      <c r="FQ238" s="241"/>
      <c r="FR238" s="241"/>
      <c r="FS238" s="50"/>
      <c r="FT238" s="50"/>
      <c r="FU238" s="50"/>
      <c r="FV238" s="50"/>
      <c r="FW238" s="54"/>
      <c r="FX238" s="1"/>
      <c r="FY238" s="52"/>
      <c r="FZ238" s="49"/>
      <c r="GA238" s="49"/>
      <c r="GB238" s="238"/>
      <c r="GC238" s="238"/>
      <c r="GD238" s="238"/>
      <c r="GE238" s="238"/>
      <c r="GF238" s="238"/>
      <c r="GG238" s="49"/>
      <c r="GH238" s="49"/>
      <c r="GI238" s="67"/>
      <c r="GJ238" s="241"/>
      <c r="GK238" s="241"/>
      <c r="GL238" s="241"/>
      <c r="GM238" s="50"/>
      <c r="GN238" s="50"/>
      <c r="GO238" s="50"/>
      <c r="GP238" s="50"/>
      <c r="GQ238" s="54"/>
      <c r="GR238" s="1"/>
      <c r="GS238" s="52"/>
      <c r="GT238" s="49"/>
      <c r="GU238" s="49"/>
      <c r="GV238" s="238"/>
      <c r="GW238" s="238"/>
      <c r="GX238" s="238"/>
      <c r="GY238" s="238"/>
      <c r="GZ238" s="238"/>
      <c r="HA238" s="49"/>
      <c r="HB238" s="49"/>
      <c r="HC238" s="67"/>
      <c r="HD238" s="241"/>
      <c r="HE238" s="241"/>
      <c r="HF238" s="241"/>
      <c r="HG238" s="50"/>
      <c r="HH238" s="50"/>
      <c r="HI238" s="50"/>
      <c r="HJ238" s="50"/>
      <c r="HK238" s="54"/>
      <c r="HL238" s="1"/>
      <c r="HM238" s="52"/>
      <c r="HN238" s="49"/>
      <c r="HO238" s="49"/>
      <c r="HP238" s="238"/>
      <c r="HQ238" s="238"/>
      <c r="HR238" s="238"/>
      <c r="HS238" s="238"/>
      <c r="HT238" s="238"/>
      <c r="HU238" s="49"/>
      <c r="HV238" s="49"/>
      <c r="HW238" s="67"/>
      <c r="HX238" s="241"/>
      <c r="HY238" s="241"/>
      <c r="HZ238" s="241"/>
      <c r="IA238" s="50"/>
      <c r="IB238" s="50"/>
      <c r="IC238" s="50"/>
      <c r="ID238" s="50"/>
      <c r="IE238" s="54"/>
      <c r="IF238" s="1"/>
      <c r="IG238" s="52"/>
      <c r="IH238" s="49"/>
      <c r="II238" s="49"/>
      <c r="IJ238" s="238"/>
      <c r="IK238" s="238"/>
      <c r="IL238" s="238"/>
      <c r="IM238" s="238"/>
      <c r="IN238" s="238"/>
      <c r="IO238" s="49"/>
      <c r="IP238" s="49"/>
      <c r="IQ238" s="67"/>
      <c r="IR238" s="241"/>
      <c r="IS238" s="241"/>
      <c r="IT238" s="241"/>
      <c r="IU238" s="50"/>
      <c r="IV238" s="50"/>
    </row>
    <row r="239" spans="1:256" x14ac:dyDescent="0.25">
      <c r="A239"/>
      <c r="D239"/>
      <c r="E239"/>
      <c r="F239"/>
      <c r="G239"/>
      <c r="H239"/>
      <c r="K239"/>
      <c r="L239"/>
      <c r="M239"/>
      <c r="O239"/>
      <c r="P239"/>
      <c r="Q239"/>
      <c r="R239"/>
      <c r="S239"/>
      <c r="U239" s="52"/>
      <c r="V239" s="49"/>
      <c r="W239" s="49"/>
      <c r="X239" s="238"/>
      <c r="Y239" s="238"/>
      <c r="Z239" s="238"/>
      <c r="AA239" s="238"/>
      <c r="AB239" s="238"/>
      <c r="AC239" s="49"/>
      <c r="AD239" s="49"/>
      <c r="AE239" s="67"/>
      <c r="AF239" s="241"/>
      <c r="AG239" s="241"/>
      <c r="AH239" s="241"/>
      <c r="AI239" s="50"/>
      <c r="AJ239" s="50"/>
      <c r="AK239" s="50"/>
      <c r="AL239" s="50"/>
      <c r="AM239" s="54"/>
      <c r="AN239" s="1"/>
      <c r="AO239" s="52"/>
      <c r="AP239" s="49"/>
      <c r="AQ239" s="49"/>
      <c r="AR239" s="238"/>
      <c r="AS239" s="238"/>
      <c r="AT239" s="238"/>
      <c r="AU239" s="238"/>
      <c r="AV239" s="238"/>
      <c r="AW239" s="49"/>
      <c r="AX239" s="49"/>
      <c r="AY239" s="67"/>
      <c r="AZ239" s="241"/>
      <c r="BA239" s="241"/>
      <c r="BB239" s="241"/>
      <c r="BC239" s="50"/>
      <c r="BD239" s="50"/>
      <c r="BE239" s="50"/>
      <c r="BF239" s="50"/>
      <c r="BG239" s="54"/>
      <c r="BH239" s="1"/>
      <c r="BI239" s="52"/>
      <c r="BJ239" s="49"/>
      <c r="BK239" s="49"/>
      <c r="BL239" s="238"/>
      <c r="BM239" s="238"/>
      <c r="BN239" s="238"/>
      <c r="BO239" s="238"/>
      <c r="BP239" s="238"/>
      <c r="BQ239" s="49"/>
      <c r="BR239" s="49"/>
      <c r="BS239" s="67"/>
      <c r="BT239" s="241"/>
      <c r="BU239" s="241"/>
      <c r="BV239" s="241"/>
      <c r="BW239" s="50"/>
      <c r="BX239" s="50"/>
      <c r="BY239" s="50"/>
      <c r="BZ239" s="50"/>
      <c r="CA239" s="54"/>
      <c r="CB239" s="1"/>
      <c r="CC239" s="52"/>
      <c r="CD239" s="49"/>
      <c r="CE239" s="49"/>
      <c r="CF239" s="238"/>
      <c r="CG239" s="238"/>
      <c r="CH239" s="238"/>
      <c r="CI239" s="238"/>
      <c r="CJ239" s="238"/>
      <c r="CK239" s="49"/>
      <c r="CL239" s="49"/>
      <c r="CM239" s="67"/>
      <c r="CN239" s="241"/>
      <c r="CO239" s="241"/>
      <c r="CP239" s="241"/>
      <c r="CQ239" s="50"/>
      <c r="CR239" s="50"/>
      <c r="CS239" s="50"/>
      <c r="CT239" s="50"/>
      <c r="CU239" s="54"/>
      <c r="CV239" s="1"/>
      <c r="CW239" s="52"/>
      <c r="CX239" s="49"/>
      <c r="CY239" s="49"/>
      <c r="CZ239" s="238"/>
      <c r="DA239" s="238"/>
      <c r="DB239" s="238"/>
      <c r="DC239" s="238"/>
      <c r="DD239" s="238"/>
      <c r="DE239" s="49"/>
      <c r="DF239" s="49"/>
      <c r="DG239" s="67"/>
      <c r="DH239" s="241"/>
      <c r="DI239" s="241"/>
      <c r="DJ239" s="241"/>
      <c r="DK239" s="50"/>
      <c r="DL239" s="50"/>
      <c r="DM239" s="50"/>
      <c r="DN239" s="50"/>
      <c r="DO239" s="54"/>
      <c r="DP239" s="1"/>
      <c r="DQ239" s="52"/>
      <c r="DR239" s="49"/>
      <c r="DS239" s="49"/>
      <c r="DT239" s="238"/>
      <c r="DU239" s="238"/>
      <c r="DV239" s="238"/>
      <c r="DW239" s="238"/>
      <c r="DX239" s="238"/>
      <c r="DY239" s="49"/>
      <c r="DZ239" s="49"/>
      <c r="EA239" s="67"/>
      <c r="EB239" s="241"/>
      <c r="EC239" s="241"/>
      <c r="ED239" s="241"/>
      <c r="EE239" s="50"/>
      <c r="EF239" s="50"/>
      <c r="EG239" s="50"/>
      <c r="EH239" s="50"/>
      <c r="EI239" s="54"/>
      <c r="EJ239" s="1"/>
      <c r="EK239" s="52"/>
      <c r="EL239" s="49"/>
      <c r="EM239" s="49"/>
      <c r="EN239" s="238"/>
      <c r="EO239" s="238"/>
      <c r="EP239" s="238"/>
      <c r="EQ239" s="238"/>
      <c r="ER239" s="238"/>
      <c r="ES239" s="49"/>
      <c r="ET239" s="49"/>
      <c r="EU239" s="67"/>
      <c r="EV239" s="241"/>
      <c r="EW239" s="241"/>
      <c r="EX239" s="241"/>
      <c r="EY239" s="50"/>
      <c r="EZ239" s="50"/>
      <c r="FA239" s="50"/>
      <c r="FB239" s="50"/>
      <c r="FC239" s="54"/>
      <c r="FD239" s="1"/>
      <c r="FE239" s="52"/>
      <c r="FF239" s="49"/>
      <c r="FG239" s="49"/>
      <c r="FH239" s="238"/>
      <c r="FI239" s="238"/>
      <c r="FJ239" s="238"/>
      <c r="FK239" s="238"/>
      <c r="FL239" s="238"/>
      <c r="FM239" s="49"/>
      <c r="FN239" s="49"/>
      <c r="FO239" s="67"/>
      <c r="FP239" s="241"/>
      <c r="FQ239" s="241"/>
      <c r="FR239" s="241"/>
      <c r="FS239" s="50"/>
      <c r="FT239" s="50"/>
      <c r="FU239" s="50"/>
      <c r="FV239" s="50"/>
      <c r="FW239" s="54"/>
      <c r="FX239" s="1"/>
      <c r="FY239" s="52"/>
      <c r="FZ239" s="49"/>
      <c r="GA239" s="49"/>
      <c r="GB239" s="238"/>
      <c r="GC239" s="238"/>
      <c r="GD239" s="238"/>
      <c r="GE239" s="238"/>
      <c r="GF239" s="238"/>
      <c r="GG239" s="49"/>
      <c r="GH239" s="49"/>
      <c r="GI239" s="67"/>
      <c r="GJ239" s="241"/>
      <c r="GK239" s="241"/>
      <c r="GL239" s="241"/>
      <c r="GM239" s="50"/>
      <c r="GN239" s="50"/>
      <c r="GO239" s="50"/>
      <c r="GP239" s="50"/>
      <c r="GQ239" s="54"/>
      <c r="GR239" s="1"/>
      <c r="GS239" s="52"/>
      <c r="GT239" s="49"/>
      <c r="GU239" s="49"/>
      <c r="GV239" s="238"/>
      <c r="GW239" s="238"/>
      <c r="GX239" s="238"/>
      <c r="GY239" s="238"/>
      <c r="GZ239" s="238"/>
      <c r="HA239" s="49"/>
      <c r="HB239" s="49"/>
      <c r="HC239" s="67"/>
      <c r="HD239" s="241"/>
      <c r="HE239" s="241"/>
      <c r="HF239" s="241"/>
      <c r="HG239" s="50"/>
      <c r="HH239" s="50"/>
      <c r="HI239" s="50"/>
      <c r="HJ239" s="50"/>
      <c r="HK239" s="54"/>
      <c r="HL239" s="1"/>
      <c r="HM239" s="52"/>
      <c r="HN239" s="49"/>
      <c r="HO239" s="49"/>
      <c r="HP239" s="238"/>
      <c r="HQ239" s="238"/>
      <c r="HR239" s="238"/>
      <c r="HS239" s="238"/>
      <c r="HT239" s="238"/>
      <c r="HU239" s="49"/>
      <c r="HV239" s="49"/>
      <c r="HW239" s="67"/>
      <c r="HX239" s="241"/>
      <c r="HY239" s="241"/>
      <c r="HZ239" s="241"/>
      <c r="IA239" s="50"/>
      <c r="IB239" s="50"/>
      <c r="IC239" s="50"/>
      <c r="ID239" s="50"/>
      <c r="IE239" s="54"/>
      <c r="IF239" s="1"/>
      <c r="IG239" s="52"/>
      <c r="IH239" s="49"/>
      <c r="II239" s="49"/>
      <c r="IJ239" s="238"/>
      <c r="IK239" s="238"/>
      <c r="IL239" s="238"/>
      <c r="IM239" s="238"/>
      <c r="IN239" s="238"/>
      <c r="IO239" s="49"/>
      <c r="IP239" s="49"/>
      <c r="IQ239" s="67"/>
      <c r="IR239" s="241"/>
      <c r="IS239" s="241"/>
      <c r="IT239" s="241"/>
      <c r="IU239" s="50"/>
      <c r="IV239" s="50"/>
    </row>
    <row r="240" spans="1:256" x14ac:dyDescent="0.25">
      <c r="A240"/>
      <c r="D240"/>
      <c r="E240"/>
      <c r="F240"/>
      <c r="G240"/>
      <c r="H240"/>
      <c r="K240"/>
      <c r="L240"/>
      <c r="M240"/>
      <c r="O240"/>
      <c r="P240"/>
      <c r="Q240"/>
      <c r="R240"/>
      <c r="S240"/>
      <c r="U240" s="52"/>
      <c r="V240" s="49"/>
      <c r="W240" s="49"/>
      <c r="X240" s="238"/>
      <c r="Y240" s="238"/>
      <c r="Z240" s="238"/>
      <c r="AA240" s="238"/>
      <c r="AB240" s="238"/>
      <c r="AC240" s="49"/>
      <c r="AD240" s="49"/>
      <c r="AE240" s="67"/>
      <c r="AF240" s="241"/>
      <c r="AG240" s="241"/>
      <c r="AH240" s="241"/>
      <c r="AI240" s="50"/>
      <c r="AJ240" s="50"/>
      <c r="AK240" s="50"/>
      <c r="AL240" s="50"/>
      <c r="AM240" s="54"/>
      <c r="AN240" s="1"/>
      <c r="AO240" s="52"/>
      <c r="AP240" s="49"/>
      <c r="AQ240" s="49"/>
      <c r="AR240" s="238"/>
      <c r="AS240" s="238"/>
      <c r="AT240" s="238"/>
      <c r="AU240" s="238"/>
      <c r="AV240" s="238"/>
      <c r="AW240" s="49"/>
      <c r="AX240" s="49"/>
      <c r="AY240" s="67"/>
      <c r="AZ240" s="241"/>
      <c r="BA240" s="241"/>
      <c r="BB240" s="241"/>
      <c r="BC240" s="50"/>
      <c r="BD240" s="50"/>
      <c r="BE240" s="50"/>
      <c r="BF240" s="50"/>
      <c r="BG240" s="54"/>
      <c r="BH240" s="1"/>
      <c r="BI240" s="52"/>
      <c r="BJ240" s="49"/>
      <c r="BK240" s="49"/>
      <c r="BL240" s="238"/>
      <c r="BM240" s="238"/>
      <c r="BN240" s="238"/>
      <c r="BO240" s="238"/>
      <c r="BP240" s="238"/>
      <c r="BQ240" s="49"/>
      <c r="BR240" s="49"/>
      <c r="BS240" s="67"/>
      <c r="BT240" s="241"/>
      <c r="BU240" s="241"/>
      <c r="BV240" s="241"/>
      <c r="BW240" s="50"/>
      <c r="BX240" s="50"/>
      <c r="BY240" s="50"/>
      <c r="BZ240" s="50"/>
      <c r="CA240" s="54"/>
      <c r="CB240" s="1"/>
      <c r="CC240" s="52"/>
      <c r="CD240" s="49"/>
      <c r="CE240" s="49"/>
      <c r="CF240" s="238"/>
      <c r="CG240" s="238"/>
      <c r="CH240" s="238"/>
      <c r="CI240" s="238"/>
      <c r="CJ240" s="238"/>
      <c r="CK240" s="49"/>
      <c r="CL240" s="49"/>
      <c r="CM240" s="67"/>
      <c r="CN240" s="241"/>
      <c r="CO240" s="241"/>
      <c r="CP240" s="241"/>
      <c r="CQ240" s="50"/>
      <c r="CR240" s="50"/>
      <c r="CS240" s="50"/>
      <c r="CT240" s="50"/>
      <c r="CU240" s="54"/>
      <c r="CV240" s="1"/>
      <c r="CW240" s="52"/>
      <c r="CX240" s="49"/>
      <c r="CY240" s="49"/>
      <c r="CZ240" s="238"/>
      <c r="DA240" s="238"/>
      <c r="DB240" s="238"/>
      <c r="DC240" s="238"/>
      <c r="DD240" s="238"/>
      <c r="DE240" s="49"/>
      <c r="DF240" s="49"/>
      <c r="DG240" s="67"/>
      <c r="DH240" s="241"/>
      <c r="DI240" s="241"/>
      <c r="DJ240" s="241"/>
      <c r="DK240" s="50"/>
      <c r="DL240" s="50"/>
      <c r="DM240" s="50"/>
      <c r="DN240" s="50"/>
      <c r="DO240" s="54"/>
      <c r="DP240" s="1"/>
      <c r="DQ240" s="52"/>
      <c r="DR240" s="49"/>
      <c r="DS240" s="49"/>
      <c r="DT240" s="238"/>
      <c r="DU240" s="238"/>
      <c r="DV240" s="238"/>
      <c r="DW240" s="238"/>
      <c r="DX240" s="238"/>
      <c r="DY240" s="49"/>
      <c r="DZ240" s="49"/>
      <c r="EA240" s="67"/>
      <c r="EB240" s="241"/>
      <c r="EC240" s="241"/>
      <c r="ED240" s="241"/>
      <c r="EE240" s="50"/>
      <c r="EF240" s="50"/>
      <c r="EG240" s="50"/>
      <c r="EH240" s="50"/>
      <c r="EI240" s="54"/>
      <c r="EJ240" s="1"/>
      <c r="EK240" s="52"/>
      <c r="EL240" s="49"/>
      <c r="EM240" s="49"/>
      <c r="EN240" s="238"/>
      <c r="EO240" s="238"/>
      <c r="EP240" s="238"/>
      <c r="EQ240" s="238"/>
      <c r="ER240" s="238"/>
      <c r="ES240" s="49"/>
      <c r="ET240" s="49"/>
      <c r="EU240" s="67"/>
      <c r="EV240" s="241"/>
      <c r="EW240" s="241"/>
      <c r="EX240" s="241"/>
      <c r="EY240" s="50"/>
      <c r="EZ240" s="50"/>
      <c r="FA240" s="50"/>
      <c r="FB240" s="50"/>
      <c r="FC240" s="54"/>
      <c r="FD240" s="1"/>
      <c r="FE240" s="52"/>
      <c r="FF240" s="49"/>
      <c r="FG240" s="49"/>
      <c r="FH240" s="238"/>
      <c r="FI240" s="238"/>
      <c r="FJ240" s="238"/>
      <c r="FK240" s="238"/>
      <c r="FL240" s="238"/>
      <c r="FM240" s="49"/>
      <c r="FN240" s="49"/>
      <c r="FO240" s="67"/>
      <c r="FP240" s="241"/>
      <c r="FQ240" s="241"/>
      <c r="FR240" s="241"/>
      <c r="FS240" s="50"/>
      <c r="FT240" s="50"/>
      <c r="FU240" s="50"/>
      <c r="FV240" s="50"/>
      <c r="FW240" s="54"/>
      <c r="FX240" s="1"/>
      <c r="FY240" s="52"/>
      <c r="FZ240" s="49"/>
      <c r="GA240" s="49"/>
      <c r="GB240" s="238"/>
      <c r="GC240" s="238"/>
      <c r="GD240" s="238"/>
      <c r="GE240" s="238"/>
      <c r="GF240" s="238"/>
      <c r="GG240" s="49"/>
      <c r="GH240" s="49"/>
      <c r="GI240" s="67"/>
      <c r="GJ240" s="241"/>
      <c r="GK240" s="241"/>
      <c r="GL240" s="241"/>
      <c r="GM240" s="50"/>
      <c r="GN240" s="50"/>
      <c r="GO240" s="50"/>
      <c r="GP240" s="50"/>
      <c r="GQ240" s="54"/>
      <c r="GR240" s="1"/>
      <c r="GS240" s="52"/>
      <c r="GT240" s="49"/>
      <c r="GU240" s="49"/>
      <c r="GV240" s="238"/>
      <c r="GW240" s="238"/>
      <c r="GX240" s="238"/>
      <c r="GY240" s="238"/>
      <c r="GZ240" s="238"/>
      <c r="HA240" s="49"/>
      <c r="HB240" s="49"/>
      <c r="HC240" s="67"/>
      <c r="HD240" s="241"/>
      <c r="HE240" s="241"/>
      <c r="HF240" s="241"/>
      <c r="HG240" s="50"/>
      <c r="HH240" s="50"/>
      <c r="HI240" s="50"/>
      <c r="HJ240" s="50"/>
      <c r="HK240" s="54"/>
      <c r="HL240" s="1"/>
      <c r="HM240" s="52"/>
      <c r="HN240" s="49"/>
      <c r="HO240" s="49"/>
      <c r="HP240" s="238"/>
      <c r="HQ240" s="238"/>
      <c r="HR240" s="238"/>
      <c r="HS240" s="238"/>
      <c r="HT240" s="238"/>
      <c r="HU240" s="49"/>
      <c r="HV240" s="49"/>
      <c r="HW240" s="67"/>
      <c r="HX240" s="241"/>
      <c r="HY240" s="241"/>
      <c r="HZ240" s="241"/>
      <c r="IA240" s="50"/>
      <c r="IB240" s="50"/>
      <c r="IC240" s="50"/>
      <c r="ID240" s="50"/>
      <c r="IE240" s="54"/>
      <c r="IF240" s="1"/>
      <c r="IG240" s="52"/>
      <c r="IH240" s="49"/>
      <c r="II240" s="49"/>
      <c r="IJ240" s="238"/>
      <c r="IK240" s="238"/>
      <c r="IL240" s="238"/>
      <c r="IM240" s="238"/>
      <c r="IN240" s="238"/>
      <c r="IO240" s="49"/>
      <c r="IP240" s="49"/>
      <c r="IQ240" s="67"/>
      <c r="IR240" s="241"/>
      <c r="IS240" s="241"/>
      <c r="IT240" s="241"/>
      <c r="IU240" s="50"/>
      <c r="IV240" s="50"/>
    </row>
    <row r="241" spans="1:256" x14ac:dyDescent="0.25">
      <c r="A241"/>
      <c r="D241"/>
      <c r="E241"/>
      <c r="F241"/>
      <c r="G241"/>
      <c r="H241"/>
      <c r="K241"/>
      <c r="L241"/>
      <c r="M241"/>
      <c r="O241"/>
      <c r="P241"/>
      <c r="Q241"/>
      <c r="R241"/>
      <c r="S241"/>
      <c r="U241" s="52"/>
      <c r="V241" s="49"/>
      <c r="W241" s="49"/>
      <c r="X241" s="238"/>
      <c r="Y241" s="238"/>
      <c r="Z241" s="238"/>
      <c r="AA241" s="238"/>
      <c r="AB241" s="238"/>
      <c r="AC241" s="49"/>
      <c r="AD241" s="49"/>
      <c r="AE241" s="67"/>
      <c r="AF241" s="241"/>
      <c r="AG241" s="241"/>
      <c r="AH241" s="241"/>
      <c r="AI241" s="50"/>
      <c r="AJ241" s="50"/>
      <c r="AK241" s="50"/>
      <c r="AL241" s="50"/>
      <c r="AM241" s="54"/>
      <c r="AN241" s="1"/>
      <c r="AO241" s="52"/>
      <c r="AP241" s="49"/>
      <c r="AQ241" s="49"/>
      <c r="AR241" s="238"/>
      <c r="AS241" s="238"/>
      <c r="AT241" s="238"/>
      <c r="AU241" s="238"/>
      <c r="AV241" s="238"/>
      <c r="AW241" s="49"/>
      <c r="AX241" s="49"/>
      <c r="AY241" s="67"/>
      <c r="AZ241" s="241"/>
      <c r="BA241" s="241"/>
      <c r="BB241" s="241"/>
      <c r="BC241" s="50"/>
      <c r="BD241" s="50"/>
      <c r="BE241" s="50"/>
      <c r="BF241" s="50"/>
      <c r="BG241" s="54"/>
      <c r="BH241" s="1"/>
      <c r="BI241" s="52"/>
      <c r="BJ241" s="49"/>
      <c r="BK241" s="49"/>
      <c r="BL241" s="238"/>
      <c r="BM241" s="238"/>
      <c r="BN241" s="238"/>
      <c r="BO241" s="238"/>
      <c r="BP241" s="238"/>
      <c r="BQ241" s="49"/>
      <c r="BR241" s="49"/>
      <c r="BS241" s="67"/>
      <c r="BT241" s="241"/>
      <c r="BU241" s="241"/>
      <c r="BV241" s="241"/>
      <c r="BW241" s="50"/>
      <c r="BX241" s="50"/>
      <c r="BY241" s="50"/>
      <c r="BZ241" s="50"/>
      <c r="CA241" s="54"/>
      <c r="CB241" s="1"/>
      <c r="CC241" s="52"/>
      <c r="CD241" s="49"/>
      <c r="CE241" s="49"/>
      <c r="CF241" s="238"/>
      <c r="CG241" s="238"/>
      <c r="CH241" s="238"/>
      <c r="CI241" s="238"/>
      <c r="CJ241" s="238"/>
      <c r="CK241" s="49"/>
      <c r="CL241" s="49"/>
      <c r="CM241" s="67"/>
      <c r="CN241" s="241"/>
      <c r="CO241" s="241"/>
      <c r="CP241" s="241"/>
      <c r="CQ241" s="50"/>
      <c r="CR241" s="50"/>
      <c r="CS241" s="50"/>
      <c r="CT241" s="50"/>
      <c r="CU241" s="54"/>
      <c r="CV241" s="1"/>
      <c r="CW241" s="52"/>
      <c r="CX241" s="49"/>
      <c r="CY241" s="49"/>
      <c r="CZ241" s="238"/>
      <c r="DA241" s="238"/>
      <c r="DB241" s="238"/>
      <c r="DC241" s="238"/>
      <c r="DD241" s="238"/>
      <c r="DE241" s="49"/>
      <c r="DF241" s="49"/>
      <c r="DG241" s="67"/>
      <c r="DH241" s="241"/>
      <c r="DI241" s="241"/>
      <c r="DJ241" s="241"/>
      <c r="DK241" s="50"/>
      <c r="DL241" s="50"/>
      <c r="DM241" s="50"/>
      <c r="DN241" s="50"/>
      <c r="DO241" s="54"/>
      <c r="DP241" s="1"/>
      <c r="DQ241" s="52"/>
      <c r="DR241" s="49"/>
      <c r="DS241" s="49"/>
      <c r="DT241" s="238"/>
      <c r="DU241" s="238"/>
      <c r="DV241" s="238"/>
      <c r="DW241" s="238"/>
      <c r="DX241" s="238"/>
      <c r="DY241" s="49"/>
      <c r="DZ241" s="49"/>
      <c r="EA241" s="67"/>
      <c r="EB241" s="241"/>
      <c r="EC241" s="241"/>
      <c r="ED241" s="241"/>
      <c r="EE241" s="50"/>
      <c r="EF241" s="50"/>
      <c r="EG241" s="50"/>
      <c r="EH241" s="50"/>
      <c r="EI241" s="54"/>
      <c r="EJ241" s="1"/>
      <c r="EK241" s="52"/>
      <c r="EL241" s="49"/>
      <c r="EM241" s="49"/>
      <c r="EN241" s="238"/>
      <c r="EO241" s="238"/>
      <c r="EP241" s="238"/>
      <c r="EQ241" s="238"/>
      <c r="ER241" s="238"/>
      <c r="ES241" s="49"/>
      <c r="ET241" s="49"/>
      <c r="EU241" s="67"/>
      <c r="EV241" s="241"/>
      <c r="EW241" s="241"/>
      <c r="EX241" s="241"/>
      <c r="EY241" s="50"/>
      <c r="EZ241" s="50"/>
      <c r="FA241" s="50"/>
      <c r="FB241" s="50"/>
      <c r="FC241" s="54"/>
      <c r="FD241" s="1"/>
      <c r="FE241" s="52"/>
      <c r="FF241" s="49"/>
      <c r="FG241" s="49"/>
      <c r="FH241" s="238"/>
      <c r="FI241" s="238"/>
      <c r="FJ241" s="238"/>
      <c r="FK241" s="238"/>
      <c r="FL241" s="238"/>
      <c r="FM241" s="49"/>
      <c r="FN241" s="49"/>
      <c r="FO241" s="67"/>
      <c r="FP241" s="241"/>
      <c r="FQ241" s="241"/>
      <c r="FR241" s="241"/>
      <c r="FS241" s="50"/>
      <c r="FT241" s="50"/>
      <c r="FU241" s="50"/>
      <c r="FV241" s="50"/>
      <c r="FW241" s="54"/>
      <c r="FX241" s="1"/>
      <c r="FY241" s="52"/>
      <c r="FZ241" s="49"/>
      <c r="GA241" s="49"/>
      <c r="GB241" s="238"/>
      <c r="GC241" s="238"/>
      <c r="GD241" s="238"/>
      <c r="GE241" s="238"/>
      <c r="GF241" s="238"/>
      <c r="GG241" s="49"/>
      <c r="GH241" s="49"/>
      <c r="GI241" s="67"/>
      <c r="GJ241" s="241"/>
      <c r="GK241" s="241"/>
      <c r="GL241" s="241"/>
      <c r="GM241" s="50"/>
      <c r="GN241" s="50"/>
      <c r="GO241" s="50"/>
      <c r="GP241" s="50"/>
      <c r="GQ241" s="54"/>
      <c r="GR241" s="1"/>
      <c r="GS241" s="52"/>
      <c r="GT241" s="49"/>
      <c r="GU241" s="49"/>
      <c r="GV241" s="238"/>
      <c r="GW241" s="238"/>
      <c r="GX241" s="238"/>
      <c r="GY241" s="238"/>
      <c r="GZ241" s="238"/>
      <c r="HA241" s="49"/>
      <c r="HB241" s="49"/>
      <c r="HC241" s="67"/>
      <c r="HD241" s="241"/>
      <c r="HE241" s="241"/>
      <c r="HF241" s="241"/>
      <c r="HG241" s="50"/>
      <c r="HH241" s="50"/>
      <c r="HI241" s="50"/>
      <c r="HJ241" s="50"/>
      <c r="HK241" s="54"/>
      <c r="HL241" s="1"/>
      <c r="HM241" s="52"/>
      <c r="HN241" s="49"/>
      <c r="HO241" s="49"/>
      <c r="HP241" s="238"/>
      <c r="HQ241" s="238"/>
      <c r="HR241" s="238"/>
      <c r="HS241" s="238"/>
      <c r="HT241" s="238"/>
      <c r="HU241" s="49"/>
      <c r="HV241" s="49"/>
      <c r="HW241" s="67"/>
      <c r="HX241" s="241"/>
      <c r="HY241" s="241"/>
      <c r="HZ241" s="241"/>
      <c r="IA241" s="50"/>
      <c r="IB241" s="50"/>
      <c r="IC241" s="50"/>
      <c r="ID241" s="50"/>
      <c r="IE241" s="54"/>
      <c r="IF241" s="1"/>
      <c r="IG241" s="52"/>
      <c r="IH241" s="49"/>
      <c r="II241" s="49"/>
      <c r="IJ241" s="238"/>
      <c r="IK241" s="238"/>
      <c r="IL241" s="238"/>
      <c r="IM241" s="238"/>
      <c r="IN241" s="238"/>
      <c r="IO241" s="49"/>
      <c r="IP241" s="49"/>
      <c r="IQ241" s="67"/>
      <c r="IR241" s="241"/>
      <c r="IS241" s="241"/>
      <c r="IT241" s="241"/>
      <c r="IU241" s="50"/>
      <c r="IV241" s="50"/>
    </row>
    <row r="242" spans="1:256" x14ac:dyDescent="0.25">
      <c r="A242"/>
      <c r="D242"/>
      <c r="E242"/>
      <c r="F242"/>
      <c r="G242"/>
      <c r="H242"/>
      <c r="K242"/>
      <c r="L242"/>
      <c r="M242"/>
      <c r="O242"/>
      <c r="P242"/>
      <c r="Q242"/>
      <c r="R242"/>
      <c r="S242"/>
      <c r="U242" s="52"/>
      <c r="V242" s="49"/>
      <c r="W242" s="49"/>
      <c r="X242" s="238"/>
      <c r="Y242" s="238"/>
      <c r="Z242" s="238"/>
      <c r="AA242" s="238"/>
      <c r="AB242" s="238"/>
      <c r="AC242" s="49"/>
      <c r="AD242" s="49"/>
      <c r="AE242" s="67"/>
      <c r="AF242" s="241"/>
      <c r="AG242" s="241"/>
      <c r="AH242" s="241"/>
      <c r="AI242" s="50"/>
      <c r="AJ242" s="50"/>
      <c r="AK242" s="50"/>
      <c r="AL242" s="50"/>
      <c r="AM242" s="54"/>
      <c r="AN242" s="1"/>
      <c r="AO242" s="52"/>
      <c r="AP242" s="49"/>
      <c r="AQ242" s="49"/>
      <c r="AR242" s="238"/>
      <c r="AS242" s="238"/>
      <c r="AT242" s="238"/>
      <c r="AU242" s="238"/>
      <c r="AV242" s="238"/>
      <c r="AW242" s="49"/>
      <c r="AX242" s="49"/>
      <c r="AY242" s="67"/>
      <c r="AZ242" s="241"/>
      <c r="BA242" s="241"/>
      <c r="BB242" s="241"/>
      <c r="BC242" s="50"/>
      <c r="BD242" s="50"/>
      <c r="BE242" s="50"/>
      <c r="BF242" s="50"/>
      <c r="BG242" s="54"/>
      <c r="BH242" s="1"/>
      <c r="BI242" s="52"/>
      <c r="BJ242" s="49"/>
      <c r="BK242" s="49"/>
      <c r="BL242" s="238"/>
      <c r="BM242" s="238"/>
      <c r="BN242" s="238"/>
      <c r="BO242" s="238"/>
      <c r="BP242" s="238"/>
      <c r="BQ242" s="49"/>
      <c r="BR242" s="49"/>
      <c r="BS242" s="67"/>
      <c r="BT242" s="241"/>
      <c r="BU242" s="241"/>
      <c r="BV242" s="241"/>
      <c r="BW242" s="50"/>
      <c r="BX242" s="50"/>
      <c r="BY242" s="50"/>
      <c r="BZ242" s="50"/>
      <c r="CA242" s="54"/>
      <c r="CB242" s="1"/>
      <c r="CC242" s="52"/>
      <c r="CD242" s="49"/>
      <c r="CE242" s="49"/>
      <c r="CF242" s="238"/>
      <c r="CG242" s="238"/>
      <c r="CH242" s="238"/>
      <c r="CI242" s="238"/>
      <c r="CJ242" s="238"/>
      <c r="CK242" s="49"/>
      <c r="CL242" s="49"/>
      <c r="CM242" s="67"/>
      <c r="CN242" s="241"/>
      <c r="CO242" s="241"/>
      <c r="CP242" s="241"/>
      <c r="CQ242" s="50"/>
      <c r="CR242" s="50"/>
      <c r="CS242" s="50"/>
      <c r="CT242" s="50"/>
      <c r="CU242" s="54"/>
      <c r="CV242" s="1"/>
      <c r="CW242" s="52"/>
      <c r="CX242" s="49"/>
      <c r="CY242" s="49"/>
      <c r="CZ242" s="238"/>
      <c r="DA242" s="238"/>
      <c r="DB242" s="238"/>
      <c r="DC242" s="238"/>
      <c r="DD242" s="238"/>
      <c r="DE242" s="49"/>
      <c r="DF242" s="49"/>
      <c r="DG242" s="67"/>
      <c r="DH242" s="241"/>
      <c r="DI242" s="241"/>
      <c r="DJ242" s="241"/>
      <c r="DK242" s="50"/>
      <c r="DL242" s="50"/>
      <c r="DM242" s="50"/>
      <c r="DN242" s="50"/>
      <c r="DO242" s="54"/>
      <c r="DP242" s="1"/>
      <c r="DQ242" s="52"/>
      <c r="DR242" s="49"/>
      <c r="DS242" s="49"/>
      <c r="DT242" s="238"/>
      <c r="DU242" s="238"/>
      <c r="DV242" s="238"/>
      <c r="DW242" s="238"/>
      <c r="DX242" s="238"/>
      <c r="DY242" s="49"/>
      <c r="DZ242" s="49"/>
      <c r="EA242" s="67"/>
      <c r="EB242" s="241"/>
      <c r="EC242" s="241"/>
      <c r="ED242" s="241"/>
      <c r="EE242" s="50"/>
      <c r="EF242" s="50"/>
      <c r="EG242" s="50"/>
      <c r="EH242" s="50"/>
      <c r="EI242" s="54"/>
      <c r="EJ242" s="1"/>
      <c r="EK242" s="52"/>
      <c r="EL242" s="49"/>
      <c r="EM242" s="49"/>
      <c r="EN242" s="238"/>
      <c r="EO242" s="238"/>
      <c r="EP242" s="238"/>
      <c r="EQ242" s="238"/>
      <c r="ER242" s="238"/>
      <c r="ES242" s="49"/>
      <c r="ET242" s="49"/>
      <c r="EU242" s="67"/>
      <c r="EV242" s="241"/>
      <c r="EW242" s="241"/>
      <c r="EX242" s="241"/>
      <c r="EY242" s="50"/>
      <c r="EZ242" s="50"/>
      <c r="FA242" s="50"/>
      <c r="FB242" s="50"/>
      <c r="FC242" s="54"/>
      <c r="FD242" s="1"/>
      <c r="FE242" s="52"/>
      <c r="FF242" s="49"/>
      <c r="FG242" s="49"/>
      <c r="FH242" s="238"/>
      <c r="FI242" s="238"/>
      <c r="FJ242" s="238"/>
      <c r="FK242" s="238"/>
      <c r="FL242" s="238"/>
      <c r="FM242" s="49"/>
      <c r="FN242" s="49"/>
      <c r="FO242" s="67"/>
      <c r="FP242" s="241"/>
      <c r="FQ242" s="241"/>
      <c r="FR242" s="241"/>
      <c r="FS242" s="50"/>
      <c r="FT242" s="50"/>
      <c r="FU242" s="50"/>
      <c r="FV242" s="50"/>
      <c r="FW242" s="54"/>
      <c r="FX242" s="1"/>
      <c r="FY242" s="52"/>
      <c r="FZ242" s="49"/>
      <c r="GA242" s="49"/>
      <c r="GB242" s="238"/>
      <c r="GC242" s="238"/>
      <c r="GD242" s="238"/>
      <c r="GE242" s="238"/>
      <c r="GF242" s="238"/>
      <c r="GG242" s="49"/>
      <c r="GH242" s="49"/>
      <c r="GI242" s="67"/>
      <c r="GJ242" s="241"/>
      <c r="GK242" s="241"/>
      <c r="GL242" s="241"/>
      <c r="GM242" s="50"/>
      <c r="GN242" s="50"/>
      <c r="GO242" s="50"/>
      <c r="GP242" s="50"/>
      <c r="GQ242" s="54"/>
      <c r="GR242" s="1"/>
      <c r="GS242" s="52"/>
      <c r="GT242" s="49"/>
      <c r="GU242" s="49"/>
      <c r="GV242" s="238"/>
      <c r="GW242" s="238"/>
      <c r="GX242" s="238"/>
      <c r="GY242" s="238"/>
      <c r="GZ242" s="238"/>
      <c r="HA242" s="49"/>
      <c r="HB242" s="49"/>
      <c r="HC242" s="67"/>
      <c r="HD242" s="241"/>
      <c r="HE242" s="241"/>
      <c r="HF242" s="241"/>
      <c r="HG242" s="50"/>
      <c r="HH242" s="50"/>
      <c r="HI242" s="50"/>
      <c r="HJ242" s="50"/>
      <c r="HK242" s="54"/>
      <c r="HL242" s="1"/>
      <c r="HM242" s="52"/>
      <c r="HN242" s="49"/>
      <c r="HO242" s="49"/>
      <c r="HP242" s="238"/>
      <c r="HQ242" s="238"/>
      <c r="HR242" s="238"/>
      <c r="HS242" s="238"/>
      <c r="HT242" s="238"/>
      <c r="HU242" s="49"/>
      <c r="HV242" s="49"/>
      <c r="HW242" s="67"/>
      <c r="HX242" s="241"/>
      <c r="HY242" s="241"/>
      <c r="HZ242" s="241"/>
      <c r="IA242" s="50"/>
      <c r="IB242" s="50"/>
      <c r="IC242" s="50"/>
      <c r="ID242" s="50"/>
      <c r="IE242" s="54"/>
      <c r="IF242" s="1"/>
      <c r="IG242" s="52"/>
      <c r="IH242" s="49"/>
      <c r="II242" s="49"/>
      <c r="IJ242" s="238"/>
      <c r="IK242" s="238"/>
      <c r="IL242" s="238"/>
      <c r="IM242" s="238"/>
      <c r="IN242" s="238"/>
      <c r="IO242" s="49"/>
      <c r="IP242" s="49"/>
      <c r="IQ242" s="67"/>
      <c r="IR242" s="241"/>
      <c r="IS242" s="241"/>
      <c r="IT242" s="241"/>
      <c r="IU242" s="50"/>
      <c r="IV242" s="50"/>
    </row>
    <row r="243" spans="1:256" x14ac:dyDescent="0.25">
      <c r="A243"/>
      <c r="D243"/>
      <c r="E243"/>
      <c r="F243"/>
      <c r="G243"/>
      <c r="H243"/>
      <c r="K243"/>
      <c r="L243"/>
      <c r="M243"/>
      <c r="O243"/>
      <c r="P243"/>
      <c r="Q243"/>
      <c r="R243"/>
      <c r="S243"/>
      <c r="U243" s="52"/>
      <c r="V243" s="49"/>
      <c r="W243" s="49"/>
      <c r="X243" s="238"/>
      <c r="Y243" s="238"/>
      <c r="Z243" s="238"/>
      <c r="AA243" s="238"/>
      <c r="AB243" s="238"/>
      <c r="AC243" s="49"/>
      <c r="AD243" s="49"/>
      <c r="AE243" s="67"/>
      <c r="AF243" s="241"/>
      <c r="AG243" s="241"/>
      <c r="AH243" s="241"/>
      <c r="AI243" s="50"/>
      <c r="AJ243" s="50"/>
      <c r="AK243" s="50"/>
      <c r="AL243" s="50"/>
      <c r="AM243" s="54"/>
      <c r="AN243" s="1"/>
      <c r="AO243" s="52"/>
      <c r="AP243" s="49"/>
      <c r="AQ243" s="49"/>
      <c r="AR243" s="238"/>
      <c r="AS243" s="238"/>
      <c r="AT243" s="238"/>
      <c r="AU243" s="238"/>
      <c r="AV243" s="238"/>
      <c r="AW243" s="49"/>
      <c r="AX243" s="49"/>
      <c r="AY243" s="67"/>
      <c r="AZ243" s="241"/>
      <c r="BA243" s="241"/>
      <c r="BB243" s="241"/>
      <c r="BC243" s="50"/>
      <c r="BD243" s="50"/>
      <c r="BE243" s="50"/>
      <c r="BF243" s="50"/>
      <c r="BG243" s="54"/>
      <c r="BH243" s="1"/>
      <c r="BI243" s="52"/>
      <c r="BJ243" s="49"/>
      <c r="BK243" s="49"/>
      <c r="BL243" s="238"/>
      <c r="BM243" s="238"/>
      <c r="BN243" s="238"/>
      <c r="BO243" s="238"/>
      <c r="BP243" s="238"/>
      <c r="BQ243" s="49"/>
      <c r="BR243" s="49"/>
      <c r="BS243" s="67"/>
      <c r="BT243" s="241"/>
      <c r="BU243" s="241"/>
      <c r="BV243" s="241"/>
      <c r="BW243" s="50"/>
      <c r="BX243" s="50"/>
      <c r="BY243" s="50"/>
      <c r="BZ243" s="50"/>
      <c r="CA243" s="54"/>
      <c r="CB243" s="1"/>
      <c r="CC243" s="52"/>
      <c r="CD243" s="49"/>
      <c r="CE243" s="49"/>
      <c r="CF243" s="238"/>
      <c r="CG243" s="238"/>
      <c r="CH243" s="238"/>
      <c r="CI243" s="238"/>
      <c r="CJ243" s="238"/>
      <c r="CK243" s="49"/>
      <c r="CL243" s="49"/>
      <c r="CM243" s="67"/>
      <c r="CN243" s="241"/>
      <c r="CO243" s="241"/>
      <c r="CP243" s="241"/>
      <c r="CQ243" s="50"/>
      <c r="CR243" s="50"/>
      <c r="CS243" s="50"/>
      <c r="CT243" s="50"/>
      <c r="CU243" s="54"/>
      <c r="CV243" s="1"/>
      <c r="CW243" s="52"/>
      <c r="CX243" s="49"/>
      <c r="CY243" s="49"/>
      <c r="CZ243" s="238"/>
      <c r="DA243" s="238"/>
      <c r="DB243" s="238"/>
      <c r="DC243" s="238"/>
      <c r="DD243" s="238"/>
      <c r="DE243" s="49"/>
      <c r="DF243" s="49"/>
      <c r="DG243" s="67"/>
      <c r="DH243" s="241"/>
      <c r="DI243" s="241"/>
      <c r="DJ243" s="241"/>
      <c r="DK243" s="50"/>
      <c r="DL243" s="50"/>
      <c r="DM243" s="50"/>
      <c r="DN243" s="50"/>
      <c r="DO243" s="54"/>
      <c r="DP243" s="1"/>
      <c r="DQ243" s="52"/>
      <c r="DR243" s="49"/>
      <c r="DS243" s="49"/>
      <c r="DT243" s="238"/>
      <c r="DU243" s="238"/>
      <c r="DV243" s="238"/>
      <c r="DW243" s="238"/>
      <c r="DX243" s="238"/>
      <c r="DY243" s="49"/>
      <c r="DZ243" s="49"/>
      <c r="EA243" s="67"/>
      <c r="EB243" s="241"/>
      <c r="EC243" s="241"/>
      <c r="ED243" s="241"/>
      <c r="EE243" s="50"/>
      <c r="EF243" s="50"/>
      <c r="EG243" s="50"/>
      <c r="EH243" s="50"/>
      <c r="EI243" s="54"/>
      <c r="EJ243" s="1"/>
      <c r="EK243" s="52"/>
      <c r="EL243" s="49"/>
      <c r="EM243" s="49"/>
      <c r="EN243" s="238"/>
      <c r="EO243" s="238"/>
      <c r="EP243" s="238"/>
      <c r="EQ243" s="238"/>
      <c r="ER243" s="238"/>
      <c r="ES243" s="49"/>
      <c r="ET243" s="49"/>
      <c r="EU243" s="67"/>
      <c r="EV243" s="241"/>
      <c r="EW243" s="241"/>
      <c r="EX243" s="241"/>
      <c r="EY243" s="50"/>
      <c r="EZ243" s="50"/>
      <c r="FA243" s="50"/>
      <c r="FB243" s="50"/>
      <c r="FC243" s="54"/>
      <c r="FD243" s="1"/>
      <c r="FE243" s="52"/>
      <c r="FF243" s="49"/>
      <c r="FG243" s="49"/>
      <c r="FH243" s="238"/>
      <c r="FI243" s="238"/>
      <c r="FJ243" s="238"/>
      <c r="FK243" s="238"/>
      <c r="FL243" s="238"/>
      <c r="FM243" s="49"/>
      <c r="FN243" s="49"/>
      <c r="FO243" s="67"/>
      <c r="FP243" s="241"/>
      <c r="FQ243" s="241"/>
      <c r="FR243" s="241"/>
      <c r="FS243" s="50"/>
      <c r="FT243" s="50"/>
      <c r="FU243" s="50"/>
      <c r="FV243" s="50"/>
      <c r="FW243" s="54"/>
      <c r="FX243" s="1"/>
      <c r="FY243" s="52"/>
      <c r="FZ243" s="49"/>
      <c r="GA243" s="49"/>
      <c r="GB243" s="238"/>
      <c r="GC243" s="238"/>
      <c r="GD243" s="238"/>
      <c r="GE243" s="238"/>
      <c r="GF243" s="238"/>
      <c r="GG243" s="49"/>
      <c r="GH243" s="49"/>
      <c r="GI243" s="67"/>
      <c r="GJ243" s="241"/>
      <c r="GK243" s="241"/>
      <c r="GL243" s="241"/>
      <c r="GM243" s="50"/>
      <c r="GN243" s="50"/>
      <c r="GO243" s="50"/>
      <c r="GP243" s="50"/>
      <c r="GQ243" s="54"/>
      <c r="GR243" s="1"/>
      <c r="GS243" s="52"/>
      <c r="GT243" s="49"/>
      <c r="GU243" s="49"/>
      <c r="GV243" s="238"/>
      <c r="GW243" s="238"/>
      <c r="GX243" s="238"/>
      <c r="GY243" s="238"/>
      <c r="GZ243" s="238"/>
      <c r="HA243" s="49"/>
      <c r="HB243" s="49"/>
      <c r="HC243" s="67"/>
      <c r="HD243" s="241"/>
      <c r="HE243" s="241"/>
      <c r="HF243" s="241"/>
      <c r="HG243" s="50"/>
      <c r="HH243" s="50"/>
      <c r="HI243" s="50"/>
      <c r="HJ243" s="50"/>
      <c r="HK243" s="54"/>
      <c r="HL243" s="1"/>
      <c r="HM243" s="52"/>
      <c r="HN243" s="49"/>
      <c r="HO243" s="49"/>
      <c r="HP243" s="238"/>
      <c r="HQ243" s="238"/>
      <c r="HR243" s="238"/>
      <c r="HS243" s="238"/>
      <c r="HT243" s="238"/>
      <c r="HU243" s="49"/>
      <c r="HV243" s="49"/>
      <c r="HW243" s="67"/>
      <c r="HX243" s="241"/>
      <c r="HY243" s="241"/>
      <c r="HZ243" s="241"/>
      <c r="IA243" s="50"/>
      <c r="IB243" s="50"/>
      <c r="IC243" s="50"/>
      <c r="ID243" s="50"/>
      <c r="IE243" s="54"/>
      <c r="IF243" s="1"/>
      <c r="IG243" s="52"/>
      <c r="IH243" s="49"/>
      <c r="II243" s="49"/>
      <c r="IJ243" s="238"/>
      <c r="IK243" s="238"/>
      <c r="IL243" s="238"/>
      <c r="IM243" s="238"/>
      <c r="IN243" s="238"/>
      <c r="IO243" s="49"/>
      <c r="IP243" s="49"/>
      <c r="IQ243" s="67"/>
      <c r="IR243" s="241"/>
      <c r="IS243" s="241"/>
      <c r="IT243" s="241"/>
      <c r="IU243" s="50"/>
      <c r="IV243" s="50"/>
    </row>
    <row r="244" spans="1:256" x14ac:dyDescent="0.25">
      <c r="A244"/>
      <c r="D244"/>
      <c r="E244"/>
      <c r="F244"/>
      <c r="G244"/>
      <c r="H244"/>
      <c r="K244"/>
      <c r="L244"/>
      <c r="M244"/>
      <c r="O244"/>
      <c r="P244"/>
      <c r="Q244"/>
      <c r="R244"/>
      <c r="S244"/>
      <c r="U244" s="52"/>
      <c r="V244" s="49"/>
      <c r="W244" s="49"/>
      <c r="X244" s="238"/>
      <c r="Y244" s="238"/>
      <c r="Z244" s="238"/>
      <c r="AA244" s="238"/>
      <c r="AB244" s="238"/>
      <c r="AC244" s="49"/>
      <c r="AD244" s="49"/>
      <c r="AE244" s="67"/>
      <c r="AF244" s="241"/>
      <c r="AG244" s="241"/>
      <c r="AH244" s="241"/>
      <c r="AI244" s="50"/>
      <c r="AJ244" s="50"/>
      <c r="AK244" s="50"/>
      <c r="AL244" s="50"/>
      <c r="AM244" s="54"/>
      <c r="AN244" s="1"/>
      <c r="AO244" s="52"/>
      <c r="AP244" s="49"/>
      <c r="AQ244" s="49"/>
      <c r="AR244" s="238"/>
      <c r="AS244" s="238"/>
      <c r="AT244" s="238"/>
      <c r="AU244" s="238"/>
      <c r="AV244" s="238"/>
      <c r="AW244" s="49"/>
      <c r="AX244" s="49"/>
      <c r="AY244" s="67"/>
      <c r="AZ244" s="241"/>
      <c r="BA244" s="241"/>
      <c r="BB244" s="241"/>
      <c r="BC244" s="50"/>
      <c r="BD244" s="50"/>
      <c r="BE244" s="50"/>
      <c r="BF244" s="50"/>
      <c r="BG244" s="54"/>
      <c r="BH244" s="1"/>
      <c r="BI244" s="52"/>
      <c r="BJ244" s="49"/>
      <c r="BK244" s="49"/>
      <c r="BL244" s="238"/>
      <c r="BM244" s="238"/>
      <c r="BN244" s="238"/>
      <c r="BO244" s="238"/>
      <c r="BP244" s="238"/>
      <c r="BQ244" s="49"/>
      <c r="BR244" s="49"/>
      <c r="BS244" s="67"/>
      <c r="BT244" s="241"/>
      <c r="BU244" s="241"/>
      <c r="BV244" s="241"/>
      <c r="BW244" s="50"/>
      <c r="BX244" s="50"/>
      <c r="BY244" s="50"/>
      <c r="BZ244" s="50"/>
      <c r="CA244" s="54"/>
      <c r="CB244" s="1"/>
      <c r="CC244" s="52"/>
      <c r="CD244" s="49"/>
      <c r="CE244" s="49"/>
      <c r="CF244" s="238"/>
      <c r="CG244" s="238"/>
      <c r="CH244" s="238"/>
      <c r="CI244" s="238"/>
      <c r="CJ244" s="238"/>
      <c r="CK244" s="49"/>
      <c r="CL244" s="49"/>
      <c r="CM244" s="67"/>
      <c r="CN244" s="241"/>
      <c r="CO244" s="241"/>
      <c r="CP244" s="241"/>
      <c r="CQ244" s="50"/>
      <c r="CR244" s="50"/>
      <c r="CS244" s="50"/>
      <c r="CT244" s="50"/>
      <c r="CU244" s="54"/>
      <c r="CV244" s="1"/>
      <c r="CW244" s="52"/>
      <c r="CX244" s="49"/>
      <c r="CY244" s="49"/>
      <c r="CZ244" s="238"/>
      <c r="DA244" s="238"/>
      <c r="DB244" s="238"/>
      <c r="DC244" s="238"/>
      <c r="DD244" s="238"/>
      <c r="DE244" s="49"/>
      <c r="DF244" s="49"/>
      <c r="DG244" s="67"/>
      <c r="DH244" s="241"/>
      <c r="DI244" s="241"/>
      <c r="DJ244" s="241"/>
      <c r="DK244" s="50"/>
      <c r="DL244" s="50"/>
      <c r="DM244" s="50"/>
      <c r="DN244" s="50"/>
      <c r="DO244" s="54"/>
      <c r="DP244" s="1"/>
      <c r="DQ244" s="52"/>
      <c r="DR244" s="49"/>
      <c r="DS244" s="49"/>
      <c r="DT244" s="238"/>
      <c r="DU244" s="238"/>
      <c r="DV244" s="238"/>
      <c r="DW244" s="238"/>
      <c r="DX244" s="238"/>
      <c r="DY244" s="49"/>
      <c r="DZ244" s="49"/>
      <c r="EA244" s="67"/>
      <c r="EB244" s="241"/>
      <c r="EC244" s="241"/>
      <c r="ED244" s="241"/>
      <c r="EE244" s="50"/>
      <c r="EF244" s="50"/>
      <c r="EG244" s="50"/>
      <c r="EH244" s="50"/>
      <c r="EI244" s="54"/>
      <c r="EJ244" s="1"/>
      <c r="EK244" s="52"/>
      <c r="EL244" s="49"/>
      <c r="EM244" s="49"/>
      <c r="EN244" s="238"/>
      <c r="EO244" s="238"/>
      <c r="EP244" s="238"/>
      <c r="EQ244" s="238"/>
      <c r="ER244" s="238"/>
      <c r="ES244" s="49"/>
      <c r="ET244" s="49"/>
      <c r="EU244" s="67"/>
      <c r="EV244" s="241"/>
      <c r="EW244" s="241"/>
      <c r="EX244" s="241"/>
      <c r="EY244" s="50"/>
      <c r="EZ244" s="50"/>
      <c r="FA244" s="50"/>
      <c r="FB244" s="50"/>
      <c r="FC244" s="54"/>
      <c r="FD244" s="1"/>
      <c r="FE244" s="52"/>
      <c r="FF244" s="49"/>
      <c r="FG244" s="49"/>
      <c r="FH244" s="238"/>
      <c r="FI244" s="238"/>
      <c r="FJ244" s="238"/>
      <c r="FK244" s="238"/>
      <c r="FL244" s="238"/>
      <c r="FM244" s="49"/>
      <c r="FN244" s="49"/>
      <c r="FO244" s="67"/>
      <c r="FP244" s="241"/>
      <c r="FQ244" s="241"/>
      <c r="FR244" s="241"/>
      <c r="FS244" s="50"/>
      <c r="FT244" s="50"/>
      <c r="FU244" s="50"/>
      <c r="FV244" s="50"/>
      <c r="FW244" s="54"/>
      <c r="FX244" s="1"/>
      <c r="FY244" s="52"/>
      <c r="FZ244" s="49"/>
      <c r="GA244" s="49"/>
      <c r="GB244" s="238"/>
      <c r="GC244" s="238"/>
      <c r="GD244" s="238"/>
      <c r="GE244" s="238"/>
      <c r="GF244" s="238"/>
      <c r="GG244" s="49"/>
      <c r="GH244" s="49"/>
      <c r="GI244" s="67"/>
      <c r="GJ244" s="241"/>
      <c r="GK244" s="241"/>
      <c r="GL244" s="241"/>
      <c r="GM244" s="50"/>
      <c r="GN244" s="50"/>
      <c r="GO244" s="50"/>
      <c r="GP244" s="50"/>
      <c r="GQ244" s="54"/>
      <c r="GR244" s="1"/>
      <c r="GS244" s="52"/>
      <c r="GT244" s="49"/>
      <c r="GU244" s="49"/>
      <c r="GV244" s="238"/>
      <c r="GW244" s="238"/>
      <c r="GX244" s="238"/>
      <c r="GY244" s="238"/>
      <c r="GZ244" s="238"/>
      <c r="HA244" s="49"/>
      <c r="HB244" s="49"/>
      <c r="HC244" s="67"/>
      <c r="HD244" s="241"/>
      <c r="HE244" s="241"/>
      <c r="HF244" s="241"/>
      <c r="HG244" s="50"/>
      <c r="HH244" s="50"/>
      <c r="HI244" s="50"/>
      <c r="HJ244" s="50"/>
      <c r="HK244" s="54"/>
      <c r="HL244" s="1"/>
      <c r="HM244" s="52"/>
      <c r="HN244" s="49"/>
      <c r="HO244" s="49"/>
      <c r="HP244" s="238"/>
      <c r="HQ244" s="238"/>
      <c r="HR244" s="238"/>
      <c r="HS244" s="238"/>
      <c r="HT244" s="238"/>
      <c r="HU244" s="49"/>
      <c r="HV244" s="49"/>
      <c r="HW244" s="67"/>
      <c r="HX244" s="241"/>
      <c r="HY244" s="241"/>
      <c r="HZ244" s="241"/>
      <c r="IA244" s="50"/>
      <c r="IB244" s="50"/>
      <c r="IC244" s="50"/>
      <c r="ID244" s="50"/>
      <c r="IE244" s="54"/>
      <c r="IF244" s="1"/>
      <c r="IG244" s="52"/>
      <c r="IH244" s="49"/>
      <c r="II244" s="49"/>
      <c r="IJ244" s="238"/>
      <c r="IK244" s="238"/>
      <c r="IL244" s="238"/>
      <c r="IM244" s="238"/>
      <c r="IN244" s="238"/>
      <c r="IO244" s="49"/>
      <c r="IP244" s="49"/>
      <c r="IQ244" s="67"/>
      <c r="IR244" s="241"/>
      <c r="IS244" s="241"/>
      <c r="IT244" s="241"/>
      <c r="IU244" s="50"/>
      <c r="IV244" s="50"/>
    </row>
    <row r="245" spans="1:256" x14ac:dyDescent="0.25">
      <c r="A245"/>
      <c r="D245"/>
      <c r="E245"/>
      <c r="F245"/>
      <c r="G245"/>
      <c r="H245"/>
      <c r="K245"/>
      <c r="L245"/>
      <c r="M245"/>
      <c r="O245"/>
      <c r="P245"/>
      <c r="Q245"/>
      <c r="R245"/>
      <c r="S245"/>
      <c r="U245" s="52"/>
      <c r="V245" s="49"/>
      <c r="W245" s="49"/>
      <c r="X245" s="238"/>
      <c r="Y245" s="238"/>
      <c r="Z245" s="238"/>
      <c r="AA245" s="238"/>
      <c r="AB245" s="238"/>
      <c r="AC245" s="49"/>
      <c r="AD245" s="49"/>
      <c r="AE245" s="67"/>
      <c r="AF245" s="241"/>
      <c r="AG245" s="241"/>
      <c r="AH245" s="241"/>
      <c r="AI245" s="50"/>
      <c r="AJ245" s="50"/>
      <c r="AK245" s="50"/>
      <c r="AL245" s="50"/>
      <c r="AM245" s="54"/>
      <c r="AN245" s="1"/>
      <c r="AO245" s="52"/>
      <c r="AP245" s="49"/>
      <c r="AQ245" s="49"/>
      <c r="AR245" s="238"/>
      <c r="AS245" s="238"/>
      <c r="AT245" s="238"/>
      <c r="AU245" s="238"/>
      <c r="AV245" s="238"/>
      <c r="AW245" s="49"/>
      <c r="AX245" s="49"/>
      <c r="AY245" s="67"/>
      <c r="AZ245" s="241"/>
      <c r="BA245" s="241"/>
      <c r="BB245" s="241"/>
      <c r="BC245" s="50"/>
      <c r="BD245" s="50"/>
      <c r="BE245" s="50"/>
      <c r="BF245" s="50"/>
      <c r="BG245" s="54"/>
      <c r="BH245" s="1"/>
      <c r="BI245" s="52"/>
      <c r="BJ245" s="49"/>
      <c r="BK245" s="49"/>
      <c r="BL245" s="238"/>
      <c r="BM245" s="238"/>
      <c r="BN245" s="238"/>
      <c r="BO245" s="238"/>
      <c r="BP245" s="238"/>
      <c r="BQ245" s="49"/>
      <c r="BR245" s="49"/>
      <c r="BS245" s="67"/>
      <c r="BT245" s="241"/>
      <c r="BU245" s="241"/>
      <c r="BV245" s="241"/>
      <c r="BW245" s="50"/>
      <c r="BX245" s="50"/>
      <c r="BY245" s="50"/>
      <c r="BZ245" s="50"/>
      <c r="CA245" s="54"/>
      <c r="CB245" s="1"/>
      <c r="CC245" s="52"/>
      <c r="CD245" s="49"/>
      <c r="CE245" s="49"/>
      <c r="CF245" s="238"/>
      <c r="CG245" s="238"/>
      <c r="CH245" s="238"/>
      <c r="CI245" s="238"/>
      <c r="CJ245" s="238"/>
      <c r="CK245" s="49"/>
      <c r="CL245" s="49"/>
      <c r="CM245" s="67"/>
      <c r="CN245" s="241"/>
      <c r="CO245" s="241"/>
      <c r="CP245" s="241"/>
      <c r="CQ245" s="50"/>
      <c r="CR245" s="50"/>
      <c r="CS245" s="50"/>
      <c r="CT245" s="50"/>
      <c r="CU245" s="54"/>
      <c r="CV245" s="1"/>
      <c r="CW245" s="52"/>
      <c r="CX245" s="49"/>
      <c r="CY245" s="49"/>
      <c r="CZ245" s="238"/>
      <c r="DA245" s="238"/>
      <c r="DB245" s="238"/>
      <c r="DC245" s="238"/>
      <c r="DD245" s="238"/>
      <c r="DE245" s="49"/>
      <c r="DF245" s="49"/>
      <c r="DG245" s="67"/>
      <c r="DH245" s="241"/>
      <c r="DI245" s="241"/>
      <c r="DJ245" s="241"/>
      <c r="DK245" s="50"/>
      <c r="DL245" s="50"/>
      <c r="DM245" s="50"/>
      <c r="DN245" s="50"/>
      <c r="DO245" s="54"/>
      <c r="DP245" s="1"/>
      <c r="DQ245" s="52"/>
      <c r="DR245" s="49"/>
      <c r="DS245" s="49"/>
      <c r="DT245" s="238"/>
      <c r="DU245" s="238"/>
      <c r="DV245" s="238"/>
      <c r="DW245" s="238"/>
      <c r="DX245" s="238"/>
      <c r="DY245" s="49"/>
      <c r="DZ245" s="49"/>
      <c r="EA245" s="67"/>
      <c r="EB245" s="241"/>
      <c r="EC245" s="241"/>
      <c r="ED245" s="241"/>
      <c r="EE245" s="50"/>
      <c r="EF245" s="50"/>
      <c r="EG245" s="50"/>
      <c r="EH245" s="50"/>
      <c r="EI245" s="54"/>
      <c r="EJ245" s="1"/>
      <c r="EK245" s="52"/>
      <c r="EL245" s="49"/>
      <c r="EM245" s="49"/>
      <c r="EN245" s="238"/>
      <c r="EO245" s="238"/>
      <c r="EP245" s="238"/>
      <c r="EQ245" s="238"/>
      <c r="ER245" s="238"/>
      <c r="ES245" s="49"/>
      <c r="ET245" s="49"/>
      <c r="EU245" s="67"/>
      <c r="EV245" s="241"/>
      <c r="EW245" s="241"/>
      <c r="EX245" s="241"/>
      <c r="EY245" s="50"/>
      <c r="EZ245" s="50"/>
      <c r="FA245" s="50"/>
      <c r="FB245" s="50"/>
      <c r="FC245" s="54"/>
      <c r="FD245" s="1"/>
      <c r="FE245" s="52"/>
      <c r="FF245" s="49"/>
      <c r="FG245" s="49"/>
      <c r="FH245" s="238"/>
      <c r="FI245" s="238"/>
      <c r="FJ245" s="238"/>
      <c r="FK245" s="238"/>
      <c r="FL245" s="238"/>
      <c r="FM245" s="49"/>
      <c r="FN245" s="49"/>
      <c r="FO245" s="67"/>
      <c r="FP245" s="241"/>
      <c r="FQ245" s="241"/>
      <c r="FR245" s="241"/>
      <c r="FS245" s="50"/>
      <c r="FT245" s="50"/>
      <c r="FU245" s="50"/>
      <c r="FV245" s="50"/>
      <c r="FW245" s="54"/>
      <c r="FX245" s="1"/>
      <c r="FY245" s="52"/>
      <c r="FZ245" s="49"/>
      <c r="GA245" s="49"/>
      <c r="GB245" s="238"/>
      <c r="GC245" s="238"/>
      <c r="GD245" s="238"/>
      <c r="GE245" s="238"/>
      <c r="GF245" s="238"/>
      <c r="GG245" s="49"/>
      <c r="GH245" s="49"/>
      <c r="GI245" s="67"/>
      <c r="GJ245" s="241"/>
      <c r="GK245" s="241"/>
      <c r="GL245" s="241"/>
      <c r="GM245" s="50"/>
      <c r="GN245" s="50"/>
      <c r="GO245" s="50"/>
      <c r="GP245" s="50"/>
      <c r="GQ245" s="54"/>
      <c r="GR245" s="1"/>
      <c r="GS245" s="52"/>
      <c r="GT245" s="49"/>
      <c r="GU245" s="49"/>
      <c r="GV245" s="238"/>
      <c r="GW245" s="238"/>
      <c r="GX245" s="238"/>
      <c r="GY245" s="238"/>
      <c r="GZ245" s="238"/>
      <c r="HA245" s="49"/>
      <c r="HB245" s="49"/>
      <c r="HC245" s="67"/>
      <c r="HD245" s="241"/>
      <c r="HE245" s="241"/>
      <c r="HF245" s="241"/>
      <c r="HG245" s="50"/>
      <c r="HH245" s="50"/>
      <c r="HI245" s="50"/>
      <c r="HJ245" s="50"/>
      <c r="HK245" s="54"/>
      <c r="HL245" s="1"/>
      <c r="HM245" s="52"/>
      <c r="HN245" s="49"/>
      <c r="HO245" s="49"/>
      <c r="HP245" s="238"/>
      <c r="HQ245" s="238"/>
      <c r="HR245" s="238"/>
      <c r="HS245" s="238"/>
      <c r="HT245" s="238"/>
      <c r="HU245" s="49"/>
      <c r="HV245" s="49"/>
      <c r="HW245" s="67"/>
      <c r="HX245" s="241"/>
      <c r="HY245" s="241"/>
      <c r="HZ245" s="241"/>
      <c r="IA245" s="50"/>
      <c r="IB245" s="50"/>
      <c r="IC245" s="50"/>
      <c r="ID245" s="50"/>
      <c r="IE245" s="54"/>
      <c r="IF245" s="1"/>
      <c r="IG245" s="52"/>
      <c r="IH245" s="49"/>
      <c r="II245" s="49"/>
      <c r="IJ245" s="238"/>
      <c r="IK245" s="238"/>
      <c r="IL245" s="238"/>
      <c r="IM245" s="238"/>
      <c r="IN245" s="238"/>
      <c r="IO245" s="49"/>
      <c r="IP245" s="49"/>
      <c r="IQ245" s="67"/>
      <c r="IR245" s="241"/>
      <c r="IS245" s="241"/>
      <c r="IT245" s="241"/>
      <c r="IU245" s="50"/>
      <c r="IV245" s="50"/>
    </row>
    <row r="246" spans="1:256" x14ac:dyDescent="0.25">
      <c r="A246"/>
      <c r="D246"/>
      <c r="E246"/>
      <c r="F246"/>
      <c r="G246"/>
      <c r="H246"/>
      <c r="K246"/>
      <c r="L246"/>
      <c r="M246"/>
      <c r="O246"/>
      <c r="P246"/>
      <c r="Q246"/>
      <c r="R246"/>
      <c r="S246"/>
      <c r="U246" s="52"/>
      <c r="V246" s="49"/>
      <c r="W246" s="49"/>
      <c r="X246" s="238"/>
      <c r="Y246" s="238"/>
      <c r="Z246" s="238"/>
      <c r="AA246" s="238"/>
      <c r="AB246" s="238"/>
      <c r="AC246" s="49"/>
      <c r="AD246" s="49"/>
      <c r="AE246" s="67"/>
      <c r="AF246" s="241"/>
      <c r="AG246" s="241"/>
      <c r="AH246" s="241"/>
      <c r="AI246" s="50"/>
      <c r="AJ246" s="50"/>
      <c r="AK246" s="50"/>
      <c r="AL246" s="50"/>
      <c r="AM246" s="54"/>
      <c r="AN246" s="1"/>
      <c r="AO246" s="52"/>
      <c r="AP246" s="49"/>
      <c r="AQ246" s="49"/>
      <c r="AR246" s="238"/>
      <c r="AS246" s="238"/>
      <c r="AT246" s="238"/>
      <c r="AU246" s="238"/>
      <c r="AV246" s="238"/>
      <c r="AW246" s="49"/>
      <c r="AX246" s="49"/>
      <c r="AY246" s="67"/>
      <c r="AZ246" s="241"/>
      <c r="BA246" s="241"/>
      <c r="BB246" s="241"/>
      <c r="BC246" s="50"/>
      <c r="BD246" s="50"/>
      <c r="BE246" s="50"/>
      <c r="BF246" s="50"/>
      <c r="BG246" s="54"/>
      <c r="BH246" s="1"/>
      <c r="BI246" s="52"/>
      <c r="BJ246" s="49"/>
      <c r="BK246" s="49"/>
      <c r="BL246" s="238"/>
      <c r="BM246" s="238"/>
      <c r="BN246" s="238"/>
      <c r="BO246" s="238"/>
      <c r="BP246" s="238"/>
      <c r="BQ246" s="49"/>
      <c r="BR246" s="49"/>
      <c r="BS246" s="67"/>
      <c r="BT246" s="241"/>
      <c r="BU246" s="241"/>
      <c r="BV246" s="241"/>
      <c r="BW246" s="50"/>
      <c r="BX246" s="50"/>
      <c r="BY246" s="50"/>
      <c r="BZ246" s="50"/>
      <c r="CA246" s="54"/>
      <c r="CB246" s="1"/>
      <c r="CC246" s="52"/>
      <c r="CD246" s="49"/>
      <c r="CE246" s="49"/>
      <c r="CF246" s="238"/>
      <c r="CG246" s="238"/>
      <c r="CH246" s="238"/>
      <c r="CI246" s="238"/>
      <c r="CJ246" s="238"/>
      <c r="CK246" s="49"/>
      <c r="CL246" s="49"/>
      <c r="CM246" s="67"/>
      <c r="CN246" s="241"/>
      <c r="CO246" s="241"/>
      <c r="CP246" s="241"/>
      <c r="CQ246" s="50"/>
      <c r="CR246" s="50"/>
      <c r="CS246" s="50"/>
      <c r="CT246" s="50"/>
      <c r="CU246" s="54"/>
      <c r="CV246" s="1"/>
      <c r="CW246" s="52"/>
      <c r="CX246" s="49"/>
      <c r="CY246" s="49"/>
      <c r="CZ246" s="238"/>
      <c r="DA246" s="238"/>
      <c r="DB246" s="238"/>
      <c r="DC246" s="238"/>
      <c r="DD246" s="238"/>
      <c r="DE246" s="49"/>
      <c r="DF246" s="49"/>
      <c r="DG246" s="67"/>
      <c r="DH246" s="241"/>
      <c r="DI246" s="241"/>
      <c r="DJ246" s="241"/>
      <c r="DK246" s="50"/>
      <c r="DL246" s="50"/>
      <c r="DM246" s="50"/>
      <c r="DN246" s="50"/>
      <c r="DO246" s="54"/>
      <c r="DP246" s="1"/>
      <c r="DQ246" s="52"/>
      <c r="DR246" s="49"/>
      <c r="DS246" s="49"/>
      <c r="DT246" s="238"/>
      <c r="DU246" s="238"/>
      <c r="DV246" s="238"/>
      <c r="DW246" s="238"/>
      <c r="DX246" s="238"/>
      <c r="DY246" s="49"/>
      <c r="DZ246" s="49"/>
      <c r="EA246" s="67"/>
      <c r="EB246" s="241"/>
      <c r="EC246" s="241"/>
      <c r="ED246" s="241"/>
      <c r="EE246" s="50"/>
      <c r="EF246" s="50"/>
      <c r="EG246" s="50"/>
      <c r="EH246" s="50"/>
      <c r="EI246" s="54"/>
      <c r="EJ246" s="1"/>
      <c r="EK246" s="52"/>
      <c r="EL246" s="49"/>
      <c r="EM246" s="49"/>
      <c r="EN246" s="238"/>
      <c r="EO246" s="238"/>
      <c r="EP246" s="238"/>
      <c r="EQ246" s="238"/>
      <c r="ER246" s="238"/>
      <c r="ES246" s="49"/>
      <c r="ET246" s="49"/>
      <c r="EU246" s="67"/>
      <c r="EV246" s="241"/>
      <c r="EW246" s="241"/>
      <c r="EX246" s="241"/>
      <c r="EY246" s="50"/>
      <c r="EZ246" s="50"/>
      <c r="FA246" s="50"/>
      <c r="FB246" s="50"/>
      <c r="FC246" s="54"/>
      <c r="FD246" s="1"/>
      <c r="FE246" s="52"/>
      <c r="FF246" s="49"/>
      <c r="FG246" s="49"/>
      <c r="FH246" s="238"/>
      <c r="FI246" s="238"/>
      <c r="FJ246" s="238"/>
      <c r="FK246" s="238"/>
      <c r="FL246" s="238"/>
      <c r="FM246" s="49"/>
      <c r="FN246" s="49"/>
      <c r="FO246" s="67"/>
      <c r="FP246" s="241"/>
      <c r="FQ246" s="241"/>
      <c r="FR246" s="241"/>
      <c r="FS246" s="50"/>
      <c r="FT246" s="50"/>
      <c r="FU246" s="50"/>
      <c r="FV246" s="50"/>
      <c r="FW246" s="54"/>
      <c r="FX246" s="1"/>
      <c r="FY246" s="52"/>
      <c r="FZ246" s="49"/>
      <c r="GA246" s="49"/>
      <c r="GB246" s="238"/>
      <c r="GC246" s="238"/>
      <c r="GD246" s="238"/>
      <c r="GE246" s="238"/>
      <c r="GF246" s="238"/>
      <c r="GG246" s="49"/>
      <c r="GH246" s="49"/>
      <c r="GI246" s="67"/>
      <c r="GJ246" s="241"/>
      <c r="GK246" s="241"/>
      <c r="GL246" s="241"/>
      <c r="GM246" s="50"/>
      <c r="GN246" s="50"/>
      <c r="GO246" s="50"/>
      <c r="GP246" s="50"/>
      <c r="GQ246" s="54"/>
      <c r="GR246" s="1"/>
      <c r="GS246" s="52"/>
      <c r="GT246" s="49"/>
      <c r="GU246" s="49"/>
      <c r="GV246" s="238"/>
      <c r="GW246" s="238"/>
      <c r="GX246" s="238"/>
      <c r="GY246" s="238"/>
      <c r="GZ246" s="238"/>
      <c r="HA246" s="49"/>
      <c r="HB246" s="49"/>
      <c r="HC246" s="67"/>
      <c r="HD246" s="241"/>
      <c r="HE246" s="241"/>
      <c r="HF246" s="241"/>
      <c r="HG246" s="50"/>
      <c r="HH246" s="50"/>
      <c r="HI246" s="50"/>
      <c r="HJ246" s="50"/>
      <c r="HK246" s="54"/>
      <c r="HL246" s="1"/>
      <c r="HM246" s="52"/>
      <c r="HN246" s="49"/>
      <c r="HO246" s="49"/>
      <c r="HP246" s="238"/>
      <c r="HQ246" s="238"/>
      <c r="HR246" s="238"/>
      <c r="HS246" s="238"/>
      <c r="HT246" s="238"/>
      <c r="HU246" s="49"/>
      <c r="HV246" s="49"/>
      <c r="HW246" s="67"/>
      <c r="HX246" s="241"/>
      <c r="HY246" s="241"/>
      <c r="HZ246" s="241"/>
      <c r="IA246" s="50"/>
      <c r="IB246" s="50"/>
      <c r="IC246" s="50"/>
      <c r="ID246" s="50"/>
      <c r="IE246" s="54"/>
      <c r="IF246" s="1"/>
      <c r="IG246" s="52"/>
      <c r="IH246" s="49"/>
      <c r="II246" s="49"/>
      <c r="IJ246" s="238"/>
      <c r="IK246" s="238"/>
      <c r="IL246" s="238"/>
      <c r="IM246" s="238"/>
      <c r="IN246" s="238"/>
      <c r="IO246" s="49"/>
      <c r="IP246" s="49"/>
      <c r="IQ246" s="67"/>
      <c r="IR246" s="241"/>
      <c r="IS246" s="241"/>
      <c r="IT246" s="241"/>
      <c r="IU246" s="50"/>
      <c r="IV246" s="50"/>
    </row>
    <row r="247" spans="1:256" x14ac:dyDescent="0.25">
      <c r="A247"/>
      <c r="D247"/>
      <c r="E247"/>
      <c r="F247"/>
      <c r="G247"/>
      <c r="H247"/>
      <c r="K247"/>
      <c r="L247"/>
      <c r="M247"/>
      <c r="O247"/>
      <c r="P247"/>
      <c r="Q247"/>
      <c r="R247"/>
      <c r="S247"/>
      <c r="U247" s="52"/>
      <c r="V247" s="49"/>
      <c r="W247" s="49"/>
      <c r="X247" s="238"/>
      <c r="Y247" s="238"/>
      <c r="Z247" s="238"/>
      <c r="AA247" s="238"/>
      <c r="AB247" s="238"/>
      <c r="AC247" s="49"/>
      <c r="AD247" s="49"/>
      <c r="AE247" s="67"/>
      <c r="AF247" s="241"/>
      <c r="AG247" s="241"/>
      <c r="AH247" s="241"/>
      <c r="AI247" s="50"/>
      <c r="AJ247" s="50"/>
      <c r="AK247" s="50"/>
      <c r="AL247" s="50"/>
      <c r="AM247" s="54"/>
      <c r="AN247" s="1"/>
      <c r="AO247" s="52"/>
      <c r="AP247" s="49"/>
      <c r="AQ247" s="49"/>
      <c r="AR247" s="238"/>
      <c r="AS247" s="238"/>
      <c r="AT247" s="238"/>
      <c r="AU247" s="238"/>
      <c r="AV247" s="238"/>
      <c r="AW247" s="49"/>
      <c r="AX247" s="49"/>
      <c r="AY247" s="67"/>
      <c r="AZ247" s="241"/>
      <c r="BA247" s="241"/>
      <c r="BB247" s="241"/>
      <c r="BC247" s="50"/>
      <c r="BD247" s="50"/>
      <c r="BE247" s="50"/>
      <c r="BF247" s="50"/>
      <c r="BG247" s="54"/>
      <c r="BH247" s="1"/>
      <c r="BI247" s="52"/>
      <c r="BJ247" s="49"/>
      <c r="BK247" s="49"/>
      <c r="BL247" s="238"/>
      <c r="BM247" s="238"/>
      <c r="BN247" s="238"/>
      <c r="BO247" s="238"/>
      <c r="BP247" s="238"/>
      <c r="BQ247" s="49"/>
      <c r="BR247" s="49"/>
      <c r="BS247" s="67"/>
      <c r="BT247" s="241"/>
      <c r="BU247" s="241"/>
      <c r="BV247" s="241"/>
      <c r="BW247" s="50"/>
      <c r="BX247" s="50"/>
      <c r="BY247" s="50"/>
      <c r="BZ247" s="50"/>
      <c r="CA247" s="54"/>
      <c r="CB247" s="1"/>
      <c r="CC247" s="52"/>
      <c r="CD247" s="49"/>
      <c r="CE247" s="49"/>
      <c r="CF247" s="238"/>
      <c r="CG247" s="238"/>
      <c r="CH247" s="238"/>
      <c r="CI247" s="238"/>
      <c r="CJ247" s="238"/>
      <c r="CK247" s="49"/>
      <c r="CL247" s="49"/>
      <c r="CM247" s="67"/>
      <c r="CN247" s="241"/>
      <c r="CO247" s="241"/>
      <c r="CP247" s="241"/>
      <c r="CQ247" s="50"/>
      <c r="CR247" s="50"/>
      <c r="CS247" s="50"/>
      <c r="CT247" s="50"/>
      <c r="CU247" s="54"/>
      <c r="CV247" s="1"/>
      <c r="CW247" s="52"/>
      <c r="CX247" s="49"/>
      <c r="CY247" s="49"/>
      <c r="CZ247" s="238"/>
      <c r="DA247" s="238"/>
      <c r="DB247" s="238"/>
      <c r="DC247" s="238"/>
      <c r="DD247" s="238"/>
      <c r="DE247" s="49"/>
      <c r="DF247" s="49"/>
      <c r="DG247" s="67"/>
      <c r="DH247" s="241"/>
      <c r="DI247" s="241"/>
      <c r="DJ247" s="241"/>
      <c r="DK247" s="50"/>
      <c r="DL247" s="50"/>
      <c r="DM247" s="50"/>
      <c r="DN247" s="50"/>
      <c r="DO247" s="54"/>
      <c r="DP247" s="1"/>
      <c r="DQ247" s="52"/>
      <c r="DR247" s="49"/>
      <c r="DS247" s="49"/>
      <c r="DT247" s="238"/>
      <c r="DU247" s="238"/>
      <c r="DV247" s="238"/>
      <c r="DW247" s="238"/>
      <c r="DX247" s="238"/>
      <c r="DY247" s="49"/>
      <c r="DZ247" s="49"/>
      <c r="EA247" s="67"/>
      <c r="EB247" s="241"/>
      <c r="EC247" s="241"/>
      <c r="ED247" s="241"/>
      <c r="EE247" s="50"/>
      <c r="EF247" s="50"/>
      <c r="EG247" s="50"/>
      <c r="EH247" s="50"/>
      <c r="EI247" s="54"/>
      <c r="EJ247" s="1"/>
      <c r="EK247" s="52"/>
      <c r="EL247" s="49"/>
      <c r="EM247" s="49"/>
      <c r="EN247" s="238"/>
      <c r="EO247" s="238"/>
      <c r="EP247" s="238"/>
      <c r="EQ247" s="238"/>
      <c r="ER247" s="238"/>
      <c r="ES247" s="49"/>
      <c r="ET247" s="49"/>
      <c r="EU247" s="67"/>
      <c r="EV247" s="241"/>
      <c r="EW247" s="241"/>
      <c r="EX247" s="241"/>
      <c r="EY247" s="50"/>
      <c r="EZ247" s="50"/>
      <c r="FA247" s="50"/>
      <c r="FB247" s="50"/>
      <c r="FC247" s="54"/>
      <c r="FD247" s="1"/>
      <c r="FE247" s="52"/>
      <c r="FF247" s="49"/>
      <c r="FG247" s="49"/>
      <c r="FH247" s="238"/>
      <c r="FI247" s="238"/>
      <c r="FJ247" s="238"/>
      <c r="FK247" s="238"/>
      <c r="FL247" s="238"/>
      <c r="FM247" s="49"/>
      <c r="FN247" s="49"/>
      <c r="FO247" s="67"/>
      <c r="FP247" s="241"/>
      <c r="FQ247" s="241"/>
      <c r="FR247" s="241"/>
      <c r="FS247" s="50"/>
      <c r="FT247" s="50"/>
      <c r="FU247" s="50"/>
      <c r="FV247" s="50"/>
      <c r="FW247" s="54"/>
      <c r="FX247" s="1"/>
      <c r="FY247" s="52"/>
      <c r="FZ247" s="49"/>
      <c r="GA247" s="49"/>
      <c r="GB247" s="238"/>
      <c r="GC247" s="238"/>
      <c r="GD247" s="238"/>
      <c r="GE247" s="238"/>
      <c r="GF247" s="238"/>
      <c r="GG247" s="49"/>
      <c r="GH247" s="49"/>
      <c r="GI247" s="67"/>
      <c r="GJ247" s="241"/>
      <c r="GK247" s="241"/>
      <c r="GL247" s="241"/>
      <c r="GM247" s="50"/>
      <c r="GN247" s="50"/>
      <c r="GO247" s="50"/>
      <c r="GP247" s="50"/>
      <c r="GQ247" s="54"/>
      <c r="GR247" s="1"/>
      <c r="GS247" s="52"/>
      <c r="GT247" s="49"/>
      <c r="GU247" s="49"/>
      <c r="GV247" s="238"/>
      <c r="GW247" s="238"/>
      <c r="GX247" s="238"/>
      <c r="GY247" s="238"/>
      <c r="GZ247" s="238"/>
      <c r="HA247" s="49"/>
      <c r="HB247" s="49"/>
      <c r="HC247" s="67"/>
      <c r="HD247" s="241"/>
      <c r="HE247" s="241"/>
      <c r="HF247" s="241"/>
      <c r="HG247" s="50"/>
      <c r="HH247" s="50"/>
      <c r="HI247" s="50"/>
      <c r="HJ247" s="50"/>
      <c r="HK247" s="54"/>
      <c r="HL247" s="1"/>
      <c r="HM247" s="52"/>
      <c r="HN247" s="49"/>
      <c r="HO247" s="49"/>
      <c r="HP247" s="238"/>
      <c r="HQ247" s="238"/>
      <c r="HR247" s="238"/>
      <c r="HS247" s="238"/>
      <c r="HT247" s="238"/>
      <c r="HU247" s="49"/>
      <c r="HV247" s="49"/>
      <c r="HW247" s="67"/>
      <c r="HX247" s="241"/>
      <c r="HY247" s="241"/>
      <c r="HZ247" s="241"/>
      <c r="IA247" s="50"/>
      <c r="IB247" s="50"/>
      <c r="IC247" s="50"/>
      <c r="ID247" s="50"/>
      <c r="IE247" s="54"/>
      <c r="IF247" s="1"/>
      <c r="IG247" s="52"/>
      <c r="IH247" s="49"/>
      <c r="II247" s="49"/>
      <c r="IJ247" s="238"/>
      <c r="IK247" s="238"/>
      <c r="IL247" s="238"/>
      <c r="IM247" s="238"/>
      <c r="IN247" s="238"/>
      <c r="IO247" s="49"/>
      <c r="IP247" s="49"/>
      <c r="IQ247" s="67"/>
      <c r="IR247" s="241"/>
      <c r="IS247" s="241"/>
      <c r="IT247" s="241"/>
      <c r="IU247" s="50"/>
      <c r="IV247" s="50"/>
    </row>
    <row r="248" spans="1:256" x14ac:dyDescent="0.25">
      <c r="A248"/>
      <c r="D248"/>
      <c r="E248"/>
      <c r="F248"/>
      <c r="G248"/>
      <c r="H248"/>
      <c r="K248"/>
      <c r="L248"/>
      <c r="M248"/>
      <c r="O248"/>
      <c r="P248"/>
      <c r="Q248"/>
      <c r="R248"/>
      <c r="S248"/>
      <c r="U248" s="52"/>
      <c r="V248" s="49"/>
      <c r="W248" s="49"/>
      <c r="X248" s="238"/>
      <c r="Y248" s="238"/>
      <c r="Z248" s="238"/>
      <c r="AA248" s="238"/>
      <c r="AB248" s="238"/>
      <c r="AC248" s="49"/>
      <c r="AD248" s="49"/>
      <c r="AE248" s="67"/>
      <c r="AF248" s="241"/>
      <c r="AG248" s="241"/>
      <c r="AH248" s="241"/>
      <c r="AI248" s="50"/>
      <c r="AJ248" s="50"/>
      <c r="AK248" s="50"/>
      <c r="AL248" s="50"/>
      <c r="AM248" s="54"/>
      <c r="AN248" s="1"/>
      <c r="AO248" s="52"/>
      <c r="AP248" s="49"/>
      <c r="AQ248" s="49"/>
      <c r="AR248" s="238"/>
      <c r="AS248" s="238"/>
      <c r="AT248" s="238"/>
      <c r="AU248" s="238"/>
      <c r="AV248" s="238"/>
      <c r="AW248" s="49"/>
      <c r="AX248" s="49"/>
      <c r="AY248" s="67"/>
      <c r="AZ248" s="241"/>
      <c r="BA248" s="241"/>
      <c r="BB248" s="241"/>
      <c r="BC248" s="50"/>
      <c r="BD248" s="50"/>
      <c r="BE248" s="50"/>
      <c r="BF248" s="50"/>
      <c r="BG248" s="54"/>
      <c r="BH248" s="1"/>
      <c r="BI248" s="52"/>
      <c r="BJ248" s="49"/>
      <c r="BK248" s="49"/>
      <c r="BL248" s="238"/>
      <c r="BM248" s="238"/>
      <c r="BN248" s="238"/>
      <c r="BO248" s="238"/>
      <c r="BP248" s="238"/>
      <c r="BQ248" s="49"/>
      <c r="BR248" s="49"/>
      <c r="BS248" s="67"/>
      <c r="BT248" s="241"/>
      <c r="BU248" s="241"/>
      <c r="BV248" s="241"/>
      <c r="BW248" s="50"/>
      <c r="BX248" s="50"/>
      <c r="BY248" s="50"/>
      <c r="BZ248" s="50"/>
      <c r="CA248" s="54"/>
      <c r="CB248" s="1"/>
      <c r="CC248" s="52"/>
      <c r="CD248" s="49"/>
      <c r="CE248" s="49"/>
      <c r="CF248" s="238"/>
      <c r="CG248" s="238"/>
      <c r="CH248" s="238"/>
      <c r="CI248" s="238"/>
      <c r="CJ248" s="238"/>
      <c r="CK248" s="49"/>
      <c r="CL248" s="49"/>
      <c r="CM248" s="67"/>
      <c r="CN248" s="241"/>
      <c r="CO248" s="241"/>
      <c r="CP248" s="241"/>
      <c r="CQ248" s="50"/>
      <c r="CR248" s="50"/>
      <c r="CS248" s="50"/>
      <c r="CT248" s="50"/>
      <c r="CU248" s="54"/>
      <c r="CV248" s="1"/>
      <c r="CW248" s="52"/>
      <c r="CX248" s="49"/>
      <c r="CY248" s="49"/>
      <c r="CZ248" s="238"/>
      <c r="DA248" s="238"/>
      <c r="DB248" s="238"/>
      <c r="DC248" s="238"/>
      <c r="DD248" s="238"/>
      <c r="DE248" s="49"/>
      <c r="DF248" s="49"/>
      <c r="DG248" s="67"/>
      <c r="DH248" s="241"/>
      <c r="DI248" s="241"/>
      <c r="DJ248" s="241"/>
      <c r="DK248" s="50"/>
      <c r="DL248" s="50"/>
      <c r="DM248" s="50"/>
      <c r="DN248" s="50"/>
      <c r="DO248" s="54"/>
      <c r="DP248" s="1"/>
      <c r="DQ248" s="52"/>
      <c r="DR248" s="49"/>
      <c r="DS248" s="49"/>
      <c r="DT248" s="238"/>
      <c r="DU248" s="238"/>
      <c r="DV248" s="238"/>
      <c r="DW248" s="238"/>
      <c r="DX248" s="238"/>
      <c r="DY248" s="49"/>
      <c r="DZ248" s="49"/>
      <c r="EA248" s="67"/>
      <c r="EB248" s="241"/>
      <c r="EC248" s="241"/>
      <c r="ED248" s="241"/>
      <c r="EE248" s="50"/>
      <c r="EF248" s="50"/>
      <c r="EG248" s="50"/>
      <c r="EH248" s="50"/>
      <c r="EI248" s="54"/>
      <c r="EJ248" s="1"/>
      <c r="EK248" s="52"/>
      <c r="EL248" s="49"/>
      <c r="EM248" s="49"/>
      <c r="EN248" s="238"/>
      <c r="EO248" s="238"/>
      <c r="EP248" s="238"/>
      <c r="EQ248" s="238"/>
      <c r="ER248" s="238"/>
      <c r="ES248" s="49"/>
      <c r="ET248" s="49"/>
      <c r="EU248" s="67"/>
      <c r="EV248" s="241"/>
      <c r="EW248" s="241"/>
      <c r="EX248" s="241"/>
      <c r="EY248" s="50"/>
      <c r="EZ248" s="50"/>
      <c r="FA248" s="50"/>
      <c r="FB248" s="50"/>
      <c r="FC248" s="54"/>
      <c r="FD248" s="1"/>
      <c r="FE248" s="52"/>
      <c r="FF248" s="49"/>
      <c r="FG248" s="49"/>
      <c r="FH248" s="238"/>
      <c r="FI248" s="238"/>
      <c r="FJ248" s="238"/>
      <c r="FK248" s="238"/>
      <c r="FL248" s="238"/>
      <c r="FM248" s="49"/>
      <c r="FN248" s="49"/>
      <c r="FO248" s="67"/>
      <c r="FP248" s="241"/>
      <c r="FQ248" s="241"/>
      <c r="FR248" s="241"/>
      <c r="FS248" s="50"/>
      <c r="FT248" s="50"/>
      <c r="FU248" s="50"/>
      <c r="FV248" s="50"/>
      <c r="FW248" s="54"/>
      <c r="FX248" s="1"/>
      <c r="FY248" s="52"/>
      <c r="FZ248" s="49"/>
      <c r="GA248" s="49"/>
      <c r="GB248" s="238"/>
      <c r="GC248" s="238"/>
      <c r="GD248" s="238"/>
      <c r="GE248" s="238"/>
      <c r="GF248" s="238"/>
      <c r="GG248" s="49"/>
      <c r="GH248" s="49"/>
      <c r="GI248" s="67"/>
      <c r="GJ248" s="241"/>
      <c r="GK248" s="241"/>
      <c r="GL248" s="241"/>
      <c r="GM248" s="50"/>
      <c r="GN248" s="50"/>
      <c r="GO248" s="50"/>
      <c r="GP248" s="50"/>
      <c r="GQ248" s="54"/>
      <c r="GR248" s="1"/>
      <c r="GS248" s="52"/>
      <c r="GT248" s="49"/>
      <c r="GU248" s="49"/>
      <c r="GV248" s="238"/>
      <c r="GW248" s="238"/>
      <c r="GX248" s="238"/>
      <c r="GY248" s="238"/>
      <c r="GZ248" s="238"/>
      <c r="HA248" s="49"/>
      <c r="HB248" s="49"/>
      <c r="HC248" s="67"/>
      <c r="HD248" s="241"/>
      <c r="HE248" s="241"/>
      <c r="HF248" s="241"/>
      <c r="HG248" s="50"/>
      <c r="HH248" s="50"/>
      <c r="HI248" s="50"/>
      <c r="HJ248" s="50"/>
      <c r="HK248" s="54"/>
      <c r="HL248" s="1"/>
      <c r="HM248" s="52"/>
      <c r="HN248" s="49"/>
      <c r="HO248" s="49"/>
      <c r="HP248" s="238"/>
      <c r="HQ248" s="238"/>
      <c r="HR248" s="238"/>
      <c r="HS248" s="238"/>
      <c r="HT248" s="238"/>
      <c r="HU248" s="49"/>
      <c r="HV248" s="49"/>
      <c r="HW248" s="67"/>
      <c r="HX248" s="241"/>
      <c r="HY248" s="241"/>
      <c r="HZ248" s="241"/>
      <c r="IA248" s="50"/>
      <c r="IB248" s="50"/>
      <c r="IC248" s="50"/>
      <c r="ID248" s="50"/>
      <c r="IE248" s="54"/>
      <c r="IF248" s="1"/>
      <c r="IG248" s="52"/>
      <c r="IH248" s="49"/>
      <c r="II248" s="49"/>
      <c r="IJ248" s="238"/>
      <c r="IK248" s="238"/>
      <c r="IL248" s="238"/>
      <c r="IM248" s="238"/>
      <c r="IN248" s="238"/>
      <c r="IO248" s="49"/>
      <c r="IP248" s="49"/>
      <c r="IQ248" s="67"/>
      <c r="IR248" s="241"/>
      <c r="IS248" s="241"/>
      <c r="IT248" s="241"/>
      <c r="IU248" s="50"/>
      <c r="IV248" s="50"/>
    </row>
    <row r="249" spans="1:256" x14ac:dyDescent="0.25">
      <c r="A249"/>
      <c r="D249"/>
      <c r="E249"/>
      <c r="F249"/>
      <c r="G249"/>
      <c r="H249"/>
      <c r="K249"/>
      <c r="L249"/>
      <c r="M249"/>
      <c r="O249"/>
      <c r="P249"/>
      <c r="Q249"/>
      <c r="R249"/>
      <c r="S249"/>
      <c r="U249" s="52"/>
      <c r="V249" s="49"/>
      <c r="W249" s="49"/>
      <c r="X249" s="238"/>
      <c r="Y249" s="238"/>
      <c r="Z249" s="238"/>
      <c r="AA249" s="238"/>
      <c r="AB249" s="238"/>
      <c r="AC249" s="49"/>
      <c r="AD249" s="49"/>
      <c r="AE249" s="67"/>
      <c r="AF249" s="241"/>
      <c r="AG249" s="241"/>
      <c r="AH249" s="241"/>
      <c r="AI249" s="50"/>
      <c r="AJ249" s="50"/>
      <c r="AK249" s="50"/>
      <c r="AL249" s="50"/>
      <c r="AM249" s="54"/>
      <c r="AN249" s="1"/>
      <c r="AO249" s="52"/>
      <c r="AP249" s="49"/>
      <c r="AQ249" s="49"/>
      <c r="AR249" s="238"/>
      <c r="AS249" s="238"/>
      <c r="AT249" s="238"/>
      <c r="AU249" s="238"/>
      <c r="AV249" s="238"/>
      <c r="AW249" s="49"/>
      <c r="AX249" s="49"/>
      <c r="AY249" s="67"/>
      <c r="AZ249" s="241"/>
      <c r="BA249" s="241"/>
      <c r="BB249" s="241"/>
      <c r="BC249" s="50"/>
      <c r="BD249" s="50"/>
      <c r="BE249" s="50"/>
      <c r="BF249" s="50"/>
      <c r="BG249" s="54"/>
      <c r="BH249" s="1"/>
      <c r="BI249" s="52"/>
      <c r="BJ249" s="49"/>
      <c r="BK249" s="49"/>
      <c r="BL249" s="238"/>
      <c r="BM249" s="238"/>
      <c r="BN249" s="238"/>
      <c r="BO249" s="238"/>
      <c r="BP249" s="238"/>
      <c r="BQ249" s="49"/>
      <c r="BR249" s="49"/>
      <c r="BS249" s="67"/>
      <c r="BT249" s="241"/>
      <c r="BU249" s="241"/>
      <c r="BV249" s="241"/>
      <c r="BW249" s="50"/>
      <c r="BX249" s="50"/>
      <c r="BY249" s="50"/>
      <c r="BZ249" s="50"/>
      <c r="CA249" s="54"/>
      <c r="CB249" s="1"/>
      <c r="CC249" s="52"/>
      <c r="CD249" s="49"/>
      <c r="CE249" s="49"/>
      <c r="CF249" s="238"/>
      <c r="CG249" s="238"/>
      <c r="CH249" s="238"/>
      <c r="CI249" s="238"/>
      <c r="CJ249" s="238"/>
      <c r="CK249" s="49"/>
      <c r="CL249" s="49"/>
      <c r="CM249" s="67"/>
      <c r="CN249" s="241"/>
      <c r="CO249" s="241"/>
      <c r="CP249" s="241"/>
      <c r="CQ249" s="50"/>
      <c r="CR249" s="50"/>
      <c r="CS249" s="50"/>
      <c r="CT249" s="50"/>
      <c r="CU249" s="54"/>
      <c r="CV249" s="1"/>
      <c r="CW249" s="52"/>
      <c r="CX249" s="49"/>
      <c r="CY249" s="49"/>
      <c r="CZ249" s="238"/>
      <c r="DA249" s="238"/>
      <c r="DB249" s="238"/>
      <c r="DC249" s="238"/>
      <c r="DD249" s="238"/>
      <c r="DE249" s="49"/>
      <c r="DF249" s="49"/>
      <c r="DG249" s="67"/>
      <c r="DH249" s="241"/>
      <c r="DI249" s="241"/>
      <c r="DJ249" s="241"/>
      <c r="DK249" s="50"/>
      <c r="DL249" s="50"/>
      <c r="DM249" s="50"/>
      <c r="DN249" s="50"/>
      <c r="DO249" s="54"/>
      <c r="DP249" s="1"/>
      <c r="DQ249" s="52"/>
      <c r="DR249" s="49"/>
      <c r="DS249" s="49"/>
      <c r="DT249" s="238"/>
      <c r="DU249" s="238"/>
      <c r="DV249" s="238"/>
      <c r="DW249" s="238"/>
      <c r="DX249" s="238"/>
      <c r="DY249" s="49"/>
      <c r="DZ249" s="49"/>
      <c r="EA249" s="67"/>
      <c r="EB249" s="241"/>
      <c r="EC249" s="241"/>
      <c r="ED249" s="241"/>
      <c r="EE249" s="50"/>
      <c r="EF249" s="50"/>
      <c r="EG249" s="50"/>
      <c r="EH249" s="50"/>
      <c r="EI249" s="54"/>
      <c r="EJ249" s="1"/>
      <c r="EK249" s="52"/>
      <c r="EL249" s="49"/>
      <c r="EM249" s="49"/>
      <c r="EN249" s="238"/>
      <c r="EO249" s="238"/>
      <c r="EP249" s="238"/>
      <c r="EQ249" s="238"/>
      <c r="ER249" s="238"/>
      <c r="ES249" s="49"/>
      <c r="ET249" s="49"/>
      <c r="EU249" s="67"/>
      <c r="EV249" s="241"/>
      <c r="EW249" s="241"/>
      <c r="EX249" s="241"/>
      <c r="EY249" s="50"/>
      <c r="EZ249" s="50"/>
      <c r="FA249" s="50"/>
      <c r="FB249" s="50"/>
      <c r="FC249" s="54"/>
      <c r="FD249" s="1"/>
      <c r="FE249" s="52"/>
      <c r="FF249" s="49"/>
      <c r="FG249" s="49"/>
      <c r="FH249" s="238"/>
      <c r="FI249" s="238"/>
      <c r="FJ249" s="238"/>
      <c r="FK249" s="238"/>
      <c r="FL249" s="238"/>
      <c r="FM249" s="49"/>
      <c r="FN249" s="49"/>
      <c r="FO249" s="67"/>
      <c r="FP249" s="241"/>
      <c r="FQ249" s="241"/>
      <c r="FR249" s="241"/>
      <c r="FS249" s="50"/>
      <c r="FT249" s="50"/>
      <c r="FU249" s="50"/>
      <c r="FV249" s="50"/>
      <c r="FW249" s="54"/>
      <c r="FX249" s="1"/>
      <c r="FY249" s="52"/>
      <c r="FZ249" s="49"/>
      <c r="GA249" s="49"/>
      <c r="GB249" s="238"/>
      <c r="GC249" s="238"/>
      <c r="GD249" s="238"/>
      <c r="GE249" s="238"/>
      <c r="GF249" s="238"/>
      <c r="GG249" s="49"/>
      <c r="GH249" s="49"/>
      <c r="GI249" s="67"/>
      <c r="GJ249" s="241"/>
      <c r="GK249" s="241"/>
      <c r="GL249" s="241"/>
      <c r="GM249" s="50"/>
      <c r="GN249" s="50"/>
      <c r="GO249" s="50"/>
      <c r="GP249" s="50"/>
      <c r="GQ249" s="54"/>
      <c r="GR249" s="1"/>
      <c r="GS249" s="52"/>
      <c r="GT249" s="49"/>
      <c r="GU249" s="49"/>
      <c r="GV249" s="238"/>
      <c r="GW249" s="238"/>
      <c r="GX249" s="238"/>
      <c r="GY249" s="238"/>
      <c r="GZ249" s="238"/>
      <c r="HA249" s="49"/>
      <c r="HB249" s="49"/>
      <c r="HC249" s="67"/>
      <c r="HD249" s="241"/>
      <c r="HE249" s="241"/>
      <c r="HF249" s="241"/>
      <c r="HG249" s="50"/>
      <c r="HH249" s="50"/>
      <c r="HI249" s="50"/>
      <c r="HJ249" s="50"/>
      <c r="HK249" s="54"/>
      <c r="HL249" s="1"/>
      <c r="HM249" s="52"/>
      <c r="HN249" s="49"/>
      <c r="HO249" s="49"/>
      <c r="HP249" s="238"/>
      <c r="HQ249" s="238"/>
      <c r="HR249" s="238"/>
      <c r="HS249" s="238"/>
      <c r="HT249" s="238"/>
      <c r="HU249" s="49"/>
      <c r="HV249" s="49"/>
      <c r="HW249" s="67"/>
      <c r="HX249" s="241"/>
      <c r="HY249" s="241"/>
      <c r="HZ249" s="241"/>
      <c r="IA249" s="50"/>
      <c r="IB249" s="50"/>
      <c r="IC249" s="50"/>
      <c r="ID249" s="50"/>
      <c r="IE249" s="54"/>
      <c r="IF249" s="1"/>
      <c r="IG249" s="52"/>
      <c r="IH249" s="49"/>
      <c r="II249" s="49"/>
      <c r="IJ249" s="238"/>
      <c r="IK249" s="238"/>
      <c r="IL249" s="238"/>
      <c r="IM249" s="238"/>
      <c r="IN249" s="238"/>
      <c r="IO249" s="49"/>
      <c r="IP249" s="49"/>
      <c r="IQ249" s="67"/>
      <c r="IR249" s="241"/>
      <c r="IS249" s="241"/>
      <c r="IT249" s="241"/>
      <c r="IU249" s="50"/>
      <c r="IV249" s="50"/>
    </row>
    <row r="250" spans="1:256" x14ac:dyDescent="0.25">
      <c r="A250"/>
      <c r="D250"/>
      <c r="E250"/>
      <c r="F250"/>
      <c r="G250"/>
      <c r="H250"/>
      <c r="K250"/>
      <c r="L250"/>
      <c r="M250"/>
      <c r="O250"/>
      <c r="P250"/>
      <c r="Q250"/>
      <c r="R250"/>
      <c r="S250"/>
      <c r="U250" s="52"/>
      <c r="V250" s="49"/>
      <c r="W250" s="49"/>
      <c r="X250" s="238"/>
      <c r="Y250" s="238"/>
      <c r="Z250" s="238"/>
      <c r="AA250" s="238"/>
      <c r="AB250" s="238"/>
      <c r="AC250" s="49"/>
      <c r="AD250" s="49"/>
      <c r="AE250" s="67"/>
      <c r="AF250" s="241"/>
      <c r="AG250" s="241"/>
      <c r="AH250" s="241"/>
      <c r="AI250" s="50"/>
      <c r="AJ250" s="50"/>
      <c r="AK250" s="50"/>
      <c r="AL250" s="50"/>
      <c r="AM250" s="54"/>
      <c r="AN250" s="1"/>
      <c r="AO250" s="52"/>
      <c r="AP250" s="49"/>
      <c r="AQ250" s="49"/>
      <c r="AR250" s="238"/>
      <c r="AS250" s="238"/>
      <c r="AT250" s="238"/>
      <c r="AU250" s="238"/>
      <c r="AV250" s="238"/>
      <c r="AW250" s="49"/>
      <c r="AX250" s="49"/>
      <c r="AY250" s="67"/>
      <c r="AZ250" s="241"/>
      <c r="BA250" s="241"/>
      <c r="BB250" s="241"/>
      <c r="BC250" s="50"/>
      <c r="BD250" s="50"/>
      <c r="BE250" s="50"/>
      <c r="BF250" s="50"/>
      <c r="BG250" s="54"/>
      <c r="BH250" s="1"/>
      <c r="BI250" s="52"/>
      <c r="BJ250" s="49"/>
      <c r="BK250" s="49"/>
      <c r="BL250" s="238"/>
      <c r="BM250" s="238"/>
      <c r="BN250" s="238"/>
      <c r="BO250" s="238"/>
      <c r="BP250" s="238"/>
      <c r="BQ250" s="49"/>
      <c r="BR250" s="49"/>
      <c r="BS250" s="67"/>
      <c r="BT250" s="241"/>
      <c r="BU250" s="241"/>
      <c r="BV250" s="241"/>
      <c r="BW250" s="50"/>
      <c r="BX250" s="50"/>
      <c r="BY250" s="50"/>
      <c r="BZ250" s="50"/>
      <c r="CA250" s="54"/>
      <c r="CB250" s="1"/>
      <c r="CC250" s="52"/>
      <c r="CD250" s="49"/>
      <c r="CE250" s="49"/>
      <c r="CF250" s="238"/>
      <c r="CG250" s="238"/>
      <c r="CH250" s="238"/>
      <c r="CI250" s="238"/>
      <c r="CJ250" s="238"/>
      <c r="CK250" s="49"/>
      <c r="CL250" s="49"/>
      <c r="CM250" s="67"/>
      <c r="CN250" s="241"/>
      <c r="CO250" s="241"/>
      <c r="CP250" s="241"/>
      <c r="CQ250" s="50"/>
      <c r="CR250" s="50"/>
      <c r="CS250" s="50"/>
      <c r="CT250" s="50"/>
      <c r="CU250" s="54"/>
      <c r="CV250" s="1"/>
      <c r="CW250" s="52"/>
      <c r="CX250" s="49"/>
      <c r="CY250" s="49"/>
      <c r="CZ250" s="238"/>
      <c r="DA250" s="238"/>
      <c r="DB250" s="238"/>
      <c r="DC250" s="238"/>
      <c r="DD250" s="238"/>
      <c r="DE250" s="49"/>
      <c r="DF250" s="49"/>
      <c r="DG250" s="67"/>
      <c r="DH250" s="241"/>
      <c r="DI250" s="241"/>
      <c r="DJ250" s="241"/>
      <c r="DK250" s="50"/>
      <c r="DL250" s="50"/>
      <c r="DM250" s="50"/>
      <c r="DN250" s="50"/>
      <c r="DO250" s="54"/>
      <c r="DP250" s="1"/>
      <c r="DQ250" s="52"/>
      <c r="DR250" s="49"/>
      <c r="DS250" s="49"/>
      <c r="DT250" s="238"/>
      <c r="DU250" s="238"/>
      <c r="DV250" s="238"/>
      <c r="DW250" s="238"/>
      <c r="DX250" s="238"/>
      <c r="DY250" s="49"/>
      <c r="DZ250" s="49"/>
      <c r="EA250" s="67"/>
      <c r="EB250" s="241"/>
      <c r="EC250" s="241"/>
      <c r="ED250" s="241"/>
      <c r="EE250" s="50"/>
      <c r="EF250" s="50"/>
      <c r="EG250" s="50"/>
      <c r="EH250" s="50"/>
      <c r="EI250" s="54"/>
      <c r="EJ250" s="1"/>
      <c r="EK250" s="52"/>
      <c r="EL250" s="49"/>
      <c r="EM250" s="49"/>
      <c r="EN250" s="238"/>
      <c r="EO250" s="238"/>
      <c r="EP250" s="238"/>
      <c r="EQ250" s="238"/>
      <c r="ER250" s="238"/>
      <c r="ES250" s="49"/>
      <c r="ET250" s="49"/>
      <c r="EU250" s="67"/>
      <c r="EV250" s="241"/>
      <c r="EW250" s="241"/>
      <c r="EX250" s="241"/>
      <c r="EY250" s="50"/>
      <c r="EZ250" s="50"/>
      <c r="FA250" s="50"/>
      <c r="FB250" s="50"/>
      <c r="FC250" s="54"/>
      <c r="FD250" s="1"/>
      <c r="FE250" s="52"/>
      <c r="FF250" s="49"/>
      <c r="FG250" s="49"/>
      <c r="FH250" s="238"/>
      <c r="FI250" s="238"/>
      <c r="FJ250" s="238"/>
      <c r="FK250" s="238"/>
      <c r="FL250" s="238"/>
      <c r="FM250" s="49"/>
      <c r="FN250" s="49"/>
      <c r="FO250" s="67"/>
      <c r="FP250" s="241"/>
      <c r="FQ250" s="241"/>
      <c r="FR250" s="241"/>
      <c r="FS250" s="50"/>
      <c r="FT250" s="50"/>
      <c r="FU250" s="50"/>
      <c r="FV250" s="50"/>
      <c r="FW250" s="54"/>
      <c r="FX250" s="1"/>
      <c r="FY250" s="52"/>
      <c r="FZ250" s="49"/>
      <c r="GA250" s="49"/>
      <c r="GB250" s="238"/>
      <c r="GC250" s="238"/>
      <c r="GD250" s="238"/>
      <c r="GE250" s="238"/>
      <c r="GF250" s="238"/>
      <c r="GG250" s="49"/>
      <c r="GH250" s="49"/>
      <c r="GI250" s="67"/>
      <c r="GJ250" s="241"/>
      <c r="GK250" s="241"/>
      <c r="GL250" s="241"/>
      <c r="GM250" s="50"/>
      <c r="GN250" s="50"/>
      <c r="GO250" s="50"/>
      <c r="GP250" s="50"/>
      <c r="GQ250" s="54"/>
      <c r="GR250" s="1"/>
      <c r="GS250" s="52"/>
      <c r="GT250" s="49"/>
      <c r="GU250" s="49"/>
      <c r="GV250" s="238"/>
      <c r="GW250" s="238"/>
      <c r="GX250" s="238"/>
      <c r="GY250" s="238"/>
      <c r="GZ250" s="238"/>
      <c r="HA250" s="49"/>
      <c r="HB250" s="49"/>
      <c r="HC250" s="67"/>
      <c r="HD250" s="241"/>
      <c r="HE250" s="241"/>
      <c r="HF250" s="241"/>
      <c r="HG250" s="50"/>
      <c r="HH250" s="50"/>
      <c r="HI250" s="50"/>
      <c r="HJ250" s="50"/>
      <c r="HK250" s="54"/>
      <c r="HL250" s="1"/>
      <c r="HM250" s="52"/>
      <c r="HN250" s="49"/>
      <c r="HO250" s="49"/>
      <c r="HP250" s="238"/>
      <c r="HQ250" s="238"/>
      <c r="HR250" s="238"/>
      <c r="HS250" s="238"/>
      <c r="HT250" s="238"/>
      <c r="HU250" s="49"/>
      <c r="HV250" s="49"/>
      <c r="HW250" s="67"/>
      <c r="HX250" s="241"/>
      <c r="HY250" s="241"/>
      <c r="HZ250" s="241"/>
      <c r="IA250" s="50"/>
      <c r="IB250" s="50"/>
      <c r="IC250" s="50"/>
      <c r="ID250" s="50"/>
      <c r="IE250" s="54"/>
      <c r="IF250" s="1"/>
      <c r="IG250" s="52"/>
      <c r="IH250" s="49"/>
      <c r="II250" s="49"/>
      <c r="IJ250" s="238"/>
      <c r="IK250" s="238"/>
      <c r="IL250" s="238"/>
      <c r="IM250" s="238"/>
      <c r="IN250" s="238"/>
      <c r="IO250" s="49"/>
      <c r="IP250" s="49"/>
      <c r="IQ250" s="67"/>
      <c r="IR250" s="241"/>
      <c r="IS250" s="241"/>
      <c r="IT250" s="241"/>
      <c r="IU250" s="50"/>
      <c r="IV250" s="50"/>
    </row>
    <row r="251" spans="1:256" x14ac:dyDescent="0.25">
      <c r="A251"/>
      <c r="D251"/>
      <c r="E251"/>
      <c r="F251"/>
      <c r="G251"/>
      <c r="H251"/>
      <c r="K251"/>
      <c r="L251"/>
      <c r="M251"/>
      <c r="O251"/>
      <c r="P251"/>
      <c r="Q251"/>
      <c r="R251"/>
      <c r="S251"/>
      <c r="U251" s="52"/>
      <c r="V251" s="49"/>
      <c r="W251" s="49"/>
      <c r="X251" s="238"/>
      <c r="Y251" s="238"/>
      <c r="Z251" s="238"/>
      <c r="AA251" s="238"/>
      <c r="AB251" s="238"/>
      <c r="AC251" s="49"/>
      <c r="AD251" s="49"/>
      <c r="AE251" s="67"/>
      <c r="AF251" s="241"/>
      <c r="AG251" s="241"/>
      <c r="AH251" s="241"/>
      <c r="AI251" s="50"/>
      <c r="AJ251" s="50"/>
      <c r="AK251" s="50"/>
      <c r="AL251" s="50"/>
      <c r="AM251" s="54"/>
      <c r="AN251" s="1"/>
      <c r="AO251" s="52"/>
      <c r="AP251" s="49"/>
      <c r="AQ251" s="49"/>
      <c r="AR251" s="238"/>
      <c r="AS251" s="238"/>
      <c r="AT251" s="238"/>
      <c r="AU251" s="238"/>
      <c r="AV251" s="238"/>
      <c r="AW251" s="49"/>
      <c r="AX251" s="49"/>
      <c r="AY251" s="67"/>
      <c r="AZ251" s="241"/>
      <c r="BA251" s="241"/>
      <c r="BB251" s="241"/>
      <c r="BC251" s="50"/>
      <c r="BD251" s="50"/>
      <c r="BE251" s="50"/>
      <c r="BF251" s="50"/>
      <c r="BG251" s="54"/>
      <c r="BH251" s="1"/>
      <c r="BI251" s="52"/>
      <c r="BJ251" s="49"/>
      <c r="BK251" s="49"/>
      <c r="BL251" s="238"/>
      <c r="BM251" s="238"/>
      <c r="BN251" s="238"/>
      <c r="BO251" s="238"/>
      <c r="BP251" s="238"/>
      <c r="BQ251" s="49"/>
      <c r="BR251" s="49"/>
      <c r="BS251" s="67"/>
      <c r="BT251" s="241"/>
      <c r="BU251" s="241"/>
      <c r="BV251" s="241"/>
      <c r="BW251" s="50"/>
      <c r="BX251" s="50"/>
      <c r="BY251" s="50"/>
      <c r="BZ251" s="50"/>
      <c r="CA251" s="54"/>
      <c r="CB251" s="1"/>
      <c r="CC251" s="52"/>
      <c r="CD251" s="49"/>
      <c r="CE251" s="49"/>
      <c r="CF251" s="238"/>
      <c r="CG251" s="238"/>
      <c r="CH251" s="238"/>
      <c r="CI251" s="238"/>
      <c r="CJ251" s="238"/>
      <c r="CK251" s="49"/>
      <c r="CL251" s="49"/>
      <c r="CM251" s="67"/>
      <c r="CN251" s="241"/>
      <c r="CO251" s="241"/>
      <c r="CP251" s="241"/>
      <c r="CQ251" s="50"/>
      <c r="CR251" s="50"/>
      <c r="CS251" s="50"/>
      <c r="CT251" s="50"/>
      <c r="CU251" s="54"/>
      <c r="CV251" s="1"/>
      <c r="CW251" s="52"/>
      <c r="CX251" s="49"/>
      <c r="CY251" s="49"/>
      <c r="CZ251" s="238"/>
      <c r="DA251" s="238"/>
      <c r="DB251" s="238"/>
      <c r="DC251" s="238"/>
      <c r="DD251" s="238"/>
      <c r="DE251" s="49"/>
      <c r="DF251" s="49"/>
      <c r="DG251" s="67"/>
      <c r="DH251" s="241"/>
      <c r="DI251" s="241"/>
      <c r="DJ251" s="241"/>
      <c r="DK251" s="50"/>
      <c r="DL251" s="50"/>
      <c r="DM251" s="50"/>
      <c r="DN251" s="50"/>
      <c r="DO251" s="54"/>
      <c r="DP251" s="1"/>
      <c r="DQ251" s="52"/>
      <c r="DR251" s="49"/>
      <c r="DS251" s="49"/>
      <c r="DT251" s="238"/>
      <c r="DU251" s="238"/>
      <c r="DV251" s="238"/>
      <c r="DW251" s="238"/>
      <c r="DX251" s="238"/>
      <c r="DY251" s="49"/>
      <c r="DZ251" s="49"/>
      <c r="EA251" s="67"/>
      <c r="EB251" s="241"/>
      <c r="EC251" s="241"/>
      <c r="ED251" s="241"/>
      <c r="EE251" s="50"/>
      <c r="EF251" s="50"/>
      <c r="EG251" s="50"/>
      <c r="EH251" s="50"/>
      <c r="EI251" s="54"/>
      <c r="EJ251" s="1"/>
      <c r="EK251" s="52"/>
      <c r="EL251" s="49"/>
      <c r="EM251" s="49"/>
      <c r="EN251" s="238"/>
      <c r="EO251" s="238"/>
      <c r="EP251" s="238"/>
      <c r="EQ251" s="238"/>
      <c r="ER251" s="238"/>
      <c r="ES251" s="49"/>
      <c r="ET251" s="49"/>
      <c r="EU251" s="67"/>
      <c r="EV251" s="241"/>
      <c r="EW251" s="241"/>
      <c r="EX251" s="241"/>
      <c r="EY251" s="50"/>
      <c r="EZ251" s="50"/>
      <c r="FA251" s="50"/>
      <c r="FB251" s="50"/>
      <c r="FC251" s="54"/>
      <c r="FD251" s="1"/>
      <c r="FE251" s="52"/>
      <c r="FF251" s="49"/>
      <c r="FG251" s="49"/>
      <c r="FH251" s="238"/>
      <c r="FI251" s="238"/>
      <c r="FJ251" s="238"/>
      <c r="FK251" s="238"/>
      <c r="FL251" s="238"/>
      <c r="FM251" s="49"/>
      <c r="FN251" s="49"/>
      <c r="FO251" s="67"/>
      <c r="FP251" s="241"/>
      <c r="FQ251" s="241"/>
      <c r="FR251" s="241"/>
      <c r="FS251" s="50"/>
      <c r="FT251" s="50"/>
      <c r="FU251" s="50"/>
      <c r="FV251" s="50"/>
      <c r="FW251" s="54"/>
      <c r="FX251" s="1"/>
      <c r="FY251" s="52"/>
      <c r="FZ251" s="49"/>
      <c r="GA251" s="49"/>
      <c r="GB251" s="238"/>
      <c r="GC251" s="238"/>
      <c r="GD251" s="238"/>
      <c r="GE251" s="238"/>
      <c r="GF251" s="238"/>
      <c r="GG251" s="49"/>
      <c r="GH251" s="49"/>
      <c r="GI251" s="67"/>
      <c r="GJ251" s="241"/>
      <c r="GK251" s="241"/>
      <c r="GL251" s="241"/>
      <c r="GM251" s="50"/>
      <c r="GN251" s="50"/>
      <c r="GO251" s="50"/>
      <c r="GP251" s="50"/>
      <c r="GQ251" s="54"/>
      <c r="GR251" s="1"/>
      <c r="GS251" s="52"/>
      <c r="GT251" s="49"/>
      <c r="GU251" s="49"/>
      <c r="GV251" s="238"/>
      <c r="GW251" s="238"/>
      <c r="GX251" s="238"/>
      <c r="GY251" s="238"/>
      <c r="GZ251" s="238"/>
      <c r="HA251" s="49"/>
      <c r="HB251" s="49"/>
      <c r="HC251" s="67"/>
      <c r="HD251" s="241"/>
      <c r="HE251" s="241"/>
      <c r="HF251" s="241"/>
      <c r="HG251" s="50"/>
      <c r="HH251" s="50"/>
      <c r="HI251" s="50"/>
      <c r="HJ251" s="50"/>
      <c r="HK251" s="54"/>
      <c r="HL251" s="1"/>
      <c r="HM251" s="52"/>
      <c r="HN251" s="49"/>
      <c r="HO251" s="49"/>
      <c r="HP251" s="238"/>
      <c r="HQ251" s="238"/>
      <c r="HR251" s="238"/>
      <c r="HS251" s="238"/>
      <c r="HT251" s="238"/>
      <c r="HU251" s="49"/>
      <c r="HV251" s="49"/>
      <c r="HW251" s="67"/>
      <c r="HX251" s="241"/>
      <c r="HY251" s="241"/>
      <c r="HZ251" s="241"/>
      <c r="IA251" s="50"/>
      <c r="IB251" s="50"/>
      <c r="IC251" s="50"/>
      <c r="ID251" s="50"/>
      <c r="IE251" s="54"/>
      <c r="IF251" s="1"/>
      <c r="IG251" s="52"/>
      <c r="IH251" s="49"/>
      <c r="II251" s="49"/>
      <c r="IJ251" s="238"/>
      <c r="IK251" s="238"/>
      <c r="IL251" s="238"/>
      <c r="IM251" s="238"/>
      <c r="IN251" s="238"/>
      <c r="IO251" s="49"/>
      <c r="IP251" s="49"/>
      <c r="IQ251" s="67"/>
      <c r="IR251" s="241"/>
      <c r="IS251" s="241"/>
      <c r="IT251" s="241"/>
      <c r="IU251" s="50"/>
      <c r="IV251" s="50"/>
    </row>
    <row r="252" spans="1:256" x14ac:dyDescent="0.25">
      <c r="A252"/>
      <c r="D252"/>
      <c r="E252"/>
      <c r="F252"/>
      <c r="G252"/>
      <c r="H252"/>
      <c r="K252"/>
      <c r="L252"/>
      <c r="M252"/>
      <c r="O252"/>
      <c r="P252"/>
      <c r="Q252"/>
      <c r="R252"/>
      <c r="S252"/>
      <c r="U252" s="52"/>
      <c r="V252" s="49"/>
      <c r="W252" s="49"/>
      <c r="X252" s="238"/>
      <c r="Y252" s="238"/>
      <c r="Z252" s="238"/>
      <c r="AA252" s="238"/>
      <c r="AB252" s="238"/>
      <c r="AC252" s="49"/>
      <c r="AD252" s="49"/>
      <c r="AE252" s="67"/>
      <c r="AF252" s="241"/>
      <c r="AG252" s="241"/>
      <c r="AH252" s="241"/>
      <c r="AI252" s="50"/>
      <c r="AJ252" s="50"/>
      <c r="AK252" s="50"/>
      <c r="AL252" s="50"/>
      <c r="AM252" s="54"/>
      <c r="AN252" s="1"/>
      <c r="AO252" s="52"/>
      <c r="AP252" s="49"/>
      <c r="AQ252" s="49"/>
      <c r="AR252" s="238"/>
      <c r="AS252" s="238"/>
      <c r="AT252" s="238"/>
      <c r="AU252" s="238"/>
      <c r="AV252" s="238"/>
      <c r="AW252" s="49"/>
      <c r="AX252" s="49"/>
      <c r="AY252" s="67"/>
      <c r="AZ252" s="241"/>
      <c r="BA252" s="241"/>
      <c r="BB252" s="241"/>
      <c r="BC252" s="50"/>
      <c r="BD252" s="50"/>
      <c r="BE252" s="50"/>
      <c r="BF252" s="50"/>
      <c r="BG252" s="54"/>
      <c r="BH252" s="1"/>
      <c r="BI252" s="52"/>
      <c r="BJ252" s="49"/>
      <c r="BK252" s="49"/>
      <c r="BL252" s="238"/>
      <c r="BM252" s="238"/>
      <c r="BN252" s="238"/>
      <c r="BO252" s="238"/>
      <c r="BP252" s="238"/>
      <c r="BQ252" s="49"/>
      <c r="BR252" s="49"/>
      <c r="BS252" s="67"/>
      <c r="BT252" s="241"/>
      <c r="BU252" s="241"/>
      <c r="BV252" s="241"/>
      <c r="BW252" s="50"/>
      <c r="BX252" s="50"/>
      <c r="BY252" s="50"/>
      <c r="BZ252" s="50"/>
      <c r="CA252" s="54"/>
      <c r="CB252" s="1"/>
      <c r="CC252" s="52"/>
      <c r="CD252" s="49"/>
      <c r="CE252" s="49"/>
      <c r="CF252" s="238"/>
      <c r="CG252" s="238"/>
      <c r="CH252" s="238"/>
      <c r="CI252" s="238"/>
      <c r="CJ252" s="238"/>
      <c r="CK252" s="49"/>
      <c r="CL252" s="49"/>
      <c r="CM252" s="67"/>
      <c r="CN252" s="241"/>
      <c r="CO252" s="241"/>
      <c r="CP252" s="241"/>
      <c r="CQ252" s="50"/>
      <c r="CR252" s="50"/>
      <c r="CS252" s="50"/>
      <c r="CT252" s="50"/>
      <c r="CU252" s="54"/>
      <c r="CV252" s="1"/>
      <c r="CW252" s="52"/>
      <c r="CX252" s="49"/>
      <c r="CY252" s="49"/>
      <c r="CZ252" s="238"/>
      <c r="DA252" s="238"/>
      <c r="DB252" s="238"/>
      <c r="DC252" s="238"/>
      <c r="DD252" s="238"/>
      <c r="DE252" s="49"/>
      <c r="DF252" s="49"/>
      <c r="DG252" s="67"/>
      <c r="DH252" s="241"/>
      <c r="DI252" s="241"/>
      <c r="DJ252" s="241"/>
      <c r="DK252" s="50"/>
      <c r="DL252" s="50"/>
      <c r="DM252" s="50"/>
      <c r="DN252" s="50"/>
      <c r="DO252" s="54"/>
      <c r="DP252" s="1"/>
      <c r="DQ252" s="52"/>
      <c r="DR252" s="49"/>
      <c r="DS252" s="49"/>
      <c r="DT252" s="238"/>
      <c r="DU252" s="238"/>
      <c r="DV252" s="238"/>
      <c r="DW252" s="238"/>
      <c r="DX252" s="238"/>
      <c r="DY252" s="49"/>
      <c r="DZ252" s="49"/>
      <c r="EA252" s="67"/>
      <c r="EB252" s="241"/>
      <c r="EC252" s="241"/>
      <c r="ED252" s="241"/>
      <c r="EE252" s="50"/>
      <c r="EF252" s="50"/>
      <c r="EG252" s="50"/>
      <c r="EH252" s="50"/>
      <c r="EI252" s="54"/>
      <c r="EJ252" s="1"/>
      <c r="EK252" s="52"/>
      <c r="EL252" s="49"/>
      <c r="EM252" s="49"/>
      <c r="EN252" s="238"/>
      <c r="EO252" s="238"/>
      <c r="EP252" s="238"/>
      <c r="EQ252" s="238"/>
      <c r="ER252" s="238"/>
      <c r="ES252" s="49"/>
      <c r="ET252" s="49"/>
      <c r="EU252" s="67"/>
      <c r="EV252" s="241"/>
      <c r="EW252" s="241"/>
      <c r="EX252" s="241"/>
      <c r="EY252" s="50"/>
      <c r="EZ252" s="50"/>
      <c r="FA252" s="50"/>
      <c r="FB252" s="50"/>
      <c r="FC252" s="54"/>
      <c r="FD252" s="1"/>
      <c r="FE252" s="52"/>
      <c r="FF252" s="49"/>
      <c r="FG252" s="49"/>
      <c r="FH252" s="238"/>
      <c r="FI252" s="238"/>
      <c r="FJ252" s="238"/>
      <c r="FK252" s="238"/>
      <c r="FL252" s="238"/>
      <c r="FM252" s="49"/>
      <c r="FN252" s="49"/>
      <c r="FO252" s="67"/>
      <c r="FP252" s="241"/>
      <c r="FQ252" s="241"/>
      <c r="FR252" s="241"/>
      <c r="FS252" s="50"/>
      <c r="FT252" s="50"/>
      <c r="FU252" s="50"/>
      <c r="FV252" s="50"/>
      <c r="FW252" s="54"/>
      <c r="FX252" s="1"/>
      <c r="FY252" s="52"/>
      <c r="FZ252" s="49"/>
      <c r="GA252" s="49"/>
      <c r="GB252" s="238"/>
      <c r="GC252" s="238"/>
      <c r="GD252" s="238"/>
      <c r="GE252" s="238"/>
      <c r="GF252" s="238"/>
      <c r="GG252" s="49"/>
      <c r="GH252" s="49"/>
      <c r="GI252" s="67"/>
      <c r="GJ252" s="241"/>
      <c r="GK252" s="241"/>
      <c r="GL252" s="241"/>
      <c r="GM252" s="50"/>
      <c r="GN252" s="50"/>
      <c r="GO252" s="50"/>
      <c r="GP252" s="50"/>
      <c r="GQ252" s="54"/>
      <c r="GR252" s="1"/>
      <c r="GS252" s="52"/>
      <c r="GT252" s="49"/>
      <c r="GU252" s="49"/>
      <c r="GV252" s="238"/>
      <c r="GW252" s="238"/>
      <c r="GX252" s="238"/>
      <c r="GY252" s="238"/>
      <c r="GZ252" s="238"/>
      <c r="HA252" s="49"/>
      <c r="HB252" s="49"/>
      <c r="HC252" s="67"/>
      <c r="HD252" s="241"/>
      <c r="HE252" s="241"/>
      <c r="HF252" s="241"/>
      <c r="HG252" s="50"/>
      <c r="HH252" s="50"/>
      <c r="HI252" s="50"/>
      <c r="HJ252" s="50"/>
      <c r="HK252" s="54"/>
      <c r="HL252" s="1"/>
      <c r="HM252" s="52"/>
      <c r="HN252" s="49"/>
      <c r="HO252" s="49"/>
      <c r="HP252" s="238"/>
      <c r="HQ252" s="238"/>
      <c r="HR252" s="238"/>
      <c r="HS252" s="238"/>
      <c r="HT252" s="238"/>
      <c r="HU252" s="49"/>
      <c r="HV252" s="49"/>
      <c r="HW252" s="67"/>
      <c r="HX252" s="241"/>
      <c r="HY252" s="241"/>
      <c r="HZ252" s="241"/>
      <c r="IA252" s="50"/>
      <c r="IB252" s="50"/>
      <c r="IC252" s="50"/>
      <c r="ID252" s="50"/>
      <c r="IE252" s="54"/>
      <c r="IF252" s="1"/>
      <c r="IG252" s="52"/>
      <c r="IH252" s="49"/>
      <c r="II252" s="49"/>
      <c r="IJ252" s="238"/>
      <c r="IK252" s="238"/>
      <c r="IL252" s="238"/>
      <c r="IM252" s="238"/>
      <c r="IN252" s="238"/>
      <c r="IO252" s="49"/>
      <c r="IP252" s="49"/>
      <c r="IQ252" s="67"/>
      <c r="IR252" s="241"/>
      <c r="IS252" s="241"/>
      <c r="IT252" s="241"/>
      <c r="IU252" s="50"/>
      <c r="IV252" s="50"/>
    </row>
    <row r="253" spans="1:256" x14ac:dyDescent="0.25">
      <c r="A253"/>
      <c r="D253"/>
      <c r="E253"/>
      <c r="F253"/>
      <c r="G253"/>
      <c r="H253"/>
      <c r="K253"/>
      <c r="L253"/>
      <c r="M253"/>
      <c r="O253"/>
      <c r="P253"/>
      <c r="Q253"/>
      <c r="R253"/>
      <c r="S253"/>
      <c r="U253" s="52"/>
      <c r="V253" s="49"/>
      <c r="W253" s="49"/>
      <c r="X253" s="238"/>
      <c r="Y253" s="238"/>
      <c r="Z253" s="238"/>
      <c r="AA253" s="238"/>
      <c r="AB253" s="238"/>
      <c r="AC253" s="49"/>
      <c r="AD253" s="49"/>
      <c r="AE253" s="67"/>
      <c r="AF253" s="241"/>
      <c r="AG253" s="241"/>
      <c r="AH253" s="241"/>
      <c r="AI253" s="50"/>
      <c r="AJ253" s="50"/>
      <c r="AK253" s="50"/>
      <c r="AL253" s="50"/>
      <c r="AM253" s="54"/>
      <c r="AN253" s="1"/>
      <c r="AO253" s="52"/>
      <c r="AP253" s="49"/>
      <c r="AQ253" s="49"/>
      <c r="AR253" s="238"/>
      <c r="AS253" s="238"/>
      <c r="AT253" s="238"/>
      <c r="AU253" s="238"/>
      <c r="AV253" s="238"/>
      <c r="AW253" s="49"/>
      <c r="AX253" s="49"/>
      <c r="AY253" s="67"/>
      <c r="AZ253" s="241"/>
      <c r="BA253" s="241"/>
      <c r="BB253" s="241"/>
      <c r="BC253" s="50"/>
      <c r="BD253" s="50"/>
      <c r="BE253" s="50"/>
      <c r="BF253" s="50"/>
      <c r="BG253" s="54"/>
      <c r="BH253" s="1"/>
      <c r="BI253" s="52"/>
      <c r="BJ253" s="49"/>
      <c r="BK253" s="49"/>
      <c r="BL253" s="238"/>
      <c r="BM253" s="238"/>
      <c r="BN253" s="238"/>
      <c r="BO253" s="238"/>
      <c r="BP253" s="238"/>
      <c r="BQ253" s="49"/>
      <c r="BR253" s="49"/>
      <c r="BS253" s="67"/>
      <c r="BT253" s="241"/>
      <c r="BU253" s="241"/>
      <c r="BV253" s="241"/>
      <c r="BW253" s="50"/>
      <c r="BX253" s="50"/>
      <c r="BY253" s="50"/>
      <c r="BZ253" s="50"/>
      <c r="CA253" s="54"/>
      <c r="CB253" s="1"/>
      <c r="CC253" s="52"/>
      <c r="CD253" s="49"/>
      <c r="CE253" s="49"/>
      <c r="CF253" s="238"/>
      <c r="CG253" s="238"/>
      <c r="CH253" s="238"/>
      <c r="CI253" s="238"/>
      <c r="CJ253" s="238"/>
      <c r="CK253" s="49"/>
      <c r="CL253" s="49"/>
      <c r="CM253" s="67"/>
      <c r="CN253" s="241"/>
      <c r="CO253" s="241"/>
      <c r="CP253" s="241"/>
      <c r="CQ253" s="50"/>
      <c r="CR253" s="50"/>
      <c r="CS253" s="50"/>
      <c r="CT253" s="50"/>
      <c r="CU253" s="54"/>
      <c r="CV253" s="1"/>
      <c r="CW253" s="52"/>
      <c r="CX253" s="49"/>
      <c r="CY253" s="49"/>
      <c r="CZ253" s="238"/>
      <c r="DA253" s="238"/>
      <c r="DB253" s="238"/>
      <c r="DC253" s="238"/>
      <c r="DD253" s="238"/>
      <c r="DE253" s="49"/>
      <c r="DF253" s="49"/>
      <c r="DG253" s="67"/>
      <c r="DH253" s="241"/>
      <c r="DI253" s="241"/>
      <c r="DJ253" s="241"/>
      <c r="DK253" s="50"/>
      <c r="DL253" s="50"/>
      <c r="DM253" s="50"/>
      <c r="DN253" s="50"/>
      <c r="DO253" s="54"/>
      <c r="DP253" s="1"/>
      <c r="DQ253" s="52"/>
      <c r="DR253" s="49"/>
      <c r="DS253" s="49"/>
      <c r="DT253" s="238"/>
      <c r="DU253" s="238"/>
      <c r="DV253" s="238"/>
      <c r="DW253" s="238"/>
      <c r="DX253" s="238"/>
      <c r="DY253" s="49"/>
      <c r="DZ253" s="49"/>
      <c r="EA253" s="67"/>
      <c r="EB253" s="241"/>
      <c r="EC253" s="241"/>
      <c r="ED253" s="241"/>
      <c r="EE253" s="50"/>
      <c r="EF253" s="50"/>
      <c r="EG253" s="50"/>
      <c r="EH253" s="50"/>
      <c r="EI253" s="54"/>
      <c r="EJ253" s="1"/>
      <c r="EK253" s="52"/>
      <c r="EL253" s="49"/>
      <c r="EM253" s="49"/>
      <c r="EN253" s="238"/>
      <c r="EO253" s="238"/>
      <c r="EP253" s="238"/>
      <c r="EQ253" s="238"/>
      <c r="ER253" s="238"/>
      <c r="ES253" s="49"/>
      <c r="ET253" s="49"/>
      <c r="EU253" s="67"/>
      <c r="EV253" s="241"/>
      <c r="EW253" s="241"/>
      <c r="EX253" s="241"/>
      <c r="EY253" s="50"/>
      <c r="EZ253" s="50"/>
      <c r="FA253" s="50"/>
      <c r="FB253" s="50"/>
      <c r="FC253" s="54"/>
      <c r="FD253" s="1"/>
      <c r="FE253" s="52"/>
      <c r="FF253" s="49"/>
      <c r="FG253" s="49"/>
      <c r="FH253" s="238"/>
      <c r="FI253" s="238"/>
      <c r="FJ253" s="238"/>
      <c r="FK253" s="238"/>
      <c r="FL253" s="238"/>
      <c r="FM253" s="49"/>
      <c r="FN253" s="49"/>
      <c r="FO253" s="67"/>
      <c r="FP253" s="241"/>
      <c r="FQ253" s="241"/>
      <c r="FR253" s="241"/>
      <c r="FS253" s="50"/>
      <c r="FT253" s="50"/>
      <c r="FU253" s="50"/>
      <c r="FV253" s="50"/>
      <c r="FW253" s="54"/>
      <c r="FX253" s="1"/>
      <c r="FY253" s="52"/>
      <c r="FZ253" s="49"/>
      <c r="GA253" s="49"/>
      <c r="GB253" s="238"/>
      <c r="GC253" s="238"/>
      <c r="GD253" s="238"/>
      <c r="GE253" s="238"/>
      <c r="GF253" s="238"/>
      <c r="GG253" s="49"/>
      <c r="GH253" s="49"/>
      <c r="GI253" s="67"/>
      <c r="GJ253" s="241"/>
      <c r="GK253" s="241"/>
      <c r="GL253" s="241"/>
      <c r="GM253" s="50"/>
      <c r="GN253" s="50"/>
      <c r="GO253" s="50"/>
      <c r="GP253" s="50"/>
      <c r="GQ253" s="54"/>
      <c r="GR253" s="1"/>
      <c r="GS253" s="52"/>
      <c r="GT253" s="49"/>
      <c r="GU253" s="49"/>
      <c r="GV253" s="238"/>
      <c r="GW253" s="238"/>
      <c r="GX253" s="238"/>
      <c r="GY253" s="238"/>
      <c r="GZ253" s="238"/>
      <c r="HA253" s="49"/>
      <c r="HB253" s="49"/>
      <c r="HC253" s="67"/>
      <c r="HD253" s="241"/>
      <c r="HE253" s="241"/>
      <c r="HF253" s="241"/>
      <c r="HG253" s="50"/>
      <c r="HH253" s="50"/>
      <c r="HI253" s="50"/>
      <c r="HJ253" s="50"/>
      <c r="HK253" s="54"/>
      <c r="HL253" s="1"/>
      <c r="HM253" s="52"/>
      <c r="HN253" s="49"/>
      <c r="HO253" s="49"/>
      <c r="HP253" s="238"/>
      <c r="HQ253" s="238"/>
      <c r="HR253" s="238"/>
      <c r="HS253" s="238"/>
      <c r="HT253" s="238"/>
      <c r="HU253" s="49"/>
      <c r="HV253" s="49"/>
      <c r="HW253" s="67"/>
      <c r="HX253" s="241"/>
      <c r="HY253" s="241"/>
      <c r="HZ253" s="241"/>
      <c r="IA253" s="50"/>
      <c r="IB253" s="50"/>
      <c r="IC253" s="50"/>
      <c r="ID253" s="50"/>
      <c r="IE253" s="54"/>
      <c r="IF253" s="1"/>
      <c r="IG253" s="52"/>
      <c r="IH253" s="49"/>
      <c r="II253" s="49"/>
      <c r="IJ253" s="238"/>
      <c r="IK253" s="238"/>
      <c r="IL253" s="238"/>
      <c r="IM253" s="238"/>
      <c r="IN253" s="238"/>
      <c r="IO253" s="49"/>
      <c r="IP253" s="49"/>
      <c r="IQ253" s="67"/>
      <c r="IR253" s="241"/>
      <c r="IS253" s="241"/>
      <c r="IT253" s="241"/>
      <c r="IU253" s="50"/>
      <c r="IV253" s="50"/>
    </row>
    <row r="254" spans="1:256" x14ac:dyDescent="0.25">
      <c r="A254"/>
      <c r="D254"/>
      <c r="E254"/>
      <c r="F254"/>
      <c r="G254"/>
      <c r="H254"/>
      <c r="K254"/>
      <c r="L254"/>
      <c r="M254"/>
      <c r="O254"/>
      <c r="P254"/>
      <c r="Q254"/>
      <c r="R254"/>
      <c r="S254"/>
      <c r="U254" s="52"/>
      <c r="V254" s="49"/>
      <c r="W254" s="49"/>
      <c r="X254" s="238"/>
      <c r="Y254" s="238"/>
      <c r="Z254" s="238"/>
      <c r="AA254" s="238"/>
      <c r="AB254" s="238"/>
      <c r="AC254" s="49"/>
      <c r="AD254" s="49"/>
      <c r="AE254" s="67"/>
      <c r="AF254" s="241"/>
      <c r="AG254" s="241"/>
      <c r="AH254" s="241"/>
      <c r="AI254" s="50"/>
      <c r="AJ254" s="50"/>
      <c r="AK254" s="50"/>
      <c r="AL254" s="50"/>
      <c r="AM254" s="54"/>
      <c r="AN254" s="1"/>
      <c r="AO254" s="52"/>
      <c r="AP254" s="49"/>
      <c r="AQ254" s="49"/>
      <c r="AR254" s="238"/>
      <c r="AS254" s="238"/>
      <c r="AT254" s="238"/>
      <c r="AU254" s="238"/>
      <c r="AV254" s="238"/>
      <c r="AW254" s="49"/>
      <c r="AX254" s="49"/>
      <c r="AY254" s="67"/>
      <c r="AZ254" s="241"/>
      <c r="BA254" s="241"/>
      <c r="BB254" s="241"/>
      <c r="BC254" s="50"/>
      <c r="BD254" s="50"/>
      <c r="BE254" s="50"/>
      <c r="BF254" s="50"/>
      <c r="BG254" s="54"/>
      <c r="BH254" s="1"/>
      <c r="BI254" s="52"/>
      <c r="BJ254" s="49"/>
      <c r="BK254" s="49"/>
      <c r="BL254" s="238"/>
      <c r="BM254" s="238"/>
      <c r="BN254" s="238"/>
      <c r="BO254" s="238"/>
      <c r="BP254" s="238"/>
      <c r="BQ254" s="49"/>
      <c r="BR254" s="49"/>
      <c r="BS254" s="67"/>
      <c r="BT254" s="241"/>
      <c r="BU254" s="241"/>
      <c r="BV254" s="241"/>
      <c r="BW254" s="50"/>
      <c r="BX254" s="50"/>
      <c r="BY254" s="50"/>
      <c r="BZ254" s="50"/>
      <c r="CA254" s="54"/>
      <c r="CB254" s="1"/>
      <c r="CC254" s="52"/>
      <c r="CD254" s="49"/>
      <c r="CE254" s="49"/>
      <c r="CF254" s="238"/>
      <c r="CG254" s="238"/>
      <c r="CH254" s="238"/>
      <c r="CI254" s="238"/>
      <c r="CJ254" s="238"/>
      <c r="CK254" s="49"/>
      <c r="CL254" s="49"/>
      <c r="CM254" s="67"/>
      <c r="CN254" s="241"/>
      <c r="CO254" s="241"/>
      <c r="CP254" s="241"/>
      <c r="CQ254" s="50"/>
      <c r="CR254" s="50"/>
      <c r="CS254" s="50"/>
      <c r="CT254" s="50"/>
      <c r="CU254" s="54"/>
      <c r="CV254" s="1"/>
      <c r="CW254" s="52"/>
      <c r="CX254" s="49"/>
      <c r="CY254" s="49"/>
      <c r="CZ254" s="238"/>
      <c r="DA254" s="238"/>
      <c r="DB254" s="238"/>
      <c r="DC254" s="238"/>
      <c r="DD254" s="238"/>
      <c r="DE254" s="49"/>
      <c r="DF254" s="49"/>
      <c r="DG254" s="67"/>
      <c r="DH254" s="241"/>
      <c r="DI254" s="241"/>
      <c r="DJ254" s="241"/>
      <c r="DK254" s="50"/>
      <c r="DL254" s="50"/>
      <c r="DM254" s="50"/>
      <c r="DN254" s="50"/>
      <c r="DO254" s="54"/>
      <c r="DP254" s="1"/>
      <c r="DQ254" s="52"/>
      <c r="DR254" s="49"/>
      <c r="DS254" s="49"/>
      <c r="DT254" s="238"/>
      <c r="DU254" s="238"/>
      <c r="DV254" s="238"/>
      <c r="DW254" s="238"/>
      <c r="DX254" s="238"/>
      <c r="DY254" s="49"/>
      <c r="DZ254" s="49"/>
      <c r="EA254" s="67"/>
      <c r="EB254" s="241"/>
      <c r="EC254" s="241"/>
      <c r="ED254" s="241"/>
      <c r="EE254" s="50"/>
      <c r="EF254" s="50"/>
      <c r="EG254" s="50"/>
      <c r="EH254" s="50"/>
      <c r="EI254" s="54"/>
      <c r="EJ254" s="1"/>
      <c r="EK254" s="52"/>
      <c r="EL254" s="49"/>
      <c r="EM254" s="49"/>
      <c r="EN254" s="238"/>
      <c r="EO254" s="238"/>
      <c r="EP254" s="238"/>
      <c r="EQ254" s="238"/>
      <c r="ER254" s="238"/>
      <c r="ES254" s="49"/>
      <c r="ET254" s="49"/>
      <c r="EU254" s="67"/>
      <c r="EV254" s="241"/>
      <c r="EW254" s="241"/>
      <c r="EX254" s="241"/>
      <c r="EY254" s="50"/>
      <c r="EZ254" s="50"/>
      <c r="FA254" s="50"/>
      <c r="FB254" s="50"/>
      <c r="FC254" s="54"/>
      <c r="FD254" s="1"/>
      <c r="FE254" s="52"/>
      <c r="FF254" s="49"/>
      <c r="FG254" s="49"/>
      <c r="FH254" s="238"/>
      <c r="FI254" s="238"/>
      <c r="FJ254" s="238"/>
      <c r="FK254" s="238"/>
      <c r="FL254" s="238"/>
      <c r="FM254" s="49"/>
      <c r="FN254" s="49"/>
      <c r="FO254" s="67"/>
      <c r="FP254" s="241"/>
      <c r="FQ254" s="241"/>
      <c r="FR254" s="241"/>
      <c r="FS254" s="50"/>
      <c r="FT254" s="50"/>
      <c r="FU254" s="50"/>
      <c r="FV254" s="50"/>
      <c r="FW254" s="54"/>
      <c r="FX254" s="1"/>
      <c r="FY254" s="52"/>
      <c r="FZ254" s="49"/>
      <c r="GA254" s="49"/>
      <c r="GB254" s="238"/>
      <c r="GC254" s="238"/>
      <c r="GD254" s="238"/>
      <c r="GE254" s="238"/>
      <c r="GF254" s="238"/>
      <c r="GG254" s="49"/>
      <c r="GH254" s="49"/>
      <c r="GI254" s="67"/>
      <c r="GJ254" s="241"/>
      <c r="GK254" s="241"/>
      <c r="GL254" s="241"/>
      <c r="GM254" s="50"/>
      <c r="GN254" s="50"/>
      <c r="GO254" s="50"/>
      <c r="GP254" s="50"/>
      <c r="GQ254" s="54"/>
      <c r="GR254" s="1"/>
      <c r="GS254" s="52"/>
      <c r="GT254" s="49"/>
      <c r="GU254" s="49"/>
      <c r="GV254" s="238"/>
      <c r="GW254" s="238"/>
      <c r="GX254" s="238"/>
      <c r="GY254" s="238"/>
      <c r="GZ254" s="238"/>
      <c r="HA254" s="49"/>
      <c r="HB254" s="49"/>
      <c r="HC254" s="67"/>
      <c r="HD254" s="241"/>
      <c r="HE254" s="241"/>
      <c r="HF254" s="241"/>
      <c r="HG254" s="50"/>
      <c r="HH254" s="50"/>
      <c r="HI254" s="50"/>
      <c r="HJ254" s="50"/>
      <c r="HK254" s="54"/>
      <c r="HL254" s="1"/>
      <c r="HM254" s="52"/>
      <c r="HN254" s="49"/>
      <c r="HO254" s="49"/>
      <c r="HP254" s="238"/>
      <c r="HQ254" s="238"/>
      <c r="HR254" s="238"/>
      <c r="HS254" s="238"/>
      <c r="HT254" s="238"/>
      <c r="HU254" s="49"/>
      <c r="HV254" s="49"/>
      <c r="HW254" s="67"/>
      <c r="HX254" s="241"/>
      <c r="HY254" s="241"/>
      <c r="HZ254" s="241"/>
      <c r="IA254" s="50"/>
      <c r="IB254" s="50"/>
      <c r="IC254" s="50"/>
      <c r="ID254" s="50"/>
      <c r="IE254" s="54"/>
      <c r="IF254" s="1"/>
      <c r="IG254" s="52"/>
      <c r="IH254" s="49"/>
      <c r="II254" s="49"/>
      <c r="IJ254" s="238"/>
      <c r="IK254" s="238"/>
      <c r="IL254" s="238"/>
      <c r="IM254" s="238"/>
      <c r="IN254" s="238"/>
      <c r="IO254" s="49"/>
      <c r="IP254" s="49"/>
      <c r="IQ254" s="67"/>
      <c r="IR254" s="241"/>
      <c r="IS254" s="241"/>
      <c r="IT254" s="241"/>
      <c r="IU254" s="50"/>
      <c r="IV254" s="50"/>
    </row>
    <row r="255" spans="1:256" x14ac:dyDescent="0.25">
      <c r="A255"/>
      <c r="D255"/>
      <c r="E255"/>
      <c r="F255"/>
      <c r="G255"/>
      <c r="H255"/>
      <c r="K255"/>
      <c r="L255"/>
      <c r="M255"/>
      <c r="O255"/>
      <c r="P255"/>
      <c r="Q255"/>
      <c r="R255"/>
      <c r="S255"/>
      <c r="U255" s="52"/>
      <c r="V255" s="49"/>
      <c r="W255" s="49"/>
      <c r="X255" s="238"/>
      <c r="Y255" s="238"/>
      <c r="Z255" s="238"/>
      <c r="AA255" s="238"/>
      <c r="AB255" s="238"/>
      <c r="AC255" s="49"/>
      <c r="AD255" s="49"/>
      <c r="AE255" s="67"/>
      <c r="AF255" s="241"/>
      <c r="AG255" s="241"/>
      <c r="AH255" s="241"/>
      <c r="AI255" s="50"/>
      <c r="AJ255" s="50"/>
      <c r="AK255" s="50"/>
      <c r="AL255" s="50"/>
      <c r="AM255" s="54"/>
      <c r="AN255" s="1"/>
      <c r="AO255" s="52"/>
      <c r="AP255" s="49"/>
      <c r="AQ255" s="49"/>
      <c r="AR255" s="238"/>
      <c r="AS255" s="238"/>
      <c r="AT255" s="238"/>
      <c r="AU255" s="238"/>
      <c r="AV255" s="238"/>
      <c r="AW255" s="49"/>
      <c r="AX255" s="49"/>
      <c r="AY255" s="67"/>
      <c r="AZ255" s="241"/>
      <c r="BA255" s="241"/>
      <c r="BB255" s="241"/>
      <c r="BC255" s="50"/>
      <c r="BD255" s="50"/>
      <c r="BE255" s="50"/>
      <c r="BF255" s="50"/>
      <c r="BG255" s="54"/>
      <c r="BH255" s="1"/>
      <c r="BI255" s="52"/>
      <c r="BJ255" s="49"/>
      <c r="BK255" s="49"/>
      <c r="BL255" s="238"/>
      <c r="BM255" s="238"/>
      <c r="BN255" s="238"/>
      <c r="BO255" s="238"/>
      <c r="BP255" s="238"/>
      <c r="BQ255" s="49"/>
      <c r="BR255" s="49"/>
      <c r="BS255" s="67"/>
      <c r="BT255" s="241"/>
      <c r="BU255" s="241"/>
      <c r="BV255" s="241"/>
      <c r="BW255" s="50"/>
      <c r="BX255" s="50"/>
      <c r="BY255" s="50"/>
      <c r="BZ255" s="50"/>
      <c r="CA255" s="54"/>
      <c r="CB255" s="1"/>
      <c r="CC255" s="52"/>
      <c r="CD255" s="49"/>
      <c r="CE255" s="49"/>
      <c r="CF255" s="238"/>
      <c r="CG255" s="238"/>
      <c r="CH255" s="238"/>
      <c r="CI255" s="238"/>
      <c r="CJ255" s="238"/>
      <c r="CK255" s="49"/>
      <c r="CL255" s="49"/>
      <c r="CM255" s="67"/>
      <c r="CN255" s="241"/>
      <c r="CO255" s="241"/>
      <c r="CP255" s="241"/>
      <c r="CQ255" s="50"/>
      <c r="CR255" s="50"/>
      <c r="CS255" s="50"/>
      <c r="CT255" s="50"/>
      <c r="CU255" s="54"/>
      <c r="CV255" s="1"/>
      <c r="CW255" s="52"/>
      <c r="CX255" s="49"/>
      <c r="CY255" s="49"/>
      <c r="CZ255" s="238"/>
      <c r="DA255" s="238"/>
      <c r="DB255" s="238"/>
      <c r="DC255" s="238"/>
      <c r="DD255" s="238"/>
      <c r="DE255" s="49"/>
      <c r="DF255" s="49"/>
      <c r="DG255" s="67"/>
      <c r="DH255" s="241"/>
      <c r="DI255" s="241"/>
      <c r="DJ255" s="241"/>
      <c r="DK255" s="50"/>
      <c r="DL255" s="50"/>
      <c r="DM255" s="50"/>
      <c r="DN255" s="50"/>
      <c r="DO255" s="54"/>
      <c r="DP255" s="1"/>
      <c r="DQ255" s="52"/>
      <c r="DR255" s="49"/>
      <c r="DS255" s="49"/>
      <c r="DT255" s="238"/>
      <c r="DU255" s="238"/>
      <c r="DV255" s="238"/>
      <c r="DW255" s="238"/>
      <c r="DX255" s="238"/>
      <c r="DY255" s="49"/>
      <c r="DZ255" s="49"/>
      <c r="EA255" s="67"/>
      <c r="EB255" s="241"/>
      <c r="EC255" s="241"/>
      <c r="ED255" s="241"/>
      <c r="EE255" s="50"/>
      <c r="EF255" s="50"/>
      <c r="EG255" s="50"/>
      <c r="EH255" s="50"/>
      <c r="EI255" s="54"/>
      <c r="EJ255" s="1"/>
      <c r="EK255" s="52"/>
      <c r="EL255" s="49"/>
      <c r="EM255" s="49"/>
      <c r="EN255" s="238"/>
      <c r="EO255" s="238"/>
      <c r="EP255" s="238"/>
      <c r="EQ255" s="238"/>
      <c r="ER255" s="238"/>
      <c r="ES255" s="49"/>
      <c r="ET255" s="49"/>
      <c r="EU255" s="67"/>
      <c r="EV255" s="241"/>
      <c r="EW255" s="241"/>
      <c r="EX255" s="241"/>
      <c r="EY255" s="50"/>
      <c r="EZ255" s="50"/>
      <c r="FA255" s="50"/>
      <c r="FB255" s="50"/>
      <c r="FC255" s="54"/>
      <c r="FD255" s="1"/>
      <c r="FE255" s="52"/>
      <c r="FF255" s="49"/>
      <c r="FG255" s="49"/>
      <c r="FH255" s="238"/>
      <c r="FI255" s="238"/>
      <c r="FJ255" s="238"/>
      <c r="FK255" s="238"/>
      <c r="FL255" s="238"/>
      <c r="FM255" s="49"/>
      <c r="FN255" s="49"/>
      <c r="FO255" s="67"/>
      <c r="FP255" s="241"/>
      <c r="FQ255" s="241"/>
      <c r="FR255" s="241"/>
      <c r="FS255" s="50"/>
      <c r="FT255" s="50"/>
      <c r="FU255" s="50"/>
      <c r="FV255" s="50"/>
      <c r="FW255" s="54"/>
      <c r="FX255" s="1"/>
      <c r="FY255" s="52"/>
      <c r="FZ255" s="49"/>
      <c r="GA255" s="49"/>
      <c r="GB255" s="238"/>
      <c r="GC255" s="238"/>
      <c r="GD255" s="238"/>
      <c r="GE255" s="238"/>
      <c r="GF255" s="238"/>
      <c r="GG255" s="49"/>
      <c r="GH255" s="49"/>
      <c r="GI255" s="67"/>
      <c r="GJ255" s="241"/>
      <c r="GK255" s="241"/>
      <c r="GL255" s="241"/>
      <c r="GM255" s="50"/>
      <c r="GN255" s="50"/>
      <c r="GO255" s="50"/>
      <c r="GP255" s="50"/>
      <c r="GQ255" s="54"/>
      <c r="GR255" s="1"/>
      <c r="GS255" s="52"/>
      <c r="GT255" s="49"/>
      <c r="GU255" s="49"/>
      <c r="GV255" s="238"/>
      <c r="GW255" s="238"/>
      <c r="GX255" s="238"/>
      <c r="GY255" s="238"/>
      <c r="GZ255" s="238"/>
      <c r="HA255" s="49"/>
      <c r="HB255" s="49"/>
      <c r="HC255" s="67"/>
      <c r="HD255" s="241"/>
      <c r="HE255" s="241"/>
      <c r="HF255" s="241"/>
      <c r="HG255" s="50"/>
      <c r="HH255" s="50"/>
      <c r="HI255" s="50"/>
      <c r="HJ255" s="50"/>
      <c r="HK255" s="54"/>
      <c r="HL255" s="1"/>
      <c r="HM255" s="52"/>
      <c r="HN255" s="49"/>
      <c r="HO255" s="49"/>
      <c r="HP255" s="238"/>
      <c r="HQ255" s="238"/>
      <c r="HR255" s="238"/>
      <c r="HS255" s="238"/>
      <c r="HT255" s="238"/>
      <c r="HU255" s="49"/>
      <c r="HV255" s="49"/>
      <c r="HW255" s="67"/>
      <c r="HX255" s="241"/>
      <c r="HY255" s="241"/>
      <c r="HZ255" s="241"/>
      <c r="IA255" s="50"/>
      <c r="IB255" s="50"/>
      <c r="IC255" s="50"/>
      <c r="ID255" s="50"/>
      <c r="IE255" s="54"/>
      <c r="IF255" s="1"/>
      <c r="IG255" s="52"/>
      <c r="IH255" s="49"/>
      <c r="II255" s="49"/>
      <c r="IJ255" s="238"/>
      <c r="IK255" s="238"/>
      <c r="IL255" s="238"/>
      <c r="IM255" s="238"/>
      <c r="IN255" s="238"/>
      <c r="IO255" s="49"/>
      <c r="IP255" s="49"/>
      <c r="IQ255" s="67"/>
      <c r="IR255" s="241"/>
      <c r="IS255" s="241"/>
      <c r="IT255" s="241"/>
      <c r="IU255" s="50"/>
      <c r="IV255" s="50"/>
    </row>
    <row r="256" spans="1:256" x14ac:dyDescent="0.25">
      <c r="A256"/>
      <c r="D256"/>
      <c r="E256"/>
      <c r="F256"/>
      <c r="G256"/>
      <c r="H256"/>
      <c r="K256"/>
      <c r="L256"/>
      <c r="M256"/>
      <c r="O256"/>
      <c r="P256"/>
      <c r="Q256"/>
      <c r="R256"/>
      <c r="S256"/>
      <c r="U256" s="52"/>
      <c r="V256" s="49"/>
      <c r="W256" s="49"/>
      <c r="X256" s="238"/>
      <c r="Y256" s="238"/>
      <c r="Z256" s="238"/>
      <c r="AA256" s="238"/>
      <c r="AB256" s="238"/>
      <c r="AC256" s="49"/>
      <c r="AD256" s="49"/>
      <c r="AE256" s="67"/>
      <c r="AF256" s="241"/>
      <c r="AG256" s="241"/>
      <c r="AH256" s="241"/>
      <c r="AI256" s="50"/>
      <c r="AJ256" s="50"/>
      <c r="AK256" s="50"/>
      <c r="AL256" s="50"/>
      <c r="AM256" s="54"/>
      <c r="AN256" s="1"/>
      <c r="AO256" s="52"/>
      <c r="AP256" s="49"/>
      <c r="AQ256" s="49"/>
      <c r="AR256" s="238"/>
      <c r="AS256" s="238"/>
      <c r="AT256" s="238"/>
      <c r="AU256" s="238"/>
      <c r="AV256" s="238"/>
      <c r="AW256" s="49"/>
      <c r="AX256" s="49"/>
      <c r="AY256" s="67"/>
      <c r="AZ256" s="241"/>
      <c r="BA256" s="241"/>
      <c r="BB256" s="241"/>
      <c r="BC256" s="50"/>
      <c r="BD256" s="50"/>
      <c r="BE256" s="50"/>
      <c r="BF256" s="50"/>
      <c r="BG256" s="54"/>
      <c r="BH256" s="1"/>
      <c r="BI256" s="52"/>
      <c r="BJ256" s="49"/>
      <c r="BK256" s="49"/>
      <c r="BL256" s="238"/>
      <c r="BM256" s="238"/>
      <c r="BN256" s="238"/>
      <c r="BO256" s="238"/>
      <c r="BP256" s="238"/>
      <c r="BQ256" s="49"/>
      <c r="BR256" s="49"/>
      <c r="BS256" s="67"/>
      <c r="BT256" s="241"/>
      <c r="BU256" s="241"/>
      <c r="BV256" s="241"/>
      <c r="BW256" s="50"/>
      <c r="BX256" s="50"/>
      <c r="BY256" s="50"/>
      <c r="BZ256" s="50"/>
      <c r="CA256" s="54"/>
      <c r="CB256" s="1"/>
      <c r="CC256" s="52"/>
      <c r="CD256" s="49"/>
      <c r="CE256" s="49"/>
      <c r="CF256" s="238"/>
      <c r="CG256" s="238"/>
      <c r="CH256" s="238"/>
      <c r="CI256" s="238"/>
      <c r="CJ256" s="238"/>
      <c r="CK256" s="49"/>
      <c r="CL256" s="49"/>
      <c r="CM256" s="67"/>
      <c r="CN256" s="241"/>
      <c r="CO256" s="241"/>
      <c r="CP256" s="241"/>
      <c r="CQ256" s="50"/>
      <c r="CR256" s="50"/>
      <c r="CS256" s="50"/>
      <c r="CT256" s="50"/>
      <c r="CU256" s="54"/>
      <c r="CV256" s="1"/>
      <c r="CW256" s="52"/>
      <c r="CX256" s="49"/>
      <c r="CY256" s="49"/>
      <c r="CZ256" s="238"/>
      <c r="DA256" s="238"/>
      <c r="DB256" s="238"/>
      <c r="DC256" s="238"/>
      <c r="DD256" s="238"/>
      <c r="DE256" s="49"/>
      <c r="DF256" s="49"/>
      <c r="DG256" s="67"/>
      <c r="DH256" s="241"/>
      <c r="DI256" s="241"/>
      <c r="DJ256" s="241"/>
      <c r="DK256" s="50"/>
      <c r="DL256" s="50"/>
      <c r="DM256" s="50"/>
      <c r="DN256" s="50"/>
      <c r="DO256" s="54"/>
      <c r="DP256" s="1"/>
      <c r="DQ256" s="52"/>
      <c r="DR256" s="49"/>
      <c r="DS256" s="49"/>
      <c r="DT256" s="238"/>
      <c r="DU256" s="238"/>
      <c r="DV256" s="238"/>
      <c r="DW256" s="238"/>
      <c r="DX256" s="238"/>
      <c r="DY256" s="49"/>
      <c r="DZ256" s="49"/>
      <c r="EA256" s="67"/>
      <c r="EB256" s="241"/>
      <c r="EC256" s="241"/>
      <c r="ED256" s="241"/>
      <c r="EE256" s="50"/>
      <c r="EF256" s="50"/>
      <c r="EG256" s="50"/>
      <c r="EH256" s="50"/>
      <c r="EI256" s="54"/>
      <c r="EJ256" s="1"/>
      <c r="EK256" s="52"/>
      <c r="EL256" s="49"/>
      <c r="EM256" s="49"/>
      <c r="EN256" s="238"/>
      <c r="EO256" s="238"/>
      <c r="EP256" s="238"/>
      <c r="EQ256" s="238"/>
      <c r="ER256" s="238"/>
      <c r="ES256" s="49"/>
      <c r="ET256" s="49"/>
      <c r="EU256" s="67"/>
      <c r="EV256" s="241"/>
      <c r="EW256" s="241"/>
      <c r="EX256" s="241"/>
      <c r="EY256" s="50"/>
      <c r="EZ256" s="50"/>
      <c r="FA256" s="50"/>
      <c r="FB256" s="50"/>
      <c r="FC256" s="54"/>
      <c r="FD256" s="1"/>
      <c r="FE256" s="52"/>
      <c r="FF256" s="49"/>
      <c r="FG256" s="49"/>
      <c r="FH256" s="238"/>
      <c r="FI256" s="238"/>
      <c r="FJ256" s="238"/>
      <c r="FK256" s="238"/>
      <c r="FL256" s="238"/>
      <c r="FM256" s="49"/>
      <c r="FN256" s="49"/>
      <c r="FO256" s="67"/>
      <c r="FP256" s="241"/>
      <c r="FQ256" s="241"/>
      <c r="FR256" s="241"/>
      <c r="FS256" s="50"/>
      <c r="FT256" s="50"/>
      <c r="FU256" s="50"/>
      <c r="FV256" s="50"/>
      <c r="FW256" s="54"/>
      <c r="FX256" s="1"/>
      <c r="FY256" s="52"/>
      <c r="FZ256" s="49"/>
      <c r="GA256" s="49"/>
      <c r="GB256" s="238"/>
      <c r="GC256" s="238"/>
      <c r="GD256" s="238"/>
      <c r="GE256" s="238"/>
      <c r="GF256" s="238"/>
      <c r="GG256" s="49"/>
      <c r="GH256" s="49"/>
      <c r="GI256" s="67"/>
      <c r="GJ256" s="241"/>
      <c r="GK256" s="241"/>
      <c r="GL256" s="241"/>
      <c r="GM256" s="50"/>
      <c r="GN256" s="50"/>
      <c r="GO256" s="50"/>
      <c r="GP256" s="50"/>
      <c r="GQ256" s="54"/>
      <c r="GR256" s="1"/>
      <c r="GS256" s="52"/>
      <c r="GT256" s="49"/>
      <c r="GU256" s="49"/>
      <c r="GV256" s="238"/>
      <c r="GW256" s="238"/>
      <c r="GX256" s="238"/>
      <c r="GY256" s="238"/>
      <c r="GZ256" s="238"/>
      <c r="HA256" s="49"/>
      <c r="HB256" s="49"/>
      <c r="HC256" s="67"/>
      <c r="HD256" s="241"/>
      <c r="HE256" s="241"/>
      <c r="HF256" s="241"/>
      <c r="HG256" s="50"/>
      <c r="HH256" s="50"/>
      <c r="HI256" s="50"/>
      <c r="HJ256" s="50"/>
      <c r="HK256" s="54"/>
      <c r="HL256" s="1"/>
      <c r="HM256" s="52"/>
      <c r="HN256" s="49"/>
      <c r="HO256" s="49"/>
      <c r="HP256" s="238"/>
      <c r="HQ256" s="238"/>
      <c r="HR256" s="238"/>
      <c r="HS256" s="238"/>
      <c r="HT256" s="238"/>
      <c r="HU256" s="49"/>
      <c r="HV256" s="49"/>
      <c r="HW256" s="67"/>
      <c r="HX256" s="241"/>
      <c r="HY256" s="241"/>
      <c r="HZ256" s="241"/>
      <c r="IA256" s="50"/>
      <c r="IB256" s="50"/>
      <c r="IC256" s="50"/>
      <c r="ID256" s="50"/>
      <c r="IE256" s="54"/>
      <c r="IF256" s="1"/>
      <c r="IG256" s="52"/>
      <c r="IH256" s="49"/>
      <c r="II256" s="49"/>
      <c r="IJ256" s="238"/>
      <c r="IK256" s="238"/>
      <c r="IL256" s="238"/>
      <c r="IM256" s="238"/>
      <c r="IN256" s="238"/>
      <c r="IO256" s="49"/>
      <c r="IP256" s="49"/>
      <c r="IQ256" s="67"/>
      <c r="IR256" s="241"/>
      <c r="IS256" s="241"/>
      <c r="IT256" s="241"/>
      <c r="IU256" s="50"/>
      <c r="IV256" s="50"/>
    </row>
    <row r="257" spans="1:256" x14ac:dyDescent="0.25">
      <c r="A257"/>
      <c r="D257"/>
      <c r="E257"/>
      <c r="F257"/>
      <c r="G257"/>
      <c r="H257"/>
      <c r="K257"/>
      <c r="L257"/>
      <c r="M257"/>
      <c r="O257"/>
      <c r="P257"/>
      <c r="Q257"/>
      <c r="R257"/>
      <c r="S257"/>
      <c r="U257" s="52"/>
      <c r="V257" s="49"/>
      <c r="W257" s="49"/>
      <c r="X257" s="238"/>
      <c r="Y257" s="238"/>
      <c r="Z257" s="238"/>
      <c r="AA257" s="238"/>
      <c r="AB257" s="238"/>
      <c r="AC257" s="49"/>
      <c r="AD257" s="49"/>
      <c r="AE257" s="67"/>
      <c r="AF257" s="241"/>
      <c r="AG257" s="241"/>
      <c r="AH257" s="241"/>
      <c r="AI257" s="50"/>
      <c r="AJ257" s="50"/>
      <c r="AK257" s="50"/>
      <c r="AL257" s="50"/>
      <c r="AM257" s="54"/>
      <c r="AN257" s="1"/>
      <c r="AO257" s="52"/>
      <c r="AP257" s="49"/>
      <c r="AQ257" s="49"/>
      <c r="AR257" s="238"/>
      <c r="AS257" s="238"/>
      <c r="AT257" s="238"/>
      <c r="AU257" s="238"/>
      <c r="AV257" s="238"/>
      <c r="AW257" s="49"/>
      <c r="AX257" s="49"/>
      <c r="AY257" s="67"/>
      <c r="AZ257" s="241"/>
      <c r="BA257" s="241"/>
      <c r="BB257" s="241"/>
      <c r="BC257" s="50"/>
      <c r="BD257" s="50"/>
      <c r="BE257" s="50"/>
      <c r="BF257" s="50"/>
      <c r="BG257" s="54"/>
      <c r="BH257" s="1"/>
      <c r="BI257" s="52"/>
      <c r="BJ257" s="49"/>
      <c r="BK257" s="49"/>
      <c r="BL257" s="238"/>
      <c r="BM257" s="238"/>
      <c r="BN257" s="238"/>
      <c r="BO257" s="238"/>
      <c r="BP257" s="238"/>
      <c r="BQ257" s="49"/>
      <c r="BR257" s="49"/>
      <c r="BS257" s="67"/>
      <c r="BT257" s="241"/>
      <c r="BU257" s="241"/>
      <c r="BV257" s="241"/>
      <c r="BW257" s="50"/>
      <c r="BX257" s="50"/>
      <c r="BY257" s="50"/>
      <c r="BZ257" s="50"/>
      <c r="CA257" s="54"/>
      <c r="CB257" s="1"/>
      <c r="CC257" s="52"/>
      <c r="CD257" s="49"/>
      <c r="CE257" s="49"/>
      <c r="CF257" s="238"/>
      <c r="CG257" s="238"/>
      <c r="CH257" s="238"/>
      <c r="CI257" s="238"/>
      <c r="CJ257" s="238"/>
      <c r="CK257" s="49"/>
      <c r="CL257" s="49"/>
      <c r="CM257" s="67"/>
      <c r="CN257" s="241"/>
      <c r="CO257" s="241"/>
      <c r="CP257" s="241"/>
      <c r="CQ257" s="50"/>
      <c r="CR257" s="50"/>
      <c r="CS257" s="50"/>
      <c r="CT257" s="50"/>
      <c r="CU257" s="54"/>
      <c r="CV257" s="1"/>
      <c r="CW257" s="52"/>
      <c r="CX257" s="49"/>
      <c r="CY257" s="49"/>
      <c r="CZ257" s="238"/>
      <c r="DA257" s="238"/>
      <c r="DB257" s="238"/>
      <c r="DC257" s="238"/>
      <c r="DD257" s="238"/>
      <c r="DE257" s="49"/>
      <c r="DF257" s="49"/>
      <c r="DG257" s="67"/>
      <c r="DH257" s="241"/>
      <c r="DI257" s="241"/>
      <c r="DJ257" s="241"/>
      <c r="DK257" s="50"/>
      <c r="DL257" s="50"/>
      <c r="DM257" s="50"/>
      <c r="DN257" s="50"/>
      <c r="DO257" s="54"/>
      <c r="DP257" s="1"/>
      <c r="DQ257" s="52"/>
      <c r="DR257" s="49"/>
      <c r="DS257" s="49"/>
      <c r="DT257" s="238"/>
      <c r="DU257" s="238"/>
      <c r="DV257" s="238"/>
      <c r="DW257" s="238"/>
      <c r="DX257" s="238"/>
      <c r="DY257" s="49"/>
      <c r="DZ257" s="49"/>
      <c r="EA257" s="67"/>
      <c r="EB257" s="241"/>
      <c r="EC257" s="241"/>
      <c r="ED257" s="241"/>
      <c r="EE257" s="50"/>
      <c r="EF257" s="50"/>
      <c r="EG257" s="50"/>
      <c r="EH257" s="50"/>
      <c r="EI257" s="54"/>
      <c r="EJ257" s="1"/>
      <c r="EK257" s="52"/>
      <c r="EL257" s="49"/>
      <c r="EM257" s="49"/>
      <c r="EN257" s="238"/>
      <c r="EO257" s="238"/>
      <c r="EP257" s="238"/>
      <c r="EQ257" s="238"/>
      <c r="ER257" s="238"/>
      <c r="ES257" s="49"/>
      <c r="ET257" s="49"/>
      <c r="EU257" s="67"/>
      <c r="EV257" s="241"/>
      <c r="EW257" s="241"/>
      <c r="EX257" s="241"/>
      <c r="EY257" s="50"/>
      <c r="EZ257" s="50"/>
      <c r="FA257" s="50"/>
      <c r="FB257" s="50"/>
      <c r="FC257" s="54"/>
      <c r="FD257" s="1"/>
      <c r="FE257" s="52"/>
      <c r="FF257" s="49"/>
      <c r="FG257" s="49"/>
      <c r="FH257" s="238"/>
      <c r="FI257" s="238"/>
      <c r="FJ257" s="238"/>
      <c r="FK257" s="238"/>
      <c r="FL257" s="238"/>
      <c r="FM257" s="49"/>
      <c r="FN257" s="49"/>
      <c r="FO257" s="67"/>
      <c r="FP257" s="241"/>
      <c r="FQ257" s="241"/>
      <c r="FR257" s="241"/>
      <c r="FS257" s="50"/>
      <c r="FT257" s="50"/>
      <c r="FU257" s="50"/>
      <c r="FV257" s="50"/>
      <c r="FW257" s="54"/>
      <c r="FX257" s="1"/>
      <c r="FY257" s="52"/>
      <c r="FZ257" s="49"/>
      <c r="GA257" s="49"/>
      <c r="GB257" s="238"/>
      <c r="GC257" s="238"/>
      <c r="GD257" s="238"/>
      <c r="GE257" s="238"/>
      <c r="GF257" s="238"/>
      <c r="GG257" s="49"/>
      <c r="GH257" s="49"/>
      <c r="GI257" s="67"/>
      <c r="GJ257" s="241"/>
      <c r="GK257" s="241"/>
      <c r="GL257" s="241"/>
      <c r="GM257" s="50"/>
      <c r="GN257" s="50"/>
      <c r="GO257" s="50"/>
      <c r="GP257" s="50"/>
      <c r="GQ257" s="54"/>
      <c r="GR257" s="1"/>
      <c r="GS257" s="52"/>
      <c r="GT257" s="49"/>
      <c r="GU257" s="49"/>
      <c r="GV257" s="238"/>
      <c r="GW257" s="238"/>
      <c r="GX257" s="238"/>
      <c r="GY257" s="238"/>
      <c r="GZ257" s="238"/>
      <c r="HA257" s="49"/>
      <c r="HB257" s="49"/>
      <c r="HC257" s="67"/>
      <c r="HD257" s="241"/>
      <c r="HE257" s="241"/>
      <c r="HF257" s="241"/>
      <c r="HG257" s="50"/>
      <c r="HH257" s="50"/>
      <c r="HI257" s="50"/>
      <c r="HJ257" s="50"/>
      <c r="HK257" s="54"/>
      <c r="HL257" s="1"/>
      <c r="HM257" s="52"/>
      <c r="HN257" s="49"/>
      <c r="HO257" s="49"/>
      <c r="HP257" s="238"/>
      <c r="HQ257" s="238"/>
      <c r="HR257" s="238"/>
      <c r="HS257" s="238"/>
      <c r="HT257" s="238"/>
      <c r="HU257" s="49"/>
      <c r="HV257" s="49"/>
      <c r="HW257" s="67"/>
      <c r="HX257" s="241"/>
      <c r="HY257" s="241"/>
      <c r="HZ257" s="241"/>
      <c r="IA257" s="50"/>
      <c r="IB257" s="50"/>
      <c r="IC257" s="50"/>
      <c r="ID257" s="50"/>
      <c r="IE257" s="54"/>
      <c r="IF257" s="1"/>
      <c r="IG257" s="52"/>
      <c r="IH257" s="49"/>
      <c r="II257" s="49"/>
      <c r="IJ257" s="238"/>
      <c r="IK257" s="238"/>
      <c r="IL257" s="238"/>
      <c r="IM257" s="238"/>
      <c r="IN257" s="238"/>
      <c r="IO257" s="49"/>
      <c r="IP257" s="49"/>
      <c r="IQ257" s="67"/>
      <c r="IR257" s="241"/>
      <c r="IS257" s="241"/>
      <c r="IT257" s="241"/>
      <c r="IU257" s="50"/>
      <c r="IV257" s="50"/>
    </row>
    <row r="258" spans="1:256" x14ac:dyDescent="0.25">
      <c r="A258"/>
      <c r="D258"/>
      <c r="E258"/>
      <c r="F258"/>
      <c r="G258"/>
      <c r="H258"/>
      <c r="K258"/>
      <c r="L258"/>
      <c r="M258"/>
      <c r="O258"/>
      <c r="P258"/>
      <c r="Q258"/>
      <c r="R258"/>
      <c r="S258"/>
      <c r="U258" s="52"/>
      <c r="V258" s="49"/>
      <c r="W258" s="49"/>
      <c r="X258" s="238"/>
      <c r="Y258" s="238"/>
      <c r="Z258" s="238"/>
      <c r="AA258" s="238"/>
      <c r="AB258" s="238"/>
      <c r="AC258" s="49"/>
      <c r="AD258" s="49"/>
      <c r="AE258" s="67"/>
      <c r="AF258" s="241"/>
      <c r="AG258" s="241"/>
      <c r="AH258" s="241"/>
      <c r="AI258" s="50"/>
      <c r="AJ258" s="50"/>
      <c r="AK258" s="50"/>
      <c r="AL258" s="50"/>
      <c r="AM258" s="54"/>
      <c r="AN258" s="1"/>
      <c r="AO258" s="52"/>
      <c r="AP258" s="49"/>
      <c r="AQ258" s="49"/>
      <c r="AR258" s="238"/>
      <c r="AS258" s="238"/>
      <c r="AT258" s="238"/>
      <c r="AU258" s="238"/>
      <c r="AV258" s="238"/>
      <c r="AW258" s="49"/>
      <c r="AX258" s="49"/>
      <c r="AY258" s="67"/>
      <c r="AZ258" s="241"/>
      <c r="BA258" s="241"/>
      <c r="BB258" s="241"/>
      <c r="BC258" s="50"/>
      <c r="BD258" s="50"/>
      <c r="BE258" s="50"/>
      <c r="BF258" s="50"/>
      <c r="BG258" s="54"/>
      <c r="BH258" s="1"/>
      <c r="BI258" s="52"/>
      <c r="BJ258" s="49"/>
      <c r="BK258" s="49"/>
      <c r="BL258" s="238"/>
      <c r="BM258" s="238"/>
      <c r="BN258" s="238"/>
      <c r="BO258" s="238"/>
      <c r="BP258" s="238"/>
      <c r="BQ258" s="49"/>
      <c r="BR258" s="49"/>
      <c r="BS258" s="67"/>
      <c r="BT258" s="241"/>
      <c r="BU258" s="241"/>
      <c r="BV258" s="241"/>
      <c r="BW258" s="50"/>
      <c r="BX258" s="50"/>
      <c r="BY258" s="50"/>
      <c r="BZ258" s="50"/>
      <c r="CA258" s="54"/>
      <c r="CB258" s="1"/>
      <c r="CC258" s="52"/>
      <c r="CD258" s="49"/>
      <c r="CE258" s="49"/>
      <c r="CF258" s="238"/>
      <c r="CG258" s="238"/>
      <c r="CH258" s="238"/>
      <c r="CI258" s="238"/>
      <c r="CJ258" s="238"/>
      <c r="CK258" s="49"/>
      <c r="CL258" s="49"/>
      <c r="CM258" s="67"/>
      <c r="CN258" s="241"/>
      <c r="CO258" s="241"/>
      <c r="CP258" s="241"/>
      <c r="CQ258" s="50"/>
      <c r="CR258" s="50"/>
      <c r="CS258" s="50"/>
      <c r="CT258" s="50"/>
      <c r="CU258" s="54"/>
      <c r="CV258" s="1"/>
      <c r="CW258" s="52"/>
      <c r="CX258" s="49"/>
      <c r="CY258" s="49"/>
      <c r="CZ258" s="238"/>
      <c r="DA258" s="238"/>
      <c r="DB258" s="238"/>
      <c r="DC258" s="238"/>
      <c r="DD258" s="238"/>
      <c r="DE258" s="49"/>
      <c r="DF258" s="49"/>
      <c r="DG258" s="67"/>
      <c r="DH258" s="241"/>
      <c r="DI258" s="241"/>
      <c r="DJ258" s="241"/>
      <c r="DK258" s="50"/>
      <c r="DL258" s="50"/>
      <c r="DM258" s="50"/>
      <c r="DN258" s="50"/>
      <c r="DO258" s="54"/>
      <c r="DP258" s="1"/>
      <c r="DQ258" s="52"/>
      <c r="DR258" s="49"/>
      <c r="DS258" s="49"/>
      <c r="DT258" s="238"/>
      <c r="DU258" s="238"/>
      <c r="DV258" s="238"/>
      <c r="DW258" s="238"/>
      <c r="DX258" s="238"/>
      <c r="DY258" s="49"/>
      <c r="DZ258" s="49"/>
      <c r="EA258" s="67"/>
      <c r="EB258" s="241"/>
      <c r="EC258" s="241"/>
      <c r="ED258" s="241"/>
      <c r="EE258" s="50"/>
      <c r="EF258" s="50"/>
      <c r="EG258" s="50"/>
      <c r="EH258" s="50"/>
      <c r="EI258" s="54"/>
      <c r="EJ258" s="1"/>
      <c r="EK258" s="52"/>
      <c r="EL258" s="49"/>
      <c r="EM258" s="49"/>
      <c r="EN258" s="238"/>
      <c r="EO258" s="238"/>
      <c r="EP258" s="238"/>
      <c r="EQ258" s="238"/>
      <c r="ER258" s="238"/>
      <c r="ES258" s="49"/>
      <c r="ET258" s="49"/>
      <c r="EU258" s="67"/>
      <c r="EV258" s="241"/>
      <c r="EW258" s="241"/>
      <c r="EX258" s="241"/>
      <c r="EY258" s="50"/>
      <c r="EZ258" s="50"/>
      <c r="FA258" s="50"/>
      <c r="FB258" s="50"/>
      <c r="FC258" s="54"/>
      <c r="FD258" s="1"/>
      <c r="FE258" s="52"/>
      <c r="FF258" s="49"/>
      <c r="FG258" s="49"/>
      <c r="FH258" s="238"/>
      <c r="FI258" s="238"/>
      <c r="FJ258" s="238"/>
      <c r="FK258" s="238"/>
      <c r="FL258" s="238"/>
      <c r="FM258" s="49"/>
      <c r="FN258" s="49"/>
      <c r="FO258" s="67"/>
      <c r="FP258" s="241"/>
      <c r="FQ258" s="241"/>
      <c r="FR258" s="241"/>
      <c r="FS258" s="50"/>
      <c r="FT258" s="50"/>
      <c r="FU258" s="50"/>
      <c r="FV258" s="50"/>
      <c r="FW258" s="54"/>
      <c r="FX258" s="1"/>
      <c r="FY258" s="52"/>
      <c r="FZ258" s="49"/>
      <c r="GA258" s="49"/>
      <c r="GB258" s="238"/>
      <c r="GC258" s="238"/>
      <c r="GD258" s="238"/>
      <c r="GE258" s="238"/>
      <c r="GF258" s="238"/>
      <c r="GG258" s="49"/>
      <c r="GH258" s="49"/>
      <c r="GI258" s="67"/>
      <c r="GJ258" s="241"/>
      <c r="GK258" s="241"/>
      <c r="GL258" s="241"/>
      <c r="GM258" s="50"/>
      <c r="GN258" s="50"/>
      <c r="GO258" s="50"/>
      <c r="GP258" s="50"/>
      <c r="GQ258" s="54"/>
      <c r="GR258" s="1"/>
      <c r="GS258" s="52"/>
      <c r="GT258" s="49"/>
      <c r="GU258" s="49"/>
      <c r="GV258" s="238"/>
      <c r="GW258" s="238"/>
      <c r="GX258" s="238"/>
      <c r="GY258" s="238"/>
      <c r="GZ258" s="238"/>
      <c r="HA258" s="49"/>
      <c r="HB258" s="49"/>
      <c r="HC258" s="67"/>
      <c r="HD258" s="241"/>
      <c r="HE258" s="241"/>
      <c r="HF258" s="241"/>
      <c r="HG258" s="50"/>
      <c r="HH258" s="50"/>
      <c r="HI258" s="50"/>
      <c r="HJ258" s="50"/>
      <c r="HK258" s="54"/>
      <c r="HL258" s="1"/>
      <c r="HM258" s="52"/>
      <c r="HN258" s="49"/>
      <c r="HO258" s="49"/>
      <c r="HP258" s="238"/>
      <c r="HQ258" s="238"/>
      <c r="HR258" s="238"/>
      <c r="HS258" s="238"/>
      <c r="HT258" s="238"/>
      <c r="HU258" s="49"/>
      <c r="HV258" s="49"/>
      <c r="HW258" s="67"/>
      <c r="HX258" s="241"/>
      <c r="HY258" s="241"/>
      <c r="HZ258" s="241"/>
      <c r="IA258" s="50"/>
      <c r="IB258" s="50"/>
      <c r="IC258" s="50"/>
      <c r="ID258" s="50"/>
      <c r="IE258" s="54"/>
      <c r="IF258" s="1"/>
      <c r="IG258" s="52"/>
      <c r="IH258" s="49"/>
      <c r="II258" s="49"/>
      <c r="IJ258" s="238"/>
      <c r="IK258" s="238"/>
      <c r="IL258" s="238"/>
      <c r="IM258" s="238"/>
      <c r="IN258" s="238"/>
      <c r="IO258" s="49"/>
      <c r="IP258" s="49"/>
      <c r="IQ258" s="67"/>
      <c r="IR258" s="241"/>
      <c r="IS258" s="241"/>
      <c r="IT258" s="241"/>
      <c r="IU258" s="50"/>
      <c r="IV258" s="50"/>
    </row>
    <row r="259" spans="1:256" x14ac:dyDescent="0.25">
      <c r="A259"/>
      <c r="D259"/>
      <c r="E259"/>
      <c r="F259"/>
      <c r="G259"/>
      <c r="H259"/>
      <c r="K259"/>
      <c r="L259"/>
      <c r="M259"/>
      <c r="O259"/>
      <c r="P259"/>
      <c r="Q259"/>
      <c r="R259"/>
      <c r="S259"/>
      <c r="U259" s="52"/>
      <c r="V259" s="49"/>
      <c r="W259" s="49"/>
      <c r="X259" s="238"/>
      <c r="Y259" s="238"/>
      <c r="Z259" s="238"/>
      <c r="AA259" s="238"/>
      <c r="AB259" s="238"/>
      <c r="AC259" s="49"/>
      <c r="AD259" s="49"/>
      <c r="AE259" s="67"/>
      <c r="AF259" s="241"/>
      <c r="AG259" s="241"/>
      <c r="AH259" s="241"/>
      <c r="AI259" s="50"/>
      <c r="AJ259" s="50"/>
      <c r="AK259" s="50"/>
      <c r="AL259" s="50"/>
      <c r="AM259" s="54"/>
      <c r="AN259" s="1"/>
      <c r="AO259" s="52"/>
      <c r="AP259" s="49"/>
      <c r="AQ259" s="49"/>
      <c r="AR259" s="238"/>
      <c r="AS259" s="238"/>
      <c r="AT259" s="238"/>
      <c r="AU259" s="238"/>
      <c r="AV259" s="238"/>
      <c r="AW259" s="49"/>
      <c r="AX259" s="49"/>
      <c r="AY259" s="67"/>
      <c r="AZ259" s="241"/>
      <c r="BA259" s="241"/>
      <c r="BB259" s="241"/>
      <c r="BC259" s="50"/>
      <c r="BD259" s="50"/>
      <c r="BE259" s="50"/>
      <c r="BF259" s="50"/>
      <c r="BG259" s="54"/>
      <c r="BH259" s="1"/>
      <c r="BI259" s="52"/>
      <c r="BJ259" s="49"/>
      <c r="BK259" s="49"/>
      <c r="BL259" s="238"/>
      <c r="BM259" s="238"/>
      <c r="BN259" s="238"/>
      <c r="BO259" s="238"/>
      <c r="BP259" s="238"/>
      <c r="BQ259" s="49"/>
      <c r="BR259" s="49"/>
      <c r="BS259" s="67"/>
      <c r="BT259" s="241"/>
      <c r="BU259" s="241"/>
      <c r="BV259" s="241"/>
      <c r="BW259" s="50"/>
      <c r="BX259" s="50"/>
      <c r="BY259" s="50"/>
      <c r="BZ259" s="50"/>
      <c r="CA259" s="54"/>
      <c r="CB259" s="1"/>
      <c r="CC259" s="52"/>
      <c r="CD259" s="49"/>
      <c r="CE259" s="49"/>
      <c r="CF259" s="238"/>
      <c r="CG259" s="238"/>
      <c r="CH259" s="238"/>
      <c r="CI259" s="238"/>
      <c r="CJ259" s="238"/>
      <c r="CK259" s="49"/>
      <c r="CL259" s="49"/>
      <c r="CM259" s="67"/>
      <c r="CN259" s="241"/>
      <c r="CO259" s="241"/>
      <c r="CP259" s="241"/>
      <c r="CQ259" s="50"/>
      <c r="CR259" s="50"/>
      <c r="CS259" s="50"/>
      <c r="CT259" s="50"/>
      <c r="CU259" s="54"/>
      <c r="CV259" s="1"/>
      <c r="CW259" s="52"/>
      <c r="CX259" s="49"/>
      <c r="CY259" s="49"/>
      <c r="CZ259" s="238"/>
      <c r="DA259" s="238"/>
      <c r="DB259" s="238"/>
      <c r="DC259" s="238"/>
      <c r="DD259" s="238"/>
      <c r="DE259" s="49"/>
      <c r="DF259" s="49"/>
      <c r="DG259" s="67"/>
      <c r="DH259" s="241"/>
      <c r="DI259" s="241"/>
      <c r="DJ259" s="241"/>
      <c r="DK259" s="50"/>
      <c r="DL259" s="50"/>
      <c r="DM259" s="50"/>
      <c r="DN259" s="50"/>
      <c r="DO259" s="54"/>
      <c r="DP259" s="1"/>
      <c r="DQ259" s="52"/>
      <c r="DR259" s="49"/>
      <c r="DS259" s="49"/>
      <c r="DT259" s="238"/>
      <c r="DU259" s="238"/>
      <c r="DV259" s="238"/>
      <c r="DW259" s="238"/>
      <c r="DX259" s="238"/>
      <c r="DY259" s="49"/>
      <c r="DZ259" s="49"/>
      <c r="EA259" s="67"/>
      <c r="EB259" s="241"/>
      <c r="EC259" s="241"/>
      <c r="ED259" s="241"/>
      <c r="EE259" s="50"/>
      <c r="EF259" s="50"/>
      <c r="EG259" s="50"/>
      <c r="EH259" s="50"/>
      <c r="EI259" s="54"/>
      <c r="EJ259" s="1"/>
      <c r="EK259" s="52"/>
      <c r="EL259" s="49"/>
      <c r="EM259" s="49"/>
      <c r="EN259" s="238"/>
      <c r="EO259" s="238"/>
      <c r="EP259" s="238"/>
      <c r="EQ259" s="238"/>
      <c r="ER259" s="238"/>
      <c r="ES259" s="49"/>
      <c r="ET259" s="49"/>
      <c r="EU259" s="67"/>
      <c r="EV259" s="241"/>
      <c r="EW259" s="241"/>
      <c r="EX259" s="241"/>
      <c r="EY259" s="50"/>
      <c r="EZ259" s="50"/>
      <c r="FA259" s="50"/>
      <c r="FB259" s="50"/>
      <c r="FC259" s="54"/>
      <c r="FD259" s="1"/>
      <c r="FE259" s="52"/>
      <c r="FF259" s="49"/>
      <c r="FG259" s="49"/>
      <c r="FH259" s="238"/>
      <c r="FI259" s="238"/>
      <c r="FJ259" s="238"/>
      <c r="FK259" s="238"/>
      <c r="FL259" s="238"/>
      <c r="FM259" s="49"/>
      <c r="FN259" s="49"/>
      <c r="FO259" s="67"/>
      <c r="FP259" s="241"/>
      <c r="FQ259" s="241"/>
      <c r="FR259" s="241"/>
      <c r="FS259" s="50"/>
      <c r="FT259" s="50"/>
      <c r="FU259" s="50"/>
      <c r="FV259" s="50"/>
      <c r="FW259" s="54"/>
      <c r="FX259" s="1"/>
      <c r="FY259" s="52"/>
      <c r="FZ259" s="49"/>
      <c r="GA259" s="49"/>
      <c r="GB259" s="238"/>
      <c r="GC259" s="238"/>
      <c r="GD259" s="238"/>
      <c r="GE259" s="238"/>
      <c r="GF259" s="238"/>
      <c r="GG259" s="49"/>
      <c r="GH259" s="49"/>
      <c r="GI259" s="67"/>
      <c r="GJ259" s="241"/>
      <c r="GK259" s="241"/>
      <c r="GL259" s="241"/>
      <c r="GM259" s="50"/>
      <c r="GN259" s="50"/>
      <c r="GO259" s="50"/>
      <c r="GP259" s="50"/>
      <c r="GQ259" s="54"/>
      <c r="GR259" s="1"/>
      <c r="GS259" s="52"/>
      <c r="GT259" s="49"/>
      <c r="GU259" s="49"/>
      <c r="GV259" s="238"/>
      <c r="GW259" s="238"/>
      <c r="GX259" s="238"/>
      <c r="GY259" s="238"/>
      <c r="GZ259" s="238"/>
      <c r="HA259" s="49"/>
      <c r="HB259" s="49"/>
      <c r="HC259" s="67"/>
      <c r="HD259" s="241"/>
      <c r="HE259" s="241"/>
      <c r="HF259" s="241"/>
      <c r="HG259" s="50"/>
      <c r="HH259" s="50"/>
      <c r="HI259" s="50"/>
      <c r="HJ259" s="50"/>
      <c r="HK259" s="54"/>
      <c r="HL259" s="1"/>
      <c r="HM259" s="52"/>
      <c r="HN259" s="49"/>
      <c r="HO259" s="49"/>
      <c r="HP259" s="238"/>
      <c r="HQ259" s="238"/>
      <c r="HR259" s="238"/>
      <c r="HS259" s="238"/>
      <c r="HT259" s="238"/>
      <c r="HU259" s="49"/>
      <c r="HV259" s="49"/>
      <c r="HW259" s="67"/>
      <c r="HX259" s="241"/>
      <c r="HY259" s="241"/>
      <c r="HZ259" s="241"/>
      <c r="IA259" s="50"/>
      <c r="IB259" s="50"/>
      <c r="IC259" s="50"/>
      <c r="ID259" s="50"/>
      <c r="IE259" s="54"/>
      <c r="IF259" s="1"/>
      <c r="IG259" s="52"/>
      <c r="IH259" s="49"/>
      <c r="II259" s="49"/>
      <c r="IJ259" s="238"/>
      <c r="IK259" s="238"/>
      <c r="IL259" s="238"/>
      <c r="IM259" s="238"/>
      <c r="IN259" s="238"/>
      <c r="IO259" s="49"/>
      <c r="IP259" s="49"/>
      <c r="IQ259" s="67"/>
      <c r="IR259" s="241"/>
      <c r="IS259" s="241"/>
      <c r="IT259" s="241"/>
      <c r="IU259" s="50"/>
      <c r="IV259" s="50"/>
    </row>
    <row r="260" spans="1:256" x14ac:dyDescent="0.25">
      <c r="A260"/>
      <c r="D260"/>
      <c r="E260"/>
      <c r="F260"/>
      <c r="G260"/>
      <c r="H260"/>
      <c r="K260"/>
      <c r="L260"/>
      <c r="M260"/>
      <c r="O260"/>
      <c r="P260"/>
      <c r="Q260"/>
      <c r="R260"/>
      <c r="S260"/>
      <c r="U260" s="52"/>
      <c r="V260" s="49"/>
      <c r="W260" s="49"/>
      <c r="X260" s="238"/>
      <c r="Y260" s="238"/>
      <c r="Z260" s="238"/>
      <c r="AA260" s="238"/>
      <c r="AB260" s="238"/>
      <c r="AC260" s="49"/>
      <c r="AD260" s="49"/>
      <c r="AE260" s="67"/>
      <c r="AF260" s="241"/>
      <c r="AG260" s="241"/>
      <c r="AH260" s="241"/>
      <c r="AI260" s="50"/>
      <c r="AJ260" s="50"/>
      <c r="AK260" s="50"/>
      <c r="AL260" s="50"/>
      <c r="AM260" s="54"/>
      <c r="AN260" s="1"/>
      <c r="AO260" s="52"/>
      <c r="AP260" s="49"/>
      <c r="AQ260" s="49"/>
      <c r="AR260" s="238"/>
      <c r="AS260" s="238"/>
      <c r="AT260" s="238"/>
      <c r="AU260" s="238"/>
      <c r="AV260" s="238"/>
      <c r="AW260" s="49"/>
      <c r="AX260" s="49"/>
      <c r="AY260" s="67"/>
      <c r="AZ260" s="241"/>
      <c r="BA260" s="241"/>
      <c r="BB260" s="241"/>
      <c r="BC260" s="50"/>
      <c r="BD260" s="50"/>
      <c r="BE260" s="50"/>
      <c r="BF260" s="50"/>
      <c r="BG260" s="54"/>
      <c r="BH260" s="1"/>
      <c r="BI260" s="52"/>
      <c r="BJ260" s="49"/>
      <c r="BK260" s="49"/>
      <c r="BL260" s="238"/>
      <c r="BM260" s="238"/>
      <c r="BN260" s="238"/>
      <c r="BO260" s="238"/>
      <c r="BP260" s="238"/>
      <c r="BQ260" s="49"/>
      <c r="BR260" s="49"/>
      <c r="BS260" s="67"/>
      <c r="BT260" s="241"/>
      <c r="BU260" s="241"/>
      <c r="BV260" s="241"/>
      <c r="BW260" s="50"/>
      <c r="BX260" s="50"/>
      <c r="BY260" s="50"/>
      <c r="BZ260" s="50"/>
      <c r="CA260" s="54"/>
      <c r="CB260" s="1"/>
      <c r="CC260" s="52"/>
      <c r="CD260" s="49"/>
      <c r="CE260" s="49"/>
      <c r="CF260" s="238"/>
      <c r="CG260" s="238"/>
      <c r="CH260" s="238"/>
      <c r="CI260" s="238"/>
      <c r="CJ260" s="238"/>
      <c r="CK260" s="49"/>
      <c r="CL260" s="49"/>
      <c r="CM260" s="67"/>
      <c r="CN260" s="241"/>
      <c r="CO260" s="241"/>
      <c r="CP260" s="241"/>
      <c r="CQ260" s="50"/>
      <c r="CR260" s="50"/>
      <c r="CS260" s="50"/>
      <c r="CT260" s="50"/>
      <c r="CU260" s="54"/>
      <c r="CV260" s="1"/>
      <c r="CW260" s="52"/>
      <c r="CX260" s="49"/>
      <c r="CY260" s="49"/>
      <c r="CZ260" s="238"/>
      <c r="DA260" s="238"/>
      <c r="DB260" s="238"/>
      <c r="DC260" s="238"/>
      <c r="DD260" s="238"/>
      <c r="DE260" s="49"/>
      <c r="DF260" s="49"/>
      <c r="DG260" s="67"/>
      <c r="DH260" s="241"/>
      <c r="DI260" s="241"/>
      <c r="DJ260" s="241"/>
      <c r="DK260" s="50"/>
      <c r="DL260" s="50"/>
      <c r="DM260" s="50"/>
      <c r="DN260" s="50"/>
      <c r="DO260" s="54"/>
      <c r="DP260" s="1"/>
      <c r="DQ260" s="52"/>
      <c r="DR260" s="49"/>
      <c r="DS260" s="49"/>
      <c r="DT260" s="238"/>
      <c r="DU260" s="238"/>
      <c r="DV260" s="238"/>
      <c r="DW260" s="238"/>
      <c r="DX260" s="238"/>
      <c r="DY260" s="49"/>
      <c r="DZ260" s="49"/>
      <c r="EA260" s="67"/>
      <c r="EB260" s="241"/>
      <c r="EC260" s="241"/>
      <c r="ED260" s="241"/>
      <c r="EE260" s="50"/>
      <c r="EF260" s="50"/>
      <c r="EG260" s="50"/>
      <c r="EH260" s="50"/>
      <c r="EI260" s="54"/>
      <c r="EJ260" s="1"/>
      <c r="EK260" s="52"/>
      <c r="EL260" s="49"/>
      <c r="EM260" s="49"/>
      <c r="EN260" s="238"/>
      <c r="EO260" s="238"/>
      <c r="EP260" s="238"/>
      <c r="EQ260" s="238"/>
      <c r="ER260" s="238"/>
      <c r="ES260" s="49"/>
      <c r="ET260" s="49"/>
      <c r="EU260" s="67"/>
      <c r="EV260" s="241"/>
      <c r="EW260" s="241"/>
      <c r="EX260" s="241"/>
      <c r="EY260" s="50"/>
      <c r="EZ260" s="50"/>
      <c r="FA260" s="50"/>
      <c r="FB260" s="50"/>
      <c r="FC260" s="54"/>
      <c r="FD260" s="1"/>
      <c r="FE260" s="52"/>
      <c r="FF260" s="49"/>
      <c r="FG260" s="49"/>
      <c r="FH260" s="238"/>
      <c r="FI260" s="238"/>
      <c r="FJ260" s="238"/>
      <c r="FK260" s="238"/>
      <c r="FL260" s="238"/>
      <c r="FM260" s="49"/>
      <c r="FN260" s="49"/>
      <c r="FO260" s="67"/>
      <c r="FP260" s="241"/>
      <c r="FQ260" s="241"/>
      <c r="FR260" s="241"/>
      <c r="FS260" s="50"/>
      <c r="FT260" s="50"/>
      <c r="FU260" s="50"/>
      <c r="FV260" s="50"/>
      <c r="FW260" s="54"/>
      <c r="FX260" s="1"/>
      <c r="FY260" s="52"/>
      <c r="FZ260" s="49"/>
      <c r="GA260" s="49"/>
      <c r="GB260" s="238"/>
      <c r="GC260" s="238"/>
      <c r="GD260" s="238"/>
      <c r="GE260" s="238"/>
      <c r="GF260" s="238"/>
      <c r="GG260" s="49"/>
      <c r="GH260" s="49"/>
      <c r="GI260" s="67"/>
      <c r="GJ260" s="241"/>
      <c r="GK260" s="241"/>
      <c r="GL260" s="241"/>
      <c r="GM260" s="50"/>
      <c r="GN260" s="50"/>
      <c r="GO260" s="50"/>
      <c r="GP260" s="50"/>
      <c r="GQ260" s="54"/>
      <c r="GR260" s="1"/>
      <c r="GS260" s="52"/>
      <c r="GT260" s="49"/>
      <c r="GU260" s="49"/>
      <c r="GV260" s="238"/>
      <c r="GW260" s="238"/>
      <c r="GX260" s="238"/>
      <c r="GY260" s="238"/>
      <c r="GZ260" s="238"/>
      <c r="HA260" s="49"/>
      <c r="HB260" s="49"/>
      <c r="HC260" s="67"/>
      <c r="HD260" s="241"/>
      <c r="HE260" s="241"/>
      <c r="HF260" s="241"/>
      <c r="HG260" s="50"/>
      <c r="HH260" s="50"/>
      <c r="HI260" s="50"/>
      <c r="HJ260" s="50"/>
      <c r="HK260" s="54"/>
      <c r="HL260" s="1"/>
      <c r="HM260" s="52"/>
      <c r="HN260" s="49"/>
      <c r="HO260" s="49"/>
      <c r="HP260" s="238"/>
      <c r="HQ260" s="238"/>
      <c r="HR260" s="238"/>
      <c r="HS260" s="238"/>
      <c r="HT260" s="238"/>
      <c r="HU260" s="49"/>
      <c r="HV260" s="49"/>
      <c r="HW260" s="67"/>
      <c r="HX260" s="241"/>
      <c r="HY260" s="241"/>
      <c r="HZ260" s="241"/>
      <c r="IA260" s="50"/>
      <c r="IB260" s="50"/>
      <c r="IC260" s="50"/>
      <c r="ID260" s="50"/>
      <c r="IE260" s="54"/>
      <c r="IF260" s="1"/>
      <c r="IG260" s="52"/>
      <c r="IH260" s="49"/>
      <c r="II260" s="49"/>
      <c r="IJ260" s="238"/>
      <c r="IK260" s="238"/>
      <c r="IL260" s="238"/>
      <c r="IM260" s="238"/>
      <c r="IN260" s="238"/>
      <c r="IO260" s="49"/>
      <c r="IP260" s="49"/>
      <c r="IQ260" s="67"/>
      <c r="IR260" s="241"/>
      <c r="IS260" s="241"/>
      <c r="IT260" s="241"/>
      <c r="IU260" s="50"/>
      <c r="IV260" s="50"/>
    </row>
    <row r="261" spans="1:256" x14ac:dyDescent="0.25">
      <c r="A261"/>
      <c r="D261"/>
      <c r="E261"/>
      <c r="F261"/>
      <c r="G261"/>
      <c r="H261"/>
      <c r="K261"/>
      <c r="L261"/>
      <c r="M261"/>
      <c r="O261"/>
      <c r="P261"/>
      <c r="Q261"/>
      <c r="R261"/>
      <c r="S261"/>
      <c r="U261" s="52"/>
      <c r="V261" s="49"/>
      <c r="W261" s="49"/>
      <c r="X261" s="238"/>
      <c r="Y261" s="238"/>
      <c r="Z261" s="238"/>
      <c r="AA261" s="238"/>
      <c r="AB261" s="238"/>
      <c r="AC261" s="49"/>
      <c r="AD261" s="49"/>
      <c r="AE261" s="67"/>
      <c r="AF261" s="241"/>
      <c r="AG261" s="241"/>
      <c r="AH261" s="241"/>
      <c r="AI261" s="50"/>
      <c r="AJ261" s="50"/>
      <c r="AK261" s="50"/>
      <c r="AL261" s="50"/>
      <c r="AM261" s="54"/>
      <c r="AN261" s="1"/>
      <c r="AO261" s="52"/>
      <c r="AP261" s="49"/>
      <c r="AQ261" s="49"/>
      <c r="AR261" s="238"/>
      <c r="AS261" s="238"/>
      <c r="AT261" s="238"/>
      <c r="AU261" s="238"/>
      <c r="AV261" s="238"/>
      <c r="AW261" s="49"/>
      <c r="AX261" s="49"/>
      <c r="AY261" s="67"/>
      <c r="AZ261" s="241"/>
      <c r="BA261" s="241"/>
      <c r="BB261" s="241"/>
      <c r="BC261" s="50"/>
      <c r="BD261" s="50"/>
      <c r="BE261" s="50"/>
      <c r="BF261" s="50"/>
      <c r="BG261" s="54"/>
      <c r="BH261" s="1"/>
      <c r="BI261" s="52"/>
      <c r="BJ261" s="49"/>
      <c r="BK261" s="49"/>
      <c r="BL261" s="238"/>
      <c r="BM261" s="238"/>
      <c r="BN261" s="238"/>
      <c r="BO261" s="238"/>
      <c r="BP261" s="238"/>
      <c r="BQ261" s="49"/>
      <c r="BR261" s="49"/>
      <c r="BS261" s="67"/>
      <c r="BT261" s="241"/>
      <c r="BU261" s="241"/>
      <c r="BV261" s="241"/>
      <c r="BW261" s="50"/>
      <c r="BX261" s="50"/>
      <c r="BY261" s="50"/>
      <c r="BZ261" s="50"/>
      <c r="CA261" s="54"/>
      <c r="CB261" s="1"/>
      <c r="CC261" s="52"/>
      <c r="CD261" s="49"/>
      <c r="CE261" s="49"/>
      <c r="CF261" s="238"/>
      <c r="CG261" s="238"/>
      <c r="CH261" s="238"/>
      <c r="CI261" s="238"/>
      <c r="CJ261" s="238"/>
      <c r="CK261" s="49"/>
      <c r="CL261" s="49"/>
      <c r="CM261" s="67"/>
      <c r="CN261" s="241"/>
      <c r="CO261" s="241"/>
      <c r="CP261" s="241"/>
      <c r="CQ261" s="50"/>
      <c r="CR261" s="50"/>
      <c r="CS261" s="50"/>
      <c r="CT261" s="50"/>
      <c r="CU261" s="54"/>
      <c r="CV261" s="1"/>
      <c r="CW261" s="52"/>
      <c r="CX261" s="49"/>
      <c r="CY261" s="49"/>
      <c r="CZ261" s="238"/>
      <c r="DA261" s="238"/>
      <c r="DB261" s="238"/>
      <c r="DC261" s="238"/>
      <c r="DD261" s="238"/>
      <c r="DE261" s="49"/>
      <c r="DF261" s="49"/>
      <c r="DG261" s="67"/>
      <c r="DH261" s="241"/>
      <c r="DI261" s="241"/>
      <c r="DJ261" s="241"/>
      <c r="DK261" s="50"/>
      <c r="DL261" s="50"/>
      <c r="DM261" s="50"/>
      <c r="DN261" s="50"/>
      <c r="DO261" s="54"/>
      <c r="DP261" s="1"/>
      <c r="DQ261" s="52"/>
      <c r="DR261" s="49"/>
      <c r="DS261" s="49"/>
      <c r="DT261" s="238"/>
      <c r="DU261" s="238"/>
      <c r="DV261" s="238"/>
      <c r="DW261" s="238"/>
      <c r="DX261" s="238"/>
      <c r="DY261" s="49"/>
      <c r="DZ261" s="49"/>
      <c r="EA261" s="67"/>
      <c r="EB261" s="241"/>
      <c r="EC261" s="241"/>
      <c r="ED261" s="241"/>
      <c r="EE261" s="50"/>
      <c r="EF261" s="50"/>
      <c r="EG261" s="50"/>
      <c r="EH261" s="50"/>
      <c r="EI261" s="54"/>
      <c r="EJ261" s="1"/>
      <c r="EK261" s="52"/>
      <c r="EL261" s="49"/>
      <c r="EM261" s="49"/>
      <c r="EN261" s="238"/>
      <c r="EO261" s="238"/>
      <c r="EP261" s="238"/>
      <c r="EQ261" s="238"/>
      <c r="ER261" s="238"/>
      <c r="ES261" s="49"/>
      <c r="ET261" s="49"/>
      <c r="EU261" s="67"/>
      <c r="EV261" s="241"/>
      <c r="EW261" s="241"/>
      <c r="EX261" s="241"/>
      <c r="EY261" s="50"/>
      <c r="EZ261" s="50"/>
      <c r="FA261" s="50"/>
      <c r="FB261" s="50"/>
      <c r="FC261" s="54"/>
      <c r="FD261" s="1"/>
      <c r="FE261" s="52"/>
      <c r="FF261" s="49"/>
      <c r="FG261" s="49"/>
      <c r="FH261" s="238"/>
      <c r="FI261" s="238"/>
      <c r="FJ261" s="238"/>
      <c r="FK261" s="238"/>
      <c r="FL261" s="238"/>
      <c r="FM261" s="49"/>
      <c r="FN261" s="49"/>
      <c r="FO261" s="67"/>
      <c r="FP261" s="241"/>
      <c r="FQ261" s="241"/>
      <c r="FR261" s="241"/>
      <c r="FS261" s="50"/>
      <c r="FT261" s="50"/>
      <c r="FU261" s="50"/>
      <c r="FV261" s="50"/>
      <c r="FW261" s="54"/>
      <c r="FX261" s="1"/>
      <c r="FY261" s="52"/>
      <c r="FZ261" s="49"/>
      <c r="GA261" s="49"/>
      <c r="GB261" s="238"/>
      <c r="GC261" s="238"/>
      <c r="GD261" s="238"/>
      <c r="GE261" s="238"/>
      <c r="GF261" s="238"/>
      <c r="GG261" s="49"/>
      <c r="GH261" s="49"/>
      <c r="GI261" s="67"/>
      <c r="GJ261" s="241"/>
      <c r="GK261" s="241"/>
      <c r="GL261" s="241"/>
      <c r="GM261" s="50"/>
      <c r="GN261" s="50"/>
      <c r="GO261" s="50"/>
      <c r="GP261" s="50"/>
      <c r="GQ261" s="54"/>
      <c r="GR261" s="1"/>
      <c r="GS261" s="52"/>
      <c r="GT261" s="49"/>
      <c r="GU261" s="49"/>
      <c r="GV261" s="238"/>
      <c r="GW261" s="238"/>
      <c r="GX261" s="238"/>
      <c r="GY261" s="238"/>
      <c r="GZ261" s="238"/>
      <c r="HA261" s="49"/>
      <c r="HB261" s="49"/>
      <c r="HC261" s="67"/>
      <c r="HD261" s="241"/>
      <c r="HE261" s="241"/>
      <c r="HF261" s="241"/>
      <c r="HG261" s="50"/>
      <c r="HH261" s="50"/>
      <c r="HI261" s="50"/>
      <c r="HJ261" s="50"/>
      <c r="HK261" s="54"/>
      <c r="HL261" s="1"/>
      <c r="HM261" s="52"/>
      <c r="HN261" s="49"/>
      <c r="HO261" s="49"/>
      <c r="HP261" s="238"/>
      <c r="HQ261" s="238"/>
      <c r="HR261" s="238"/>
      <c r="HS261" s="238"/>
      <c r="HT261" s="238"/>
      <c r="HU261" s="49"/>
      <c r="HV261" s="49"/>
      <c r="HW261" s="67"/>
      <c r="HX261" s="241"/>
      <c r="HY261" s="241"/>
      <c r="HZ261" s="241"/>
      <c r="IA261" s="50"/>
      <c r="IB261" s="50"/>
      <c r="IC261" s="50"/>
      <c r="ID261" s="50"/>
      <c r="IE261" s="54"/>
      <c r="IF261" s="1"/>
      <c r="IG261" s="52"/>
      <c r="IH261" s="49"/>
      <c r="II261" s="49"/>
      <c r="IJ261" s="238"/>
      <c r="IK261" s="238"/>
      <c r="IL261" s="238"/>
      <c r="IM261" s="238"/>
      <c r="IN261" s="238"/>
      <c r="IO261" s="49"/>
      <c r="IP261" s="49"/>
      <c r="IQ261" s="67"/>
      <c r="IR261" s="241"/>
      <c r="IS261" s="241"/>
      <c r="IT261" s="241"/>
      <c r="IU261" s="50"/>
      <c r="IV261" s="50"/>
    </row>
    <row r="262" spans="1:256" x14ac:dyDescent="0.25">
      <c r="A262"/>
      <c r="D262"/>
      <c r="E262"/>
      <c r="F262"/>
      <c r="G262"/>
      <c r="H262"/>
      <c r="K262"/>
      <c r="L262"/>
      <c r="M262"/>
      <c r="O262"/>
      <c r="P262"/>
      <c r="Q262"/>
      <c r="R262"/>
      <c r="S262"/>
      <c r="U262" s="52"/>
      <c r="V262" s="49"/>
      <c r="W262" s="49"/>
      <c r="X262" s="238"/>
      <c r="Y262" s="238"/>
      <c r="Z262" s="238"/>
      <c r="AA262" s="238"/>
      <c r="AB262" s="238"/>
      <c r="AC262" s="49"/>
      <c r="AD262" s="49"/>
      <c r="AE262" s="67"/>
      <c r="AF262" s="241"/>
      <c r="AG262" s="241"/>
      <c r="AH262" s="241"/>
      <c r="AI262" s="50"/>
      <c r="AJ262" s="50"/>
      <c r="AK262" s="50"/>
      <c r="AL262" s="50"/>
      <c r="AM262" s="54"/>
      <c r="AN262" s="1"/>
      <c r="AO262" s="52"/>
      <c r="AP262" s="49"/>
      <c r="AQ262" s="49"/>
      <c r="AR262" s="238"/>
      <c r="AS262" s="238"/>
      <c r="AT262" s="238"/>
      <c r="AU262" s="238"/>
      <c r="AV262" s="238"/>
      <c r="AW262" s="49"/>
      <c r="AX262" s="49"/>
      <c r="AY262" s="67"/>
      <c r="AZ262" s="241"/>
      <c r="BA262" s="241"/>
      <c r="BB262" s="241"/>
      <c r="BC262" s="50"/>
      <c r="BD262" s="50"/>
      <c r="BE262" s="50"/>
      <c r="BF262" s="50"/>
      <c r="BG262" s="54"/>
      <c r="BH262" s="1"/>
      <c r="BI262" s="52"/>
      <c r="BJ262" s="49"/>
      <c r="BK262" s="49"/>
      <c r="BL262" s="238"/>
      <c r="BM262" s="238"/>
      <c r="BN262" s="238"/>
      <c r="BO262" s="238"/>
      <c r="BP262" s="238"/>
      <c r="BQ262" s="49"/>
      <c r="BR262" s="49"/>
      <c r="BS262" s="67"/>
      <c r="BT262" s="241"/>
      <c r="BU262" s="241"/>
      <c r="BV262" s="241"/>
      <c r="BW262" s="50"/>
      <c r="BX262" s="50"/>
      <c r="BY262" s="50"/>
      <c r="BZ262" s="50"/>
      <c r="CA262" s="54"/>
      <c r="CB262" s="1"/>
      <c r="CC262" s="52"/>
      <c r="CD262" s="49"/>
      <c r="CE262" s="49"/>
      <c r="CF262" s="238"/>
      <c r="CG262" s="238"/>
      <c r="CH262" s="238"/>
      <c r="CI262" s="238"/>
      <c r="CJ262" s="238"/>
      <c r="CK262" s="49"/>
      <c r="CL262" s="49"/>
      <c r="CM262" s="67"/>
      <c r="CN262" s="241"/>
      <c r="CO262" s="241"/>
      <c r="CP262" s="241"/>
      <c r="CQ262" s="50"/>
      <c r="CR262" s="50"/>
      <c r="CS262" s="50"/>
      <c r="CT262" s="50"/>
      <c r="CU262" s="54"/>
      <c r="CV262" s="1"/>
      <c r="CW262" s="52"/>
      <c r="CX262" s="49"/>
      <c r="CY262" s="49"/>
      <c r="CZ262" s="238"/>
      <c r="DA262" s="238"/>
      <c r="DB262" s="238"/>
      <c r="DC262" s="238"/>
      <c r="DD262" s="238"/>
      <c r="DE262" s="49"/>
      <c r="DF262" s="49"/>
      <c r="DG262" s="67"/>
      <c r="DH262" s="241"/>
      <c r="DI262" s="241"/>
      <c r="DJ262" s="241"/>
      <c r="DK262" s="50"/>
      <c r="DL262" s="50"/>
      <c r="DM262" s="50"/>
      <c r="DN262" s="50"/>
      <c r="DO262" s="54"/>
      <c r="DP262" s="1"/>
      <c r="DQ262" s="52"/>
      <c r="DR262" s="49"/>
      <c r="DS262" s="49"/>
      <c r="DT262" s="238"/>
      <c r="DU262" s="238"/>
      <c r="DV262" s="238"/>
      <c r="DW262" s="238"/>
      <c r="DX262" s="238"/>
      <c r="DY262" s="49"/>
      <c r="DZ262" s="49"/>
      <c r="EA262" s="67"/>
      <c r="EB262" s="241"/>
      <c r="EC262" s="241"/>
      <c r="ED262" s="241"/>
      <c r="EE262" s="50"/>
      <c r="EF262" s="50"/>
      <c r="EG262" s="50"/>
      <c r="EH262" s="50"/>
      <c r="EI262" s="54"/>
      <c r="EJ262" s="1"/>
      <c r="EK262" s="52"/>
      <c r="EL262" s="49"/>
      <c r="EM262" s="49"/>
      <c r="EN262" s="238"/>
      <c r="EO262" s="238"/>
      <c r="EP262" s="238"/>
      <c r="EQ262" s="238"/>
      <c r="ER262" s="238"/>
      <c r="ES262" s="49"/>
      <c r="ET262" s="49"/>
      <c r="EU262" s="67"/>
      <c r="EV262" s="241"/>
      <c r="EW262" s="241"/>
      <c r="EX262" s="241"/>
      <c r="EY262" s="50"/>
      <c r="EZ262" s="50"/>
      <c r="FA262" s="50"/>
      <c r="FB262" s="50"/>
      <c r="FC262" s="54"/>
      <c r="FD262" s="1"/>
      <c r="FE262" s="52"/>
      <c r="FF262" s="49"/>
      <c r="FG262" s="49"/>
      <c r="FH262" s="238"/>
      <c r="FI262" s="238"/>
      <c r="FJ262" s="238"/>
      <c r="FK262" s="238"/>
      <c r="FL262" s="238"/>
      <c r="FM262" s="49"/>
      <c r="FN262" s="49"/>
      <c r="FO262" s="67"/>
      <c r="FP262" s="241"/>
      <c r="FQ262" s="241"/>
      <c r="FR262" s="241"/>
      <c r="FS262" s="50"/>
      <c r="FT262" s="50"/>
      <c r="FU262" s="50"/>
      <c r="FV262" s="50"/>
      <c r="FW262" s="54"/>
      <c r="FX262" s="1"/>
      <c r="FY262" s="52"/>
      <c r="FZ262" s="49"/>
      <c r="GA262" s="49"/>
      <c r="GB262" s="238"/>
      <c r="GC262" s="238"/>
      <c r="GD262" s="238"/>
      <c r="GE262" s="238"/>
      <c r="GF262" s="238"/>
      <c r="GG262" s="49"/>
      <c r="GH262" s="49"/>
      <c r="GI262" s="67"/>
      <c r="GJ262" s="241"/>
      <c r="GK262" s="241"/>
      <c r="GL262" s="241"/>
      <c r="GM262" s="50"/>
      <c r="GN262" s="50"/>
      <c r="GO262" s="50"/>
      <c r="GP262" s="50"/>
      <c r="GQ262" s="54"/>
      <c r="GR262" s="1"/>
      <c r="GS262" s="52"/>
      <c r="GT262" s="49"/>
      <c r="GU262" s="49"/>
      <c r="GV262" s="238"/>
      <c r="GW262" s="238"/>
      <c r="GX262" s="238"/>
      <c r="GY262" s="238"/>
      <c r="GZ262" s="238"/>
      <c r="HA262" s="49"/>
      <c r="HB262" s="49"/>
      <c r="HC262" s="67"/>
      <c r="HD262" s="241"/>
      <c r="HE262" s="241"/>
      <c r="HF262" s="241"/>
      <c r="HG262" s="50"/>
      <c r="HH262" s="50"/>
      <c r="HI262" s="50"/>
      <c r="HJ262" s="50"/>
      <c r="HK262" s="54"/>
      <c r="HL262" s="1"/>
      <c r="HM262" s="52"/>
      <c r="HN262" s="49"/>
      <c r="HO262" s="49"/>
      <c r="HP262" s="238"/>
      <c r="HQ262" s="238"/>
      <c r="HR262" s="238"/>
      <c r="HS262" s="238"/>
      <c r="HT262" s="238"/>
      <c r="HU262" s="49"/>
      <c r="HV262" s="49"/>
      <c r="HW262" s="67"/>
      <c r="HX262" s="241"/>
      <c r="HY262" s="241"/>
      <c r="HZ262" s="241"/>
      <c r="IA262" s="50"/>
      <c r="IB262" s="50"/>
      <c r="IC262" s="50"/>
      <c r="ID262" s="50"/>
      <c r="IE262" s="54"/>
      <c r="IF262" s="1"/>
      <c r="IG262" s="52"/>
      <c r="IH262" s="49"/>
      <c r="II262" s="49"/>
      <c r="IJ262" s="238"/>
      <c r="IK262" s="238"/>
      <c r="IL262" s="238"/>
      <c r="IM262" s="238"/>
      <c r="IN262" s="238"/>
      <c r="IO262" s="49"/>
      <c r="IP262" s="49"/>
      <c r="IQ262" s="67"/>
      <c r="IR262" s="241"/>
      <c r="IS262" s="241"/>
      <c r="IT262" s="241"/>
      <c r="IU262" s="50"/>
      <c r="IV262" s="50"/>
    </row>
    <row r="263" spans="1:256" x14ac:dyDescent="0.25">
      <c r="A263"/>
      <c r="D263"/>
      <c r="E263"/>
      <c r="F263"/>
      <c r="G263"/>
      <c r="H263"/>
      <c r="K263"/>
      <c r="L263"/>
      <c r="M263"/>
      <c r="O263"/>
      <c r="P263"/>
      <c r="Q263"/>
      <c r="R263"/>
      <c r="S263"/>
      <c r="U263" s="52"/>
      <c r="V263" s="49"/>
      <c r="W263" s="49"/>
      <c r="X263" s="238"/>
      <c r="Y263" s="238"/>
      <c r="Z263" s="238"/>
      <c r="AA263" s="238"/>
      <c r="AB263" s="238"/>
      <c r="AC263" s="49"/>
      <c r="AD263" s="49"/>
      <c r="AE263" s="67"/>
      <c r="AF263" s="241"/>
      <c r="AG263" s="241"/>
      <c r="AH263" s="241"/>
      <c r="AI263" s="50"/>
      <c r="AJ263" s="50"/>
      <c r="AK263" s="50"/>
      <c r="AL263" s="50"/>
      <c r="AM263" s="54"/>
      <c r="AN263" s="1"/>
      <c r="AO263" s="52"/>
      <c r="AP263" s="49"/>
      <c r="AQ263" s="49"/>
      <c r="AR263" s="238"/>
      <c r="AS263" s="238"/>
      <c r="AT263" s="238"/>
      <c r="AU263" s="238"/>
      <c r="AV263" s="238"/>
      <c r="AW263" s="49"/>
      <c r="AX263" s="49"/>
      <c r="AY263" s="67"/>
      <c r="AZ263" s="241"/>
      <c r="BA263" s="241"/>
      <c r="BB263" s="241"/>
      <c r="BC263" s="50"/>
      <c r="BD263" s="50"/>
      <c r="BE263" s="50"/>
      <c r="BF263" s="50"/>
      <c r="BG263" s="54"/>
      <c r="BH263" s="1"/>
      <c r="BI263" s="52"/>
      <c r="BJ263" s="49"/>
      <c r="BK263" s="49"/>
      <c r="BL263" s="238"/>
      <c r="BM263" s="238"/>
      <c r="BN263" s="238"/>
      <c r="BO263" s="238"/>
      <c r="BP263" s="238"/>
      <c r="BQ263" s="49"/>
      <c r="BR263" s="49"/>
      <c r="BS263" s="67"/>
      <c r="BT263" s="241"/>
      <c r="BU263" s="241"/>
      <c r="BV263" s="241"/>
      <c r="BW263" s="50"/>
      <c r="BX263" s="50"/>
      <c r="BY263" s="50"/>
      <c r="BZ263" s="50"/>
      <c r="CA263" s="54"/>
      <c r="CB263" s="1"/>
      <c r="CC263" s="52"/>
      <c r="CD263" s="49"/>
      <c r="CE263" s="49"/>
      <c r="CF263" s="238"/>
      <c r="CG263" s="238"/>
      <c r="CH263" s="238"/>
      <c r="CI263" s="238"/>
      <c r="CJ263" s="238"/>
      <c r="CK263" s="49"/>
      <c r="CL263" s="49"/>
      <c r="CM263" s="67"/>
      <c r="CN263" s="241"/>
      <c r="CO263" s="241"/>
      <c r="CP263" s="241"/>
      <c r="CQ263" s="50"/>
      <c r="CR263" s="50"/>
      <c r="CS263" s="50"/>
      <c r="CT263" s="50"/>
      <c r="CU263" s="54"/>
      <c r="CV263" s="1"/>
      <c r="CW263" s="52"/>
      <c r="CX263" s="49"/>
      <c r="CY263" s="49"/>
      <c r="CZ263" s="238"/>
      <c r="DA263" s="238"/>
      <c r="DB263" s="238"/>
      <c r="DC263" s="238"/>
      <c r="DD263" s="238"/>
      <c r="DE263" s="49"/>
      <c r="DF263" s="49"/>
      <c r="DG263" s="67"/>
      <c r="DH263" s="241"/>
      <c r="DI263" s="241"/>
      <c r="DJ263" s="241"/>
      <c r="DK263" s="50"/>
      <c r="DL263" s="50"/>
      <c r="DM263" s="50"/>
      <c r="DN263" s="50"/>
      <c r="DO263" s="54"/>
      <c r="DP263" s="1"/>
      <c r="DQ263" s="52"/>
      <c r="DR263" s="49"/>
      <c r="DS263" s="49"/>
      <c r="DT263" s="238"/>
      <c r="DU263" s="238"/>
      <c r="DV263" s="238"/>
      <c r="DW263" s="238"/>
      <c r="DX263" s="238"/>
      <c r="DY263" s="49"/>
      <c r="DZ263" s="49"/>
      <c r="EA263" s="67"/>
      <c r="EB263" s="241"/>
      <c r="EC263" s="241"/>
      <c r="ED263" s="241"/>
      <c r="EE263" s="50"/>
      <c r="EF263" s="50"/>
      <c r="EG263" s="50"/>
      <c r="EH263" s="50"/>
      <c r="EI263" s="54"/>
      <c r="EJ263" s="1"/>
      <c r="EK263" s="52"/>
      <c r="EL263" s="49"/>
      <c r="EM263" s="49"/>
      <c r="EN263" s="238"/>
      <c r="EO263" s="238"/>
      <c r="EP263" s="238"/>
      <c r="EQ263" s="238"/>
      <c r="ER263" s="238"/>
      <c r="ES263" s="49"/>
      <c r="ET263" s="49"/>
      <c r="EU263" s="67"/>
      <c r="EV263" s="241"/>
      <c r="EW263" s="241"/>
      <c r="EX263" s="241"/>
      <c r="EY263" s="50"/>
      <c r="EZ263" s="50"/>
      <c r="FA263" s="50"/>
      <c r="FB263" s="50"/>
      <c r="FC263" s="54"/>
      <c r="FD263" s="1"/>
      <c r="FE263" s="52"/>
      <c r="FF263" s="49"/>
      <c r="FG263" s="49"/>
      <c r="FH263" s="238"/>
      <c r="FI263" s="238"/>
      <c r="FJ263" s="238"/>
      <c r="FK263" s="238"/>
      <c r="FL263" s="238"/>
      <c r="FM263" s="49"/>
      <c r="FN263" s="49"/>
      <c r="FO263" s="67"/>
      <c r="FP263" s="241"/>
      <c r="FQ263" s="241"/>
      <c r="FR263" s="241"/>
      <c r="FS263" s="50"/>
      <c r="FT263" s="50"/>
      <c r="FU263" s="50"/>
      <c r="FV263" s="50"/>
      <c r="FW263" s="54"/>
      <c r="FX263" s="1"/>
      <c r="FY263" s="52"/>
      <c r="FZ263" s="49"/>
      <c r="GA263" s="49"/>
      <c r="GB263" s="238"/>
      <c r="GC263" s="238"/>
      <c r="GD263" s="238"/>
      <c r="GE263" s="238"/>
      <c r="GF263" s="238"/>
      <c r="GG263" s="49"/>
      <c r="GH263" s="49"/>
      <c r="GI263" s="67"/>
      <c r="GJ263" s="241"/>
      <c r="GK263" s="241"/>
      <c r="GL263" s="241"/>
      <c r="GM263" s="50"/>
      <c r="GN263" s="50"/>
      <c r="GO263" s="50"/>
      <c r="GP263" s="50"/>
      <c r="GQ263" s="54"/>
      <c r="GR263" s="1"/>
      <c r="GS263" s="52"/>
      <c r="GT263" s="49"/>
      <c r="GU263" s="49"/>
      <c r="GV263" s="238"/>
      <c r="GW263" s="238"/>
      <c r="GX263" s="238"/>
      <c r="GY263" s="238"/>
      <c r="GZ263" s="238"/>
      <c r="HA263" s="49"/>
      <c r="HB263" s="49"/>
      <c r="HC263" s="67"/>
      <c r="HD263" s="241"/>
      <c r="HE263" s="241"/>
      <c r="HF263" s="241"/>
      <c r="HG263" s="50"/>
      <c r="HH263" s="50"/>
      <c r="HI263" s="50"/>
      <c r="HJ263" s="50"/>
      <c r="HK263" s="54"/>
      <c r="HL263" s="1"/>
      <c r="HM263" s="52"/>
      <c r="HN263" s="49"/>
      <c r="HO263" s="49"/>
      <c r="HP263" s="238"/>
      <c r="HQ263" s="238"/>
      <c r="HR263" s="238"/>
      <c r="HS263" s="238"/>
      <c r="HT263" s="238"/>
      <c r="HU263" s="49"/>
      <c r="HV263" s="49"/>
      <c r="HW263" s="67"/>
      <c r="HX263" s="241"/>
      <c r="HY263" s="241"/>
      <c r="HZ263" s="241"/>
      <c r="IA263" s="50"/>
      <c r="IB263" s="50"/>
      <c r="IC263" s="50"/>
      <c r="ID263" s="50"/>
      <c r="IE263" s="54"/>
      <c r="IF263" s="1"/>
      <c r="IG263" s="52"/>
      <c r="IH263" s="49"/>
      <c r="II263" s="49"/>
      <c r="IJ263" s="238"/>
      <c r="IK263" s="238"/>
      <c r="IL263" s="238"/>
      <c r="IM263" s="238"/>
      <c r="IN263" s="238"/>
      <c r="IO263" s="49"/>
      <c r="IP263" s="49"/>
      <c r="IQ263" s="67"/>
      <c r="IR263" s="241"/>
      <c r="IS263" s="241"/>
      <c r="IT263" s="241"/>
      <c r="IU263" s="50"/>
      <c r="IV263" s="50"/>
    </row>
    <row r="264" spans="1:256" x14ac:dyDescent="0.25">
      <c r="A264"/>
      <c r="D264"/>
      <c r="E264"/>
      <c r="F264"/>
      <c r="G264"/>
      <c r="H264"/>
      <c r="K264"/>
      <c r="L264"/>
      <c r="M264"/>
      <c r="O264"/>
      <c r="P264"/>
      <c r="Q264"/>
      <c r="R264"/>
      <c r="S264"/>
      <c r="U264" s="52"/>
      <c r="V264" s="49"/>
      <c r="W264" s="49"/>
      <c r="X264" s="238"/>
      <c r="Y264" s="238"/>
      <c r="Z264" s="238"/>
      <c r="AA264" s="238"/>
      <c r="AB264" s="238"/>
      <c r="AC264" s="49"/>
      <c r="AD264" s="49"/>
      <c r="AE264" s="67"/>
      <c r="AF264" s="241"/>
      <c r="AG264" s="241"/>
      <c r="AH264" s="241"/>
      <c r="AI264" s="50"/>
      <c r="AJ264" s="50"/>
      <c r="AK264" s="50"/>
      <c r="AL264" s="50"/>
      <c r="AM264" s="54"/>
      <c r="AN264" s="1"/>
      <c r="AO264" s="52"/>
      <c r="AP264" s="49"/>
      <c r="AQ264" s="49"/>
      <c r="AR264" s="238"/>
      <c r="AS264" s="238"/>
      <c r="AT264" s="238"/>
      <c r="AU264" s="238"/>
      <c r="AV264" s="238"/>
      <c r="AW264" s="49"/>
      <c r="AX264" s="49"/>
      <c r="AY264" s="67"/>
      <c r="AZ264" s="241"/>
      <c r="BA264" s="241"/>
      <c r="BB264" s="241"/>
      <c r="BC264" s="50"/>
      <c r="BD264" s="50"/>
      <c r="BE264" s="50"/>
      <c r="BF264" s="50"/>
      <c r="BG264" s="54"/>
      <c r="BH264" s="1"/>
      <c r="BI264" s="52"/>
      <c r="BJ264" s="49"/>
      <c r="BK264" s="49"/>
      <c r="BL264" s="238"/>
      <c r="BM264" s="238"/>
      <c r="BN264" s="238"/>
      <c r="BO264" s="238"/>
      <c r="BP264" s="238"/>
      <c r="BQ264" s="49"/>
      <c r="BR264" s="49"/>
      <c r="BS264" s="67"/>
      <c r="BT264" s="241"/>
      <c r="BU264" s="241"/>
      <c r="BV264" s="241"/>
      <c r="BW264" s="50"/>
      <c r="BX264" s="50"/>
      <c r="BY264" s="50"/>
      <c r="BZ264" s="50"/>
      <c r="CA264" s="54"/>
      <c r="CB264" s="1"/>
      <c r="CC264" s="52"/>
      <c r="CD264" s="49"/>
      <c r="CE264" s="49"/>
      <c r="CF264" s="238"/>
      <c r="CG264" s="238"/>
      <c r="CH264" s="238"/>
      <c r="CI264" s="238"/>
      <c r="CJ264" s="238"/>
      <c r="CK264" s="49"/>
      <c r="CL264" s="49"/>
      <c r="CM264" s="67"/>
      <c r="CN264" s="241"/>
      <c r="CO264" s="241"/>
      <c r="CP264" s="241"/>
      <c r="CQ264" s="50"/>
      <c r="CR264" s="50"/>
      <c r="CS264" s="50"/>
      <c r="CT264" s="50"/>
      <c r="CU264" s="54"/>
      <c r="CV264" s="1"/>
      <c r="CW264" s="52"/>
      <c r="CX264" s="49"/>
      <c r="CY264" s="49"/>
      <c r="CZ264" s="238"/>
      <c r="DA264" s="238"/>
      <c r="DB264" s="238"/>
      <c r="DC264" s="238"/>
      <c r="DD264" s="238"/>
      <c r="DE264" s="49"/>
      <c r="DF264" s="49"/>
      <c r="DG264" s="67"/>
      <c r="DH264" s="241"/>
      <c r="DI264" s="241"/>
      <c r="DJ264" s="241"/>
      <c r="DK264" s="50"/>
      <c r="DL264" s="50"/>
      <c r="DM264" s="50"/>
      <c r="DN264" s="50"/>
      <c r="DO264" s="54"/>
      <c r="DP264" s="1"/>
      <c r="DQ264" s="52"/>
      <c r="DR264" s="49"/>
      <c r="DS264" s="49"/>
      <c r="DT264" s="238"/>
      <c r="DU264" s="238"/>
      <c r="DV264" s="238"/>
      <c r="DW264" s="238"/>
      <c r="DX264" s="238"/>
      <c r="DY264" s="49"/>
      <c r="DZ264" s="49"/>
      <c r="EA264" s="67"/>
      <c r="EB264" s="241"/>
      <c r="EC264" s="241"/>
      <c r="ED264" s="241"/>
      <c r="EE264" s="50"/>
      <c r="EF264" s="50"/>
      <c r="EG264" s="50"/>
      <c r="EH264" s="50"/>
      <c r="EI264" s="54"/>
      <c r="EJ264" s="1"/>
      <c r="EK264" s="52"/>
      <c r="EL264" s="49"/>
      <c r="EM264" s="49"/>
      <c r="EN264" s="238"/>
      <c r="EO264" s="238"/>
      <c r="EP264" s="238"/>
      <c r="EQ264" s="238"/>
      <c r="ER264" s="238"/>
      <c r="ES264" s="49"/>
      <c r="ET264" s="49"/>
      <c r="EU264" s="67"/>
      <c r="EV264" s="241"/>
      <c r="EW264" s="241"/>
      <c r="EX264" s="241"/>
      <c r="EY264" s="50"/>
      <c r="EZ264" s="50"/>
      <c r="FA264" s="50"/>
      <c r="FB264" s="50"/>
      <c r="FC264" s="54"/>
      <c r="FD264" s="1"/>
      <c r="FE264" s="52"/>
      <c r="FF264" s="49"/>
      <c r="FG264" s="49"/>
      <c r="FH264" s="238"/>
      <c r="FI264" s="238"/>
      <c r="FJ264" s="238"/>
      <c r="FK264" s="238"/>
      <c r="FL264" s="238"/>
      <c r="FM264" s="49"/>
      <c r="FN264" s="49"/>
      <c r="FO264" s="67"/>
      <c r="FP264" s="241"/>
      <c r="FQ264" s="241"/>
      <c r="FR264" s="241"/>
      <c r="FS264" s="50"/>
      <c r="FT264" s="50"/>
      <c r="FU264" s="50"/>
      <c r="FV264" s="50"/>
      <c r="FW264" s="54"/>
      <c r="FX264" s="1"/>
      <c r="FY264" s="52"/>
      <c r="FZ264" s="49"/>
      <c r="GA264" s="49"/>
      <c r="GB264" s="238"/>
      <c r="GC264" s="238"/>
      <c r="GD264" s="238"/>
      <c r="GE264" s="238"/>
      <c r="GF264" s="238"/>
      <c r="GG264" s="49"/>
      <c r="GH264" s="49"/>
      <c r="GI264" s="67"/>
      <c r="GJ264" s="241"/>
      <c r="GK264" s="241"/>
      <c r="GL264" s="241"/>
      <c r="GM264" s="50"/>
      <c r="GN264" s="50"/>
      <c r="GO264" s="50"/>
      <c r="GP264" s="50"/>
      <c r="GQ264" s="54"/>
      <c r="GR264" s="1"/>
      <c r="GS264" s="52"/>
      <c r="GT264" s="49"/>
      <c r="GU264" s="49"/>
      <c r="GV264" s="238"/>
      <c r="GW264" s="238"/>
      <c r="GX264" s="238"/>
      <c r="GY264" s="238"/>
      <c r="GZ264" s="238"/>
      <c r="HA264" s="49"/>
      <c r="HB264" s="49"/>
      <c r="HC264" s="67"/>
      <c r="HD264" s="241"/>
      <c r="HE264" s="241"/>
      <c r="HF264" s="241"/>
      <c r="HG264" s="50"/>
      <c r="HH264" s="50"/>
      <c r="HI264" s="50"/>
      <c r="HJ264" s="50"/>
      <c r="HK264" s="54"/>
      <c r="HL264" s="1"/>
      <c r="HM264" s="52"/>
      <c r="HN264" s="49"/>
      <c r="HO264" s="49"/>
      <c r="HP264" s="238"/>
      <c r="HQ264" s="238"/>
      <c r="HR264" s="238"/>
      <c r="HS264" s="238"/>
      <c r="HT264" s="238"/>
      <c r="HU264" s="49"/>
      <c r="HV264" s="49"/>
      <c r="HW264" s="67"/>
      <c r="HX264" s="241"/>
      <c r="HY264" s="241"/>
      <c r="HZ264" s="241"/>
      <c r="IA264" s="50"/>
      <c r="IB264" s="50"/>
      <c r="IC264" s="50"/>
      <c r="ID264" s="50"/>
      <c r="IE264" s="54"/>
      <c r="IF264" s="1"/>
      <c r="IG264" s="52"/>
      <c r="IH264" s="49"/>
      <c r="II264" s="49"/>
      <c r="IJ264" s="238"/>
      <c r="IK264" s="238"/>
      <c r="IL264" s="238"/>
      <c r="IM264" s="238"/>
      <c r="IN264" s="238"/>
      <c r="IO264" s="49"/>
      <c r="IP264" s="49"/>
      <c r="IQ264" s="67"/>
      <c r="IR264" s="241"/>
      <c r="IS264" s="241"/>
      <c r="IT264" s="241"/>
      <c r="IU264" s="50"/>
      <c r="IV264" s="50"/>
    </row>
    <row r="265" spans="1:256" x14ac:dyDescent="0.25">
      <c r="A265"/>
      <c r="D265"/>
      <c r="E265"/>
      <c r="F265"/>
      <c r="G265"/>
      <c r="H265"/>
      <c r="K265"/>
      <c r="L265"/>
      <c r="M265"/>
      <c r="O265"/>
      <c r="P265"/>
      <c r="Q265"/>
      <c r="R265"/>
      <c r="S265"/>
      <c r="U265" s="52"/>
      <c r="V265" s="49"/>
      <c r="W265" s="49"/>
      <c r="X265" s="238"/>
      <c r="Y265" s="238"/>
      <c r="Z265" s="238"/>
      <c r="AA265" s="238"/>
      <c r="AB265" s="238"/>
      <c r="AC265" s="49"/>
      <c r="AD265" s="49"/>
      <c r="AE265" s="67"/>
      <c r="AF265" s="241"/>
      <c r="AG265" s="241"/>
      <c r="AH265" s="241"/>
      <c r="AI265" s="50"/>
      <c r="AJ265" s="50"/>
      <c r="AK265" s="50"/>
      <c r="AL265" s="50"/>
      <c r="AM265" s="54"/>
      <c r="AN265" s="1"/>
      <c r="AO265" s="52"/>
      <c r="AP265" s="49"/>
      <c r="AQ265" s="49"/>
      <c r="AR265" s="238"/>
      <c r="AS265" s="238"/>
      <c r="AT265" s="238"/>
      <c r="AU265" s="238"/>
      <c r="AV265" s="238"/>
      <c r="AW265" s="49"/>
      <c r="AX265" s="49"/>
      <c r="AY265" s="67"/>
      <c r="AZ265" s="241"/>
      <c r="BA265" s="241"/>
      <c r="BB265" s="241"/>
      <c r="BC265" s="50"/>
      <c r="BD265" s="50"/>
      <c r="BE265" s="50"/>
      <c r="BF265" s="50"/>
      <c r="BG265" s="54"/>
      <c r="BH265" s="1"/>
      <c r="BI265" s="52"/>
      <c r="BJ265" s="49"/>
      <c r="BK265" s="49"/>
      <c r="BL265" s="238"/>
      <c r="BM265" s="238"/>
      <c r="BN265" s="238"/>
      <c r="BO265" s="238"/>
      <c r="BP265" s="238"/>
      <c r="BQ265" s="49"/>
      <c r="BR265" s="49"/>
      <c r="BS265" s="67"/>
      <c r="BT265" s="241"/>
      <c r="BU265" s="241"/>
      <c r="BV265" s="241"/>
      <c r="BW265" s="50"/>
      <c r="BX265" s="50"/>
      <c r="BY265" s="50"/>
      <c r="BZ265" s="50"/>
      <c r="CA265" s="54"/>
      <c r="CB265" s="1"/>
      <c r="CC265" s="52"/>
      <c r="CD265" s="49"/>
      <c r="CE265" s="49"/>
      <c r="CF265" s="238"/>
      <c r="CG265" s="238"/>
      <c r="CH265" s="238"/>
      <c r="CI265" s="238"/>
      <c r="CJ265" s="238"/>
      <c r="CK265" s="49"/>
      <c r="CL265" s="49"/>
      <c r="CM265" s="67"/>
      <c r="CN265" s="241"/>
      <c r="CO265" s="241"/>
      <c r="CP265" s="241"/>
      <c r="CQ265" s="50"/>
      <c r="CR265" s="50"/>
      <c r="CS265" s="50"/>
      <c r="CT265" s="50"/>
      <c r="CU265" s="54"/>
      <c r="CV265" s="1"/>
      <c r="CW265" s="52"/>
      <c r="CX265" s="49"/>
      <c r="CY265" s="49"/>
      <c r="CZ265" s="238"/>
      <c r="DA265" s="238"/>
      <c r="DB265" s="238"/>
      <c r="DC265" s="238"/>
      <c r="DD265" s="238"/>
      <c r="DE265" s="49"/>
      <c r="DF265" s="49"/>
      <c r="DG265" s="67"/>
      <c r="DH265" s="241"/>
      <c r="DI265" s="241"/>
      <c r="DJ265" s="241"/>
      <c r="DK265" s="50"/>
      <c r="DL265" s="50"/>
      <c r="DM265" s="50"/>
      <c r="DN265" s="50"/>
      <c r="DO265" s="54"/>
      <c r="DP265" s="1"/>
      <c r="DQ265" s="52"/>
      <c r="DR265" s="49"/>
      <c r="DS265" s="49"/>
      <c r="DT265" s="238"/>
      <c r="DU265" s="238"/>
      <c r="DV265" s="238"/>
      <c r="DW265" s="238"/>
      <c r="DX265" s="238"/>
      <c r="DY265" s="49"/>
      <c r="DZ265" s="49"/>
      <c r="EA265" s="67"/>
      <c r="EB265" s="241"/>
      <c r="EC265" s="241"/>
      <c r="ED265" s="241"/>
      <c r="EE265" s="50"/>
      <c r="EF265" s="50"/>
      <c r="EG265" s="50"/>
      <c r="EH265" s="50"/>
      <c r="EI265" s="54"/>
      <c r="EJ265" s="1"/>
      <c r="EK265" s="52"/>
      <c r="EL265" s="49"/>
      <c r="EM265" s="49"/>
      <c r="EN265" s="238"/>
      <c r="EO265" s="238"/>
      <c r="EP265" s="238"/>
      <c r="EQ265" s="238"/>
      <c r="ER265" s="238"/>
      <c r="ES265" s="49"/>
      <c r="ET265" s="49"/>
      <c r="EU265" s="67"/>
      <c r="EV265" s="241"/>
      <c r="EW265" s="241"/>
      <c r="EX265" s="241"/>
      <c r="EY265" s="50"/>
      <c r="EZ265" s="50"/>
      <c r="FA265" s="50"/>
      <c r="FB265" s="50"/>
      <c r="FC265" s="54"/>
      <c r="FD265" s="1"/>
      <c r="FE265" s="52"/>
      <c r="FF265" s="49"/>
      <c r="FG265" s="49"/>
      <c r="FH265" s="238"/>
      <c r="FI265" s="238"/>
      <c r="FJ265" s="238"/>
      <c r="FK265" s="238"/>
      <c r="FL265" s="238"/>
      <c r="FM265" s="49"/>
      <c r="FN265" s="49"/>
      <c r="FO265" s="67"/>
      <c r="FP265" s="241"/>
      <c r="FQ265" s="241"/>
      <c r="FR265" s="241"/>
      <c r="FS265" s="50"/>
      <c r="FT265" s="50"/>
      <c r="FU265" s="50"/>
      <c r="FV265" s="50"/>
      <c r="FW265" s="54"/>
      <c r="FX265" s="1"/>
      <c r="FY265" s="52"/>
      <c r="FZ265" s="49"/>
      <c r="GA265" s="49"/>
      <c r="GB265" s="238"/>
      <c r="GC265" s="238"/>
      <c r="GD265" s="238"/>
      <c r="GE265" s="238"/>
      <c r="GF265" s="238"/>
      <c r="GG265" s="49"/>
      <c r="GH265" s="49"/>
      <c r="GI265" s="67"/>
      <c r="GJ265" s="241"/>
      <c r="GK265" s="241"/>
      <c r="GL265" s="241"/>
      <c r="GM265" s="50"/>
      <c r="GN265" s="50"/>
      <c r="GO265" s="50"/>
      <c r="GP265" s="50"/>
      <c r="GQ265" s="54"/>
      <c r="GR265" s="1"/>
      <c r="GS265" s="52"/>
      <c r="GT265" s="49"/>
      <c r="GU265" s="49"/>
      <c r="GV265" s="238"/>
      <c r="GW265" s="238"/>
      <c r="GX265" s="238"/>
      <c r="GY265" s="238"/>
      <c r="GZ265" s="238"/>
      <c r="HA265" s="49"/>
      <c r="HB265" s="49"/>
      <c r="HC265" s="67"/>
      <c r="HD265" s="241"/>
      <c r="HE265" s="241"/>
      <c r="HF265" s="241"/>
      <c r="HG265" s="50"/>
      <c r="HH265" s="50"/>
      <c r="HI265" s="50"/>
      <c r="HJ265" s="50"/>
      <c r="HK265" s="54"/>
      <c r="HL265" s="1"/>
      <c r="HM265" s="52"/>
      <c r="HN265" s="49"/>
      <c r="HO265" s="49"/>
      <c r="HP265" s="238"/>
      <c r="HQ265" s="238"/>
      <c r="HR265" s="238"/>
      <c r="HS265" s="238"/>
      <c r="HT265" s="238"/>
      <c r="HU265" s="49"/>
      <c r="HV265" s="49"/>
      <c r="HW265" s="67"/>
      <c r="HX265" s="241"/>
      <c r="HY265" s="241"/>
      <c r="HZ265" s="241"/>
      <c r="IA265" s="50"/>
      <c r="IB265" s="50"/>
      <c r="IC265" s="50"/>
      <c r="ID265" s="50"/>
      <c r="IE265" s="54"/>
      <c r="IF265" s="1"/>
      <c r="IG265" s="52"/>
      <c r="IH265" s="49"/>
      <c r="II265" s="49"/>
      <c r="IJ265" s="238"/>
      <c r="IK265" s="238"/>
      <c r="IL265" s="238"/>
      <c r="IM265" s="238"/>
      <c r="IN265" s="238"/>
      <c r="IO265" s="49"/>
      <c r="IP265" s="49"/>
      <c r="IQ265" s="67"/>
      <c r="IR265" s="241"/>
      <c r="IS265" s="241"/>
      <c r="IT265" s="241"/>
      <c r="IU265" s="50"/>
      <c r="IV265" s="50"/>
    </row>
    <row r="266" spans="1:256" x14ac:dyDescent="0.25">
      <c r="A266"/>
      <c r="D266"/>
      <c r="E266"/>
      <c r="F266"/>
      <c r="G266"/>
      <c r="H266"/>
      <c r="K266"/>
      <c r="L266"/>
      <c r="M266"/>
      <c r="O266"/>
      <c r="P266"/>
      <c r="Q266"/>
      <c r="R266"/>
      <c r="S266"/>
      <c r="U266" s="52"/>
      <c r="V266" s="49"/>
      <c r="W266" s="49"/>
      <c r="X266" s="238"/>
      <c r="Y266" s="238"/>
      <c r="Z266" s="238"/>
      <c r="AA266" s="238"/>
      <c r="AB266" s="238"/>
      <c r="AC266" s="49"/>
      <c r="AD266" s="49"/>
      <c r="AE266" s="67"/>
      <c r="AF266" s="241"/>
      <c r="AG266" s="241"/>
      <c r="AH266" s="241"/>
      <c r="AI266" s="50"/>
      <c r="AJ266" s="50"/>
      <c r="AK266" s="50"/>
      <c r="AL266" s="50"/>
      <c r="AM266" s="54"/>
      <c r="AN266" s="1"/>
      <c r="AO266" s="52"/>
      <c r="AP266" s="49"/>
      <c r="AQ266" s="49"/>
      <c r="AR266" s="238"/>
      <c r="AS266" s="238"/>
      <c r="AT266" s="238"/>
      <c r="AU266" s="238"/>
      <c r="AV266" s="238"/>
      <c r="AW266" s="49"/>
      <c r="AX266" s="49"/>
      <c r="AY266" s="67"/>
      <c r="AZ266" s="241"/>
      <c r="BA266" s="241"/>
      <c r="BB266" s="241"/>
      <c r="BC266" s="50"/>
      <c r="BD266" s="50"/>
      <c r="BE266" s="50"/>
      <c r="BF266" s="50"/>
      <c r="BG266" s="54"/>
      <c r="BH266" s="1"/>
      <c r="BI266" s="52"/>
      <c r="BJ266" s="49"/>
      <c r="BK266" s="49"/>
      <c r="BL266" s="238"/>
      <c r="BM266" s="238"/>
      <c r="BN266" s="238"/>
      <c r="BO266" s="238"/>
      <c r="BP266" s="238"/>
      <c r="BQ266" s="49"/>
      <c r="BR266" s="49"/>
      <c r="BS266" s="67"/>
      <c r="BT266" s="241"/>
      <c r="BU266" s="241"/>
      <c r="BV266" s="241"/>
      <c r="BW266" s="50"/>
      <c r="BX266" s="50"/>
      <c r="BY266" s="50"/>
      <c r="BZ266" s="50"/>
      <c r="CA266" s="54"/>
      <c r="CB266" s="1"/>
      <c r="CC266" s="52"/>
      <c r="CD266" s="49"/>
      <c r="CE266" s="49"/>
      <c r="CF266" s="238"/>
      <c r="CG266" s="238"/>
      <c r="CH266" s="238"/>
      <c r="CI266" s="238"/>
      <c r="CJ266" s="238"/>
      <c r="CK266" s="49"/>
      <c r="CL266" s="49"/>
      <c r="CM266" s="67"/>
      <c r="CN266" s="241"/>
      <c r="CO266" s="241"/>
      <c r="CP266" s="241"/>
      <c r="CQ266" s="50"/>
      <c r="CR266" s="50"/>
      <c r="CS266" s="50"/>
      <c r="CT266" s="50"/>
      <c r="CU266" s="54"/>
      <c r="CV266" s="1"/>
      <c r="CW266" s="52"/>
      <c r="CX266" s="49"/>
      <c r="CY266" s="49"/>
      <c r="CZ266" s="238"/>
      <c r="DA266" s="238"/>
      <c r="DB266" s="238"/>
      <c r="DC266" s="238"/>
      <c r="DD266" s="238"/>
      <c r="DE266" s="49"/>
      <c r="DF266" s="49"/>
      <c r="DG266" s="67"/>
      <c r="DH266" s="241"/>
      <c r="DI266" s="241"/>
      <c r="DJ266" s="241"/>
      <c r="DK266" s="50"/>
      <c r="DL266" s="50"/>
      <c r="DM266" s="50"/>
      <c r="DN266" s="50"/>
      <c r="DO266" s="54"/>
      <c r="DP266" s="1"/>
      <c r="DQ266" s="52"/>
      <c r="DR266" s="49"/>
      <c r="DS266" s="49"/>
      <c r="DT266" s="238"/>
      <c r="DU266" s="238"/>
      <c r="DV266" s="238"/>
      <c r="DW266" s="238"/>
      <c r="DX266" s="238"/>
      <c r="DY266" s="49"/>
      <c r="DZ266" s="49"/>
      <c r="EA266" s="67"/>
      <c r="EB266" s="241"/>
      <c r="EC266" s="241"/>
      <c r="ED266" s="241"/>
      <c r="EE266" s="50"/>
      <c r="EF266" s="50"/>
      <c r="EG266" s="50"/>
      <c r="EH266" s="50"/>
      <c r="EI266" s="54"/>
      <c r="EJ266" s="1"/>
      <c r="EK266" s="52"/>
      <c r="EL266" s="49"/>
      <c r="EM266" s="49"/>
      <c r="EN266" s="238"/>
      <c r="EO266" s="238"/>
      <c r="EP266" s="238"/>
      <c r="EQ266" s="238"/>
      <c r="ER266" s="238"/>
      <c r="ES266" s="49"/>
      <c r="ET266" s="49"/>
      <c r="EU266" s="67"/>
      <c r="EV266" s="241"/>
      <c r="EW266" s="241"/>
      <c r="EX266" s="241"/>
      <c r="EY266" s="50"/>
      <c r="EZ266" s="50"/>
      <c r="FA266" s="50"/>
      <c r="FB266" s="50"/>
      <c r="FC266" s="54"/>
      <c r="FD266" s="1"/>
      <c r="FE266" s="52"/>
      <c r="FF266" s="49"/>
      <c r="FG266" s="49"/>
      <c r="FH266" s="238"/>
      <c r="FI266" s="238"/>
      <c r="FJ266" s="238"/>
      <c r="FK266" s="238"/>
      <c r="FL266" s="238"/>
      <c r="FM266" s="49"/>
      <c r="FN266" s="49"/>
      <c r="FO266" s="67"/>
      <c r="FP266" s="241"/>
      <c r="FQ266" s="241"/>
      <c r="FR266" s="241"/>
      <c r="FS266" s="50"/>
      <c r="FT266" s="50"/>
      <c r="FU266" s="50"/>
      <c r="FV266" s="50"/>
      <c r="FW266" s="54"/>
      <c r="FX266" s="1"/>
      <c r="FY266" s="52"/>
      <c r="FZ266" s="49"/>
      <c r="GA266" s="49"/>
      <c r="GB266" s="238"/>
      <c r="GC266" s="238"/>
      <c r="GD266" s="238"/>
      <c r="GE266" s="238"/>
      <c r="GF266" s="238"/>
      <c r="GG266" s="49"/>
      <c r="GH266" s="49"/>
      <c r="GI266" s="67"/>
      <c r="GJ266" s="241"/>
      <c r="GK266" s="241"/>
      <c r="GL266" s="241"/>
      <c r="GM266" s="50"/>
      <c r="GN266" s="50"/>
      <c r="GO266" s="50"/>
      <c r="GP266" s="50"/>
      <c r="GQ266" s="54"/>
      <c r="GR266" s="1"/>
      <c r="GS266" s="52"/>
      <c r="GT266" s="49"/>
      <c r="GU266" s="49"/>
      <c r="GV266" s="238"/>
      <c r="GW266" s="238"/>
      <c r="GX266" s="238"/>
      <c r="GY266" s="238"/>
      <c r="GZ266" s="238"/>
      <c r="HA266" s="49"/>
      <c r="HB266" s="49"/>
      <c r="HC266" s="67"/>
      <c r="HD266" s="241"/>
      <c r="HE266" s="241"/>
      <c r="HF266" s="241"/>
      <c r="HG266" s="50"/>
      <c r="HH266" s="50"/>
      <c r="HI266" s="50"/>
      <c r="HJ266" s="50"/>
      <c r="HK266" s="54"/>
      <c r="HL266" s="1"/>
      <c r="HM266" s="52"/>
      <c r="HN266" s="49"/>
      <c r="HO266" s="49"/>
      <c r="HP266" s="238"/>
      <c r="HQ266" s="238"/>
      <c r="HR266" s="238"/>
      <c r="HS266" s="238"/>
      <c r="HT266" s="238"/>
      <c r="HU266" s="49"/>
      <c r="HV266" s="49"/>
      <c r="HW266" s="67"/>
      <c r="HX266" s="241"/>
      <c r="HY266" s="241"/>
      <c r="HZ266" s="241"/>
      <c r="IA266" s="50"/>
      <c r="IB266" s="50"/>
      <c r="IC266" s="50"/>
      <c r="ID266" s="50"/>
      <c r="IE266" s="54"/>
      <c r="IF266" s="1"/>
      <c r="IG266" s="52"/>
      <c r="IH266" s="49"/>
      <c r="II266" s="49"/>
      <c r="IJ266" s="238"/>
      <c r="IK266" s="238"/>
      <c r="IL266" s="238"/>
      <c r="IM266" s="238"/>
      <c r="IN266" s="238"/>
      <c r="IO266" s="49"/>
      <c r="IP266" s="49"/>
      <c r="IQ266" s="67"/>
      <c r="IR266" s="241"/>
      <c r="IS266" s="241"/>
      <c r="IT266" s="241"/>
      <c r="IU266" s="50"/>
      <c r="IV266" s="50"/>
    </row>
    <row r="267" spans="1:256" x14ac:dyDescent="0.25">
      <c r="A267"/>
      <c r="D267"/>
      <c r="E267"/>
      <c r="F267"/>
      <c r="G267"/>
      <c r="H267"/>
      <c r="K267"/>
      <c r="L267"/>
      <c r="M267"/>
      <c r="O267"/>
      <c r="P267"/>
      <c r="Q267"/>
      <c r="R267"/>
      <c r="S267"/>
      <c r="U267" s="52"/>
      <c r="V267" s="49"/>
      <c r="W267" s="49"/>
      <c r="X267" s="238"/>
      <c r="Y267" s="238"/>
      <c r="Z267" s="238"/>
      <c r="AA267" s="238"/>
      <c r="AB267" s="238"/>
      <c r="AC267" s="49"/>
      <c r="AD267" s="49"/>
      <c r="AE267" s="67"/>
      <c r="AF267" s="241"/>
      <c r="AG267" s="241"/>
      <c r="AH267" s="241"/>
      <c r="AI267" s="50"/>
      <c r="AJ267" s="50"/>
      <c r="AK267" s="50"/>
      <c r="AL267" s="50"/>
      <c r="AM267" s="54"/>
      <c r="AN267" s="1"/>
      <c r="AO267" s="52"/>
      <c r="AP267" s="49"/>
      <c r="AQ267" s="49"/>
      <c r="AR267" s="238"/>
      <c r="AS267" s="238"/>
      <c r="AT267" s="238"/>
      <c r="AU267" s="238"/>
      <c r="AV267" s="238"/>
      <c r="AW267" s="49"/>
      <c r="AX267" s="49"/>
      <c r="AY267" s="67"/>
      <c r="AZ267" s="241"/>
      <c r="BA267" s="241"/>
      <c r="BB267" s="241"/>
      <c r="BC267" s="50"/>
      <c r="BD267" s="50"/>
      <c r="BE267" s="50"/>
      <c r="BF267" s="50"/>
      <c r="BG267" s="54"/>
      <c r="BH267" s="1"/>
      <c r="BI267" s="52"/>
      <c r="BJ267" s="49"/>
      <c r="BK267" s="49"/>
      <c r="BL267" s="238"/>
      <c r="BM267" s="238"/>
      <c r="BN267" s="238"/>
      <c r="BO267" s="238"/>
      <c r="BP267" s="238"/>
      <c r="BQ267" s="49"/>
      <c r="BR267" s="49"/>
      <c r="BS267" s="67"/>
      <c r="BT267" s="241"/>
      <c r="BU267" s="241"/>
      <c r="BV267" s="241"/>
      <c r="BW267" s="50"/>
      <c r="BX267" s="50"/>
      <c r="BY267" s="50"/>
      <c r="BZ267" s="50"/>
      <c r="CA267" s="54"/>
      <c r="CB267" s="1"/>
      <c r="CC267" s="52"/>
      <c r="CD267" s="49"/>
      <c r="CE267" s="49"/>
      <c r="CF267" s="238"/>
      <c r="CG267" s="238"/>
      <c r="CH267" s="238"/>
      <c r="CI267" s="238"/>
      <c r="CJ267" s="238"/>
      <c r="CK267" s="49"/>
      <c r="CL267" s="49"/>
      <c r="CM267" s="67"/>
      <c r="CN267" s="241"/>
      <c r="CO267" s="241"/>
      <c r="CP267" s="241"/>
      <c r="CQ267" s="50"/>
      <c r="CR267" s="50"/>
      <c r="CS267" s="50"/>
      <c r="CT267" s="50"/>
      <c r="CU267" s="54"/>
      <c r="CV267" s="1"/>
      <c r="CW267" s="52"/>
      <c r="CX267" s="49"/>
      <c r="CY267" s="49"/>
      <c r="CZ267" s="238"/>
      <c r="DA267" s="238"/>
      <c r="DB267" s="238"/>
      <c r="DC267" s="238"/>
      <c r="DD267" s="238"/>
      <c r="DE267" s="49"/>
      <c r="DF267" s="49"/>
      <c r="DG267" s="67"/>
      <c r="DH267" s="241"/>
      <c r="DI267" s="241"/>
      <c r="DJ267" s="241"/>
      <c r="DK267" s="50"/>
      <c r="DL267" s="50"/>
      <c r="DM267" s="50"/>
      <c r="DN267" s="50"/>
      <c r="DO267" s="54"/>
      <c r="DP267" s="1"/>
      <c r="DQ267" s="52"/>
      <c r="DR267" s="49"/>
      <c r="DS267" s="49"/>
      <c r="DT267" s="238"/>
      <c r="DU267" s="238"/>
      <c r="DV267" s="238"/>
      <c r="DW267" s="238"/>
      <c r="DX267" s="238"/>
      <c r="DY267" s="49"/>
      <c r="DZ267" s="49"/>
      <c r="EA267" s="67"/>
      <c r="EB267" s="241"/>
      <c r="EC267" s="241"/>
      <c r="ED267" s="241"/>
      <c r="EE267" s="50"/>
      <c r="EF267" s="50"/>
      <c r="EG267" s="50"/>
      <c r="EH267" s="50"/>
      <c r="EI267" s="54"/>
      <c r="EJ267" s="1"/>
      <c r="EK267" s="52"/>
      <c r="EL267" s="49"/>
      <c r="EM267" s="49"/>
      <c r="EN267" s="238"/>
      <c r="EO267" s="238"/>
      <c r="EP267" s="238"/>
      <c r="EQ267" s="238"/>
      <c r="ER267" s="238"/>
      <c r="ES267" s="49"/>
      <c r="ET267" s="49"/>
      <c r="EU267" s="67"/>
      <c r="EV267" s="241"/>
      <c r="EW267" s="241"/>
      <c r="EX267" s="241"/>
      <c r="EY267" s="50"/>
      <c r="EZ267" s="50"/>
      <c r="FA267" s="50"/>
      <c r="FB267" s="50"/>
      <c r="FC267" s="54"/>
      <c r="FD267" s="1"/>
      <c r="FE267" s="52"/>
      <c r="FF267" s="49"/>
      <c r="FG267" s="49"/>
      <c r="FH267" s="238"/>
      <c r="FI267" s="238"/>
      <c r="FJ267" s="238"/>
      <c r="FK267" s="238"/>
      <c r="FL267" s="238"/>
      <c r="FM267" s="49"/>
      <c r="FN267" s="49"/>
      <c r="FO267" s="67"/>
      <c r="FP267" s="241"/>
      <c r="FQ267" s="241"/>
      <c r="FR267" s="241"/>
      <c r="FS267" s="50"/>
      <c r="FT267" s="50"/>
      <c r="FU267" s="50"/>
      <c r="FV267" s="50"/>
      <c r="FW267" s="54"/>
      <c r="FX267" s="1"/>
      <c r="FY267" s="52"/>
      <c r="FZ267" s="49"/>
      <c r="GA267" s="49"/>
      <c r="GB267" s="238"/>
      <c r="GC267" s="238"/>
      <c r="GD267" s="238"/>
      <c r="GE267" s="238"/>
      <c r="GF267" s="238"/>
      <c r="GG267" s="49"/>
      <c r="GH267" s="49"/>
      <c r="GI267" s="67"/>
      <c r="GJ267" s="241"/>
      <c r="GK267" s="241"/>
      <c r="GL267" s="241"/>
      <c r="GM267" s="50"/>
      <c r="GN267" s="50"/>
      <c r="GO267" s="50"/>
      <c r="GP267" s="50"/>
      <c r="GQ267" s="54"/>
      <c r="GR267" s="1"/>
      <c r="GS267" s="52"/>
      <c r="GT267" s="49"/>
      <c r="GU267" s="49"/>
      <c r="GV267" s="238"/>
      <c r="GW267" s="238"/>
      <c r="GX267" s="238"/>
      <c r="GY267" s="238"/>
      <c r="GZ267" s="238"/>
      <c r="HA267" s="49"/>
      <c r="HB267" s="49"/>
      <c r="HC267" s="67"/>
      <c r="HD267" s="241"/>
      <c r="HE267" s="241"/>
      <c r="HF267" s="241"/>
      <c r="HG267" s="50"/>
      <c r="HH267" s="50"/>
      <c r="HI267" s="50"/>
      <c r="HJ267" s="50"/>
      <c r="HK267" s="54"/>
      <c r="HL267" s="1"/>
      <c r="HM267" s="52"/>
      <c r="HN267" s="49"/>
      <c r="HO267" s="49"/>
      <c r="HP267" s="238"/>
      <c r="HQ267" s="238"/>
      <c r="HR267" s="238"/>
      <c r="HS267" s="238"/>
      <c r="HT267" s="238"/>
      <c r="HU267" s="49"/>
      <c r="HV267" s="49"/>
      <c r="HW267" s="67"/>
      <c r="HX267" s="241"/>
      <c r="HY267" s="241"/>
      <c r="HZ267" s="241"/>
      <c r="IA267" s="50"/>
      <c r="IB267" s="50"/>
      <c r="IC267" s="50"/>
      <c r="ID267" s="50"/>
      <c r="IE267" s="54"/>
      <c r="IF267" s="1"/>
      <c r="IG267" s="52"/>
      <c r="IH267" s="49"/>
      <c r="II267" s="49"/>
      <c r="IJ267" s="238"/>
      <c r="IK267" s="238"/>
      <c r="IL267" s="238"/>
      <c r="IM267" s="238"/>
      <c r="IN267" s="238"/>
      <c r="IO267" s="49"/>
      <c r="IP267" s="49"/>
      <c r="IQ267" s="67"/>
      <c r="IR267" s="241"/>
      <c r="IS267" s="241"/>
      <c r="IT267" s="241"/>
      <c r="IU267" s="50"/>
      <c r="IV267" s="50"/>
    </row>
    <row r="268" spans="1:256" x14ac:dyDescent="0.25">
      <c r="A268"/>
      <c r="D268"/>
      <c r="E268"/>
      <c r="F268"/>
      <c r="G268"/>
      <c r="H268"/>
      <c r="K268"/>
      <c r="L268"/>
      <c r="M268"/>
      <c r="O268"/>
      <c r="P268"/>
      <c r="Q268"/>
      <c r="R268"/>
      <c r="S268"/>
      <c r="U268" s="52"/>
      <c r="V268" s="49"/>
      <c r="W268" s="49"/>
      <c r="X268" s="238"/>
      <c r="Y268" s="238"/>
      <c r="Z268" s="238"/>
      <c r="AA268" s="238"/>
      <c r="AB268" s="238"/>
      <c r="AC268" s="49"/>
      <c r="AD268" s="49"/>
      <c r="AE268" s="67"/>
      <c r="AF268" s="241"/>
      <c r="AG268" s="241"/>
      <c r="AH268" s="241"/>
      <c r="AI268" s="50"/>
      <c r="AJ268" s="50"/>
      <c r="AK268" s="50"/>
      <c r="AL268" s="50"/>
      <c r="AM268" s="54"/>
      <c r="AN268" s="1"/>
      <c r="AO268" s="52"/>
      <c r="AP268" s="49"/>
      <c r="AQ268" s="49"/>
      <c r="AR268" s="238"/>
      <c r="AS268" s="238"/>
      <c r="AT268" s="238"/>
      <c r="AU268" s="238"/>
      <c r="AV268" s="238"/>
      <c r="AW268" s="49"/>
      <c r="AX268" s="49"/>
      <c r="AY268" s="67"/>
      <c r="AZ268" s="241"/>
      <c r="BA268" s="241"/>
      <c r="BB268" s="241"/>
      <c r="BC268" s="50"/>
      <c r="BD268" s="50"/>
      <c r="BE268" s="50"/>
      <c r="BF268" s="50"/>
      <c r="BG268" s="54"/>
      <c r="BH268" s="1"/>
      <c r="BI268" s="52"/>
      <c r="BJ268" s="49"/>
      <c r="BK268" s="49"/>
      <c r="BL268" s="238"/>
      <c r="BM268" s="238"/>
      <c r="BN268" s="238"/>
      <c r="BO268" s="238"/>
      <c r="BP268" s="238"/>
      <c r="BQ268" s="49"/>
      <c r="BR268" s="49"/>
      <c r="BS268" s="67"/>
      <c r="BT268" s="241"/>
      <c r="BU268" s="241"/>
      <c r="BV268" s="241"/>
      <c r="BW268" s="50"/>
      <c r="BX268" s="50"/>
      <c r="BY268" s="50"/>
      <c r="BZ268" s="50"/>
      <c r="CA268" s="54"/>
      <c r="CB268" s="1"/>
      <c r="CC268" s="52"/>
      <c r="CD268" s="49"/>
      <c r="CE268" s="49"/>
      <c r="CF268" s="238"/>
      <c r="CG268" s="238"/>
      <c r="CH268" s="238"/>
      <c r="CI268" s="238"/>
      <c r="CJ268" s="238"/>
      <c r="CK268" s="49"/>
      <c r="CL268" s="49"/>
      <c r="CM268" s="67"/>
      <c r="CN268" s="241"/>
      <c r="CO268" s="241"/>
      <c r="CP268" s="241"/>
      <c r="CQ268" s="50"/>
      <c r="CR268" s="50"/>
      <c r="CS268" s="50"/>
      <c r="CT268" s="50"/>
      <c r="CU268" s="54"/>
      <c r="CV268" s="1"/>
      <c r="CW268" s="52"/>
      <c r="CX268" s="49"/>
      <c r="CY268" s="49"/>
      <c r="CZ268" s="238"/>
      <c r="DA268" s="238"/>
      <c r="DB268" s="238"/>
      <c r="DC268" s="238"/>
      <c r="DD268" s="238"/>
      <c r="DE268" s="49"/>
      <c r="DF268" s="49"/>
      <c r="DG268" s="67"/>
      <c r="DH268" s="241"/>
      <c r="DI268" s="241"/>
      <c r="DJ268" s="241"/>
      <c r="DK268" s="50"/>
      <c r="DL268" s="50"/>
      <c r="DM268" s="50"/>
      <c r="DN268" s="50"/>
      <c r="DO268" s="54"/>
      <c r="DP268" s="1"/>
      <c r="DQ268" s="52"/>
      <c r="DR268" s="49"/>
      <c r="DS268" s="49"/>
      <c r="DT268" s="238"/>
      <c r="DU268" s="238"/>
      <c r="DV268" s="238"/>
      <c r="DW268" s="238"/>
      <c r="DX268" s="238"/>
      <c r="DY268" s="49"/>
      <c r="DZ268" s="49"/>
      <c r="EA268" s="67"/>
      <c r="EB268" s="241"/>
      <c r="EC268" s="241"/>
      <c r="ED268" s="241"/>
      <c r="EE268" s="50"/>
      <c r="EF268" s="50"/>
      <c r="EG268" s="50"/>
      <c r="EH268" s="50"/>
      <c r="EI268" s="54"/>
      <c r="EJ268" s="1"/>
      <c r="EK268" s="52"/>
      <c r="EL268" s="49"/>
      <c r="EM268" s="49"/>
      <c r="EN268" s="238"/>
      <c r="EO268" s="238"/>
      <c r="EP268" s="238"/>
      <c r="EQ268" s="238"/>
      <c r="ER268" s="238"/>
      <c r="ES268" s="49"/>
      <c r="ET268" s="49"/>
      <c r="EU268" s="67"/>
      <c r="EV268" s="241"/>
      <c r="EW268" s="241"/>
      <c r="EX268" s="241"/>
      <c r="EY268" s="50"/>
      <c r="EZ268" s="50"/>
      <c r="FA268" s="50"/>
      <c r="FB268" s="50"/>
      <c r="FC268" s="54"/>
      <c r="FD268" s="1"/>
      <c r="FE268" s="52"/>
      <c r="FF268" s="49"/>
      <c r="FG268" s="49"/>
      <c r="FH268" s="238"/>
      <c r="FI268" s="238"/>
      <c r="FJ268" s="238"/>
      <c r="FK268" s="238"/>
      <c r="FL268" s="238"/>
      <c r="FM268" s="49"/>
      <c r="FN268" s="49"/>
      <c r="FO268" s="67"/>
      <c r="FP268" s="241"/>
      <c r="FQ268" s="241"/>
      <c r="FR268" s="241"/>
      <c r="FS268" s="50"/>
      <c r="FT268" s="50"/>
      <c r="FU268" s="50"/>
      <c r="FV268" s="50"/>
      <c r="FW268" s="54"/>
      <c r="FX268" s="1"/>
      <c r="FY268" s="52"/>
      <c r="FZ268" s="49"/>
      <c r="GA268" s="49"/>
      <c r="GB268" s="238"/>
      <c r="GC268" s="238"/>
      <c r="GD268" s="238"/>
      <c r="GE268" s="238"/>
      <c r="GF268" s="238"/>
      <c r="GG268" s="49"/>
      <c r="GH268" s="49"/>
      <c r="GI268" s="67"/>
      <c r="GJ268" s="241"/>
      <c r="GK268" s="241"/>
      <c r="GL268" s="241"/>
      <c r="GM268" s="50"/>
      <c r="GN268" s="50"/>
      <c r="GO268" s="50"/>
      <c r="GP268" s="50"/>
      <c r="GQ268" s="54"/>
      <c r="GR268" s="1"/>
      <c r="GS268" s="52"/>
      <c r="GT268" s="49"/>
      <c r="GU268" s="49"/>
      <c r="GV268" s="238"/>
      <c r="GW268" s="238"/>
      <c r="GX268" s="238"/>
      <c r="GY268" s="238"/>
      <c r="GZ268" s="238"/>
      <c r="HA268" s="49"/>
      <c r="HB268" s="49"/>
      <c r="HC268" s="67"/>
      <c r="HD268" s="241"/>
      <c r="HE268" s="241"/>
      <c r="HF268" s="241"/>
      <c r="HG268" s="50"/>
      <c r="HH268" s="50"/>
      <c r="HI268" s="50"/>
      <c r="HJ268" s="50"/>
      <c r="HK268" s="54"/>
      <c r="HL268" s="1"/>
      <c r="HM268" s="52"/>
      <c r="HN268" s="49"/>
      <c r="HO268" s="49"/>
      <c r="HP268" s="238"/>
      <c r="HQ268" s="238"/>
      <c r="HR268" s="238"/>
      <c r="HS268" s="238"/>
      <c r="HT268" s="238"/>
      <c r="HU268" s="49"/>
      <c r="HV268" s="49"/>
      <c r="HW268" s="67"/>
      <c r="HX268" s="241"/>
      <c r="HY268" s="241"/>
      <c r="HZ268" s="241"/>
      <c r="IA268" s="50"/>
      <c r="IB268" s="50"/>
      <c r="IC268" s="50"/>
      <c r="ID268" s="50"/>
      <c r="IE268" s="54"/>
      <c r="IF268" s="1"/>
      <c r="IG268" s="52"/>
      <c r="IH268" s="49"/>
      <c r="II268" s="49"/>
      <c r="IJ268" s="238"/>
      <c r="IK268" s="238"/>
      <c r="IL268" s="238"/>
      <c r="IM268" s="238"/>
      <c r="IN268" s="238"/>
      <c r="IO268" s="49"/>
      <c r="IP268" s="49"/>
      <c r="IQ268" s="67"/>
      <c r="IR268" s="241"/>
      <c r="IS268" s="241"/>
      <c r="IT268" s="241"/>
      <c r="IU268" s="50"/>
      <c r="IV268" s="50"/>
    </row>
    <row r="269" spans="1:256" x14ac:dyDescent="0.25">
      <c r="A269"/>
      <c r="D269"/>
      <c r="E269"/>
      <c r="F269"/>
      <c r="G269"/>
      <c r="H269"/>
      <c r="K269"/>
      <c r="L269"/>
      <c r="M269"/>
      <c r="O269"/>
      <c r="P269"/>
      <c r="Q269"/>
      <c r="R269"/>
      <c r="S269"/>
      <c r="U269" s="52"/>
      <c r="V269" s="49"/>
      <c r="W269" s="49"/>
      <c r="X269" s="238"/>
      <c r="Y269" s="238"/>
      <c r="Z269" s="238"/>
      <c r="AA269" s="238"/>
      <c r="AB269" s="238"/>
      <c r="AC269" s="49"/>
      <c r="AD269" s="49"/>
      <c r="AE269" s="67"/>
      <c r="AF269" s="241"/>
      <c r="AG269" s="241"/>
      <c r="AH269" s="241"/>
      <c r="AI269" s="50"/>
      <c r="AJ269" s="50"/>
      <c r="AK269" s="50"/>
      <c r="AL269" s="50"/>
      <c r="AM269" s="54"/>
      <c r="AN269" s="1"/>
      <c r="AO269" s="52"/>
      <c r="AP269" s="49"/>
      <c r="AQ269" s="49"/>
      <c r="AR269" s="238"/>
      <c r="AS269" s="238"/>
      <c r="AT269" s="238"/>
      <c r="AU269" s="238"/>
      <c r="AV269" s="238"/>
      <c r="AW269" s="49"/>
      <c r="AX269" s="49"/>
      <c r="AY269" s="67"/>
      <c r="AZ269" s="241"/>
      <c r="BA269" s="241"/>
      <c r="BB269" s="241"/>
      <c r="BC269" s="50"/>
      <c r="BD269" s="50"/>
      <c r="BE269" s="50"/>
      <c r="BF269" s="50"/>
      <c r="BG269" s="54"/>
      <c r="BH269" s="1"/>
      <c r="BI269" s="52"/>
      <c r="BJ269" s="49"/>
      <c r="BK269" s="49"/>
      <c r="BL269" s="238"/>
      <c r="BM269" s="238"/>
      <c r="BN269" s="238"/>
      <c r="BO269" s="238"/>
      <c r="BP269" s="238"/>
      <c r="BQ269" s="49"/>
      <c r="BR269" s="49"/>
      <c r="BS269" s="67"/>
      <c r="BT269" s="241"/>
      <c r="BU269" s="241"/>
      <c r="BV269" s="241"/>
      <c r="BW269" s="50"/>
      <c r="BX269" s="50"/>
      <c r="BY269" s="50"/>
      <c r="BZ269" s="50"/>
      <c r="CA269" s="54"/>
      <c r="CB269" s="1"/>
      <c r="CC269" s="52"/>
      <c r="CD269" s="49"/>
      <c r="CE269" s="49"/>
      <c r="CF269" s="238"/>
      <c r="CG269" s="238"/>
      <c r="CH269" s="238"/>
      <c r="CI269" s="238"/>
      <c r="CJ269" s="238"/>
      <c r="CK269" s="49"/>
      <c r="CL269" s="49"/>
      <c r="CM269" s="67"/>
      <c r="CN269" s="241"/>
      <c r="CO269" s="241"/>
      <c r="CP269" s="241"/>
      <c r="CQ269" s="50"/>
      <c r="CR269" s="50"/>
      <c r="CS269" s="50"/>
      <c r="CT269" s="50"/>
      <c r="CU269" s="54"/>
      <c r="CV269" s="1"/>
      <c r="CW269" s="52"/>
      <c r="CX269" s="49"/>
      <c r="CY269" s="49"/>
      <c r="CZ269" s="238"/>
      <c r="DA269" s="238"/>
      <c r="DB269" s="238"/>
      <c r="DC269" s="238"/>
      <c r="DD269" s="238"/>
      <c r="DE269" s="49"/>
      <c r="DF269" s="49"/>
      <c r="DG269" s="67"/>
      <c r="DH269" s="241"/>
      <c r="DI269" s="241"/>
      <c r="DJ269" s="241"/>
      <c r="DK269" s="50"/>
      <c r="DL269" s="50"/>
      <c r="DM269" s="50"/>
      <c r="DN269" s="50"/>
      <c r="DO269" s="54"/>
      <c r="DP269" s="1"/>
      <c r="DQ269" s="52"/>
      <c r="DR269" s="49"/>
      <c r="DS269" s="49"/>
      <c r="DT269" s="238"/>
      <c r="DU269" s="238"/>
      <c r="DV269" s="238"/>
      <c r="DW269" s="238"/>
      <c r="DX269" s="238"/>
      <c r="DY269" s="49"/>
      <c r="DZ269" s="49"/>
      <c r="EA269" s="67"/>
      <c r="EB269" s="241"/>
      <c r="EC269" s="241"/>
      <c r="ED269" s="241"/>
      <c r="EE269" s="50"/>
      <c r="EF269" s="50"/>
      <c r="EG269" s="50"/>
      <c r="EH269" s="50"/>
      <c r="EI269" s="54"/>
      <c r="EJ269" s="1"/>
      <c r="EK269" s="52"/>
      <c r="EL269" s="49"/>
      <c r="EM269" s="49"/>
      <c r="EN269" s="238"/>
      <c r="EO269" s="238"/>
      <c r="EP269" s="238"/>
      <c r="EQ269" s="238"/>
      <c r="ER269" s="238"/>
      <c r="ES269" s="49"/>
      <c r="ET269" s="49"/>
      <c r="EU269" s="67"/>
      <c r="EV269" s="241"/>
      <c r="EW269" s="241"/>
      <c r="EX269" s="241"/>
      <c r="EY269" s="50"/>
      <c r="EZ269" s="50"/>
      <c r="FA269" s="50"/>
      <c r="FB269" s="50"/>
      <c r="FC269" s="54"/>
      <c r="FD269" s="1"/>
      <c r="FE269" s="52"/>
      <c r="FF269" s="49"/>
      <c r="FG269" s="49"/>
      <c r="FH269" s="238"/>
      <c r="FI269" s="238"/>
      <c r="FJ269" s="238"/>
      <c r="FK269" s="238"/>
      <c r="FL269" s="238"/>
      <c r="FM269" s="49"/>
      <c r="FN269" s="49"/>
      <c r="FO269" s="67"/>
      <c r="FP269" s="241"/>
      <c r="FQ269" s="241"/>
      <c r="FR269" s="241"/>
      <c r="FS269" s="50"/>
      <c r="FT269" s="50"/>
      <c r="FU269" s="50"/>
      <c r="FV269" s="50"/>
      <c r="FW269" s="54"/>
      <c r="FX269" s="1"/>
      <c r="FY269" s="52"/>
      <c r="FZ269" s="49"/>
      <c r="GA269" s="49"/>
      <c r="GB269" s="238"/>
      <c r="GC269" s="238"/>
      <c r="GD269" s="238"/>
      <c r="GE269" s="238"/>
      <c r="GF269" s="238"/>
      <c r="GG269" s="49"/>
      <c r="GH269" s="49"/>
      <c r="GI269" s="67"/>
      <c r="GJ269" s="241"/>
      <c r="GK269" s="241"/>
      <c r="GL269" s="241"/>
      <c r="GM269" s="50"/>
      <c r="GN269" s="50"/>
      <c r="GO269" s="50"/>
      <c r="GP269" s="50"/>
      <c r="GQ269" s="54"/>
      <c r="GR269" s="1"/>
      <c r="GS269" s="52"/>
      <c r="GT269" s="49"/>
      <c r="GU269" s="49"/>
      <c r="GV269" s="238"/>
      <c r="GW269" s="238"/>
      <c r="GX269" s="238"/>
      <c r="GY269" s="238"/>
      <c r="GZ269" s="238"/>
      <c r="HA269" s="49"/>
      <c r="HB269" s="49"/>
      <c r="HC269" s="67"/>
      <c r="HD269" s="241"/>
      <c r="HE269" s="241"/>
      <c r="HF269" s="241"/>
      <c r="HG269" s="50"/>
      <c r="HH269" s="50"/>
      <c r="HI269" s="50"/>
      <c r="HJ269" s="50"/>
      <c r="HK269" s="54"/>
      <c r="HL269" s="1"/>
      <c r="HM269" s="52"/>
      <c r="HN269" s="49"/>
      <c r="HO269" s="49"/>
      <c r="HP269" s="238"/>
      <c r="HQ269" s="238"/>
      <c r="HR269" s="238"/>
      <c r="HS269" s="238"/>
      <c r="HT269" s="238"/>
      <c r="HU269" s="49"/>
      <c r="HV269" s="49"/>
      <c r="HW269" s="67"/>
      <c r="HX269" s="241"/>
      <c r="HY269" s="241"/>
      <c r="HZ269" s="241"/>
      <c r="IA269" s="50"/>
      <c r="IB269" s="50"/>
      <c r="IC269" s="50"/>
      <c r="ID269" s="50"/>
      <c r="IE269" s="54"/>
      <c r="IF269" s="1"/>
      <c r="IG269" s="52"/>
      <c r="IH269" s="49"/>
      <c r="II269" s="49"/>
      <c r="IJ269" s="238"/>
      <c r="IK269" s="238"/>
      <c r="IL269" s="238"/>
      <c r="IM269" s="238"/>
      <c r="IN269" s="238"/>
      <c r="IO269" s="49"/>
      <c r="IP269" s="49"/>
      <c r="IQ269" s="67"/>
      <c r="IR269" s="241"/>
      <c r="IS269" s="241"/>
      <c r="IT269" s="241"/>
      <c r="IU269" s="50"/>
      <c r="IV269" s="50"/>
    </row>
    <row r="270" spans="1:256" x14ac:dyDescent="0.25">
      <c r="A270"/>
      <c r="D270"/>
      <c r="E270"/>
      <c r="F270"/>
      <c r="G270"/>
      <c r="H270"/>
      <c r="K270"/>
      <c r="L270"/>
      <c r="M270"/>
      <c r="O270"/>
      <c r="P270"/>
      <c r="Q270"/>
      <c r="R270"/>
      <c r="S270"/>
      <c r="U270" s="52"/>
      <c r="V270" s="49"/>
      <c r="W270" s="49"/>
      <c r="X270" s="238"/>
      <c r="Y270" s="238"/>
      <c r="Z270" s="238"/>
      <c r="AA270" s="238"/>
      <c r="AB270" s="238"/>
      <c r="AC270" s="49"/>
      <c r="AD270" s="49"/>
      <c r="AE270" s="67"/>
      <c r="AF270" s="241"/>
      <c r="AG270" s="241"/>
      <c r="AH270" s="241"/>
      <c r="AI270" s="50"/>
      <c r="AJ270" s="50"/>
      <c r="AK270" s="50"/>
      <c r="AL270" s="50"/>
      <c r="AM270" s="54"/>
      <c r="AN270" s="1"/>
      <c r="AO270" s="52"/>
      <c r="AP270" s="49"/>
      <c r="AQ270" s="49"/>
      <c r="AR270" s="238"/>
      <c r="AS270" s="238"/>
      <c r="AT270" s="238"/>
      <c r="AU270" s="238"/>
      <c r="AV270" s="238"/>
      <c r="AW270" s="49"/>
      <c r="AX270" s="49"/>
      <c r="AY270" s="67"/>
      <c r="AZ270" s="241"/>
      <c r="BA270" s="241"/>
      <c r="BB270" s="241"/>
      <c r="BC270" s="50"/>
      <c r="BD270" s="50"/>
      <c r="BE270" s="50"/>
      <c r="BF270" s="50"/>
      <c r="BG270" s="54"/>
      <c r="BH270" s="1"/>
      <c r="BI270" s="52"/>
      <c r="BJ270" s="49"/>
      <c r="BK270" s="49"/>
      <c r="BL270" s="238"/>
      <c r="BM270" s="238"/>
      <c r="BN270" s="238"/>
      <c r="BO270" s="238"/>
      <c r="BP270" s="238"/>
      <c r="BQ270" s="49"/>
      <c r="BR270" s="49"/>
      <c r="BS270" s="67"/>
      <c r="BT270" s="241"/>
      <c r="BU270" s="241"/>
      <c r="BV270" s="241"/>
      <c r="BW270" s="50"/>
      <c r="BX270" s="50"/>
      <c r="BY270" s="50"/>
      <c r="BZ270" s="50"/>
      <c r="CA270" s="54"/>
      <c r="CB270" s="1"/>
      <c r="CC270" s="52"/>
      <c r="CD270" s="49"/>
      <c r="CE270" s="49"/>
      <c r="CF270" s="238"/>
      <c r="CG270" s="238"/>
      <c r="CH270" s="238"/>
      <c r="CI270" s="238"/>
      <c r="CJ270" s="238"/>
      <c r="CK270" s="49"/>
      <c r="CL270" s="49"/>
      <c r="CM270" s="67"/>
      <c r="CN270" s="241"/>
      <c r="CO270" s="241"/>
      <c r="CP270" s="241"/>
      <c r="CQ270" s="50"/>
      <c r="CR270" s="50"/>
      <c r="CS270" s="50"/>
      <c r="CT270" s="50"/>
      <c r="CU270" s="54"/>
      <c r="CV270" s="1"/>
      <c r="CW270" s="52"/>
      <c r="CX270" s="49"/>
      <c r="CY270" s="49"/>
      <c r="CZ270" s="238"/>
      <c r="DA270" s="238"/>
      <c r="DB270" s="238"/>
      <c r="DC270" s="238"/>
      <c r="DD270" s="238"/>
      <c r="DE270" s="49"/>
      <c r="DF270" s="49"/>
      <c r="DG270" s="67"/>
      <c r="DH270" s="241"/>
      <c r="DI270" s="241"/>
      <c r="DJ270" s="241"/>
      <c r="DK270" s="50"/>
      <c r="DL270" s="50"/>
      <c r="DM270" s="50"/>
      <c r="DN270" s="50"/>
      <c r="DO270" s="54"/>
      <c r="DP270" s="1"/>
      <c r="DQ270" s="52"/>
      <c r="DR270" s="49"/>
      <c r="DS270" s="49"/>
      <c r="DT270" s="238"/>
      <c r="DU270" s="238"/>
      <c r="DV270" s="238"/>
      <c r="DW270" s="238"/>
      <c r="DX270" s="238"/>
      <c r="DY270" s="49"/>
      <c r="DZ270" s="49"/>
      <c r="EA270" s="67"/>
      <c r="EB270" s="241"/>
      <c r="EC270" s="241"/>
      <c r="ED270" s="241"/>
      <c r="EE270" s="50"/>
      <c r="EF270" s="50"/>
      <c r="EG270" s="50"/>
      <c r="EH270" s="50"/>
      <c r="EI270" s="54"/>
      <c r="EJ270" s="1"/>
      <c r="EK270" s="52"/>
      <c r="EL270" s="49"/>
      <c r="EM270" s="49"/>
      <c r="EN270" s="238"/>
      <c r="EO270" s="238"/>
      <c r="EP270" s="238"/>
      <c r="EQ270" s="238"/>
      <c r="ER270" s="238"/>
      <c r="ES270" s="49"/>
      <c r="ET270" s="49"/>
      <c r="EU270" s="67"/>
      <c r="EV270" s="241"/>
      <c r="EW270" s="241"/>
      <c r="EX270" s="241"/>
      <c r="EY270" s="50"/>
      <c r="EZ270" s="50"/>
      <c r="FA270" s="50"/>
      <c r="FB270" s="50"/>
      <c r="FC270" s="54"/>
      <c r="FD270" s="1"/>
      <c r="FE270" s="52"/>
      <c r="FF270" s="49"/>
      <c r="FG270" s="49"/>
      <c r="FH270" s="238"/>
      <c r="FI270" s="238"/>
      <c r="FJ270" s="238"/>
      <c r="FK270" s="238"/>
      <c r="FL270" s="238"/>
      <c r="FM270" s="49"/>
      <c r="FN270" s="49"/>
      <c r="FO270" s="67"/>
      <c r="FP270" s="241"/>
      <c r="FQ270" s="241"/>
      <c r="FR270" s="241"/>
      <c r="FS270" s="50"/>
      <c r="FT270" s="50"/>
      <c r="FU270" s="50"/>
      <c r="FV270" s="50"/>
      <c r="FW270" s="54"/>
      <c r="FX270" s="1"/>
      <c r="FY270" s="52"/>
      <c r="FZ270" s="49"/>
      <c r="GA270" s="49"/>
      <c r="GB270" s="238"/>
      <c r="GC270" s="238"/>
      <c r="GD270" s="238"/>
      <c r="GE270" s="238"/>
      <c r="GF270" s="238"/>
      <c r="GG270" s="49"/>
      <c r="GH270" s="49"/>
      <c r="GI270" s="67"/>
      <c r="GJ270" s="241"/>
      <c r="GK270" s="241"/>
      <c r="GL270" s="241"/>
      <c r="GM270" s="50"/>
      <c r="GN270" s="50"/>
      <c r="GO270" s="50"/>
      <c r="GP270" s="50"/>
      <c r="GQ270" s="54"/>
      <c r="GR270" s="1"/>
      <c r="GS270" s="52"/>
      <c r="GT270" s="49"/>
      <c r="GU270" s="49"/>
      <c r="GV270" s="238"/>
      <c r="GW270" s="238"/>
      <c r="GX270" s="238"/>
      <c r="GY270" s="238"/>
      <c r="GZ270" s="238"/>
      <c r="HA270" s="49"/>
      <c r="HB270" s="49"/>
      <c r="HC270" s="67"/>
      <c r="HD270" s="241"/>
      <c r="HE270" s="241"/>
      <c r="HF270" s="241"/>
      <c r="HG270" s="50"/>
      <c r="HH270" s="50"/>
      <c r="HI270" s="50"/>
      <c r="HJ270" s="50"/>
      <c r="HK270" s="54"/>
      <c r="HL270" s="1"/>
      <c r="HM270" s="52"/>
      <c r="HN270" s="49"/>
      <c r="HO270" s="49"/>
      <c r="HP270" s="238"/>
      <c r="HQ270" s="238"/>
      <c r="HR270" s="238"/>
      <c r="HS270" s="238"/>
      <c r="HT270" s="238"/>
      <c r="HU270" s="49"/>
      <c r="HV270" s="49"/>
      <c r="HW270" s="67"/>
      <c r="HX270" s="241"/>
      <c r="HY270" s="241"/>
      <c r="HZ270" s="241"/>
      <c r="IA270" s="50"/>
      <c r="IB270" s="50"/>
      <c r="IC270" s="50"/>
      <c r="ID270" s="50"/>
      <c r="IE270" s="54"/>
      <c r="IF270" s="1"/>
      <c r="IG270" s="52"/>
      <c r="IH270" s="49"/>
      <c r="II270" s="49"/>
      <c r="IJ270" s="238"/>
      <c r="IK270" s="238"/>
      <c r="IL270" s="238"/>
      <c r="IM270" s="238"/>
      <c r="IN270" s="238"/>
      <c r="IO270" s="49"/>
      <c r="IP270" s="49"/>
      <c r="IQ270" s="67"/>
      <c r="IR270" s="241"/>
      <c r="IS270" s="241"/>
      <c r="IT270" s="241"/>
      <c r="IU270" s="50"/>
      <c r="IV270" s="50"/>
    </row>
    <row r="271" spans="1:256" x14ac:dyDescent="0.25">
      <c r="A271"/>
      <c r="D271"/>
      <c r="E271"/>
      <c r="F271"/>
      <c r="G271"/>
      <c r="H271"/>
      <c r="K271"/>
      <c r="L271"/>
      <c r="M271"/>
      <c r="O271"/>
      <c r="P271"/>
      <c r="Q271"/>
      <c r="R271"/>
      <c r="S271"/>
      <c r="U271" s="52"/>
      <c r="V271" s="49"/>
      <c r="W271" s="49"/>
      <c r="X271" s="238"/>
      <c r="Y271" s="238"/>
      <c r="Z271" s="238"/>
      <c r="AA271" s="238"/>
      <c r="AB271" s="238"/>
      <c r="AC271" s="49"/>
      <c r="AD271" s="49"/>
      <c r="AE271" s="67"/>
      <c r="AF271" s="241"/>
      <c r="AG271" s="241"/>
      <c r="AH271" s="241"/>
      <c r="AI271" s="50"/>
      <c r="AJ271" s="50"/>
      <c r="AK271" s="50"/>
      <c r="AL271" s="50"/>
      <c r="AM271" s="54"/>
      <c r="AN271" s="1"/>
      <c r="AO271" s="52"/>
      <c r="AP271" s="49"/>
      <c r="AQ271" s="49"/>
      <c r="AR271" s="238"/>
      <c r="AS271" s="238"/>
      <c r="AT271" s="238"/>
      <c r="AU271" s="238"/>
      <c r="AV271" s="238"/>
      <c r="AW271" s="49"/>
      <c r="AX271" s="49"/>
      <c r="AY271" s="67"/>
      <c r="AZ271" s="241"/>
      <c r="BA271" s="241"/>
      <c r="BB271" s="241"/>
      <c r="BC271" s="50"/>
      <c r="BD271" s="50"/>
      <c r="BE271" s="50"/>
      <c r="BF271" s="50"/>
      <c r="BG271" s="54"/>
      <c r="BH271" s="1"/>
      <c r="BI271" s="52"/>
      <c r="BJ271" s="49"/>
      <c r="BK271" s="49"/>
      <c r="BL271" s="238"/>
      <c r="BM271" s="238"/>
      <c r="BN271" s="238"/>
      <c r="BO271" s="238"/>
      <c r="BP271" s="238"/>
      <c r="BQ271" s="49"/>
      <c r="BR271" s="49"/>
      <c r="BS271" s="67"/>
      <c r="BT271" s="241"/>
      <c r="BU271" s="241"/>
      <c r="BV271" s="241"/>
      <c r="BW271" s="50"/>
      <c r="BX271" s="50"/>
      <c r="BY271" s="50"/>
      <c r="BZ271" s="50"/>
      <c r="CA271" s="54"/>
      <c r="CB271" s="1"/>
      <c r="CC271" s="52"/>
      <c r="CD271" s="49"/>
      <c r="CE271" s="49"/>
      <c r="CF271" s="238"/>
      <c r="CG271" s="238"/>
      <c r="CH271" s="238"/>
      <c r="CI271" s="238"/>
      <c r="CJ271" s="238"/>
      <c r="CK271" s="49"/>
      <c r="CL271" s="49"/>
      <c r="CM271" s="67"/>
      <c r="CN271" s="241"/>
      <c r="CO271" s="241"/>
      <c r="CP271" s="241"/>
      <c r="CQ271" s="50"/>
      <c r="CR271" s="50"/>
      <c r="CS271" s="50"/>
      <c r="CT271" s="50"/>
      <c r="CU271" s="54"/>
      <c r="CV271" s="1"/>
      <c r="CW271" s="52"/>
      <c r="CX271" s="49"/>
      <c r="CY271" s="49"/>
      <c r="CZ271" s="238"/>
      <c r="DA271" s="238"/>
      <c r="DB271" s="238"/>
      <c r="DC271" s="238"/>
      <c r="DD271" s="238"/>
      <c r="DE271" s="49"/>
      <c r="DF271" s="49"/>
      <c r="DG271" s="67"/>
      <c r="DH271" s="241"/>
      <c r="DI271" s="241"/>
      <c r="DJ271" s="241"/>
      <c r="DK271" s="50"/>
      <c r="DL271" s="50"/>
      <c r="DM271" s="50"/>
      <c r="DN271" s="50"/>
      <c r="DO271" s="54"/>
      <c r="DP271" s="1"/>
      <c r="DQ271" s="52"/>
      <c r="DR271" s="49"/>
      <c r="DS271" s="49"/>
      <c r="DT271" s="238"/>
      <c r="DU271" s="238"/>
      <c r="DV271" s="238"/>
      <c r="DW271" s="238"/>
      <c r="DX271" s="238"/>
      <c r="DY271" s="49"/>
      <c r="DZ271" s="49"/>
      <c r="EA271" s="67"/>
      <c r="EB271" s="241"/>
      <c r="EC271" s="241"/>
      <c r="ED271" s="241"/>
      <c r="EE271" s="50"/>
      <c r="EF271" s="50"/>
      <c r="EG271" s="50"/>
      <c r="EH271" s="50"/>
      <c r="EI271" s="54"/>
      <c r="EJ271" s="1"/>
      <c r="EK271" s="52"/>
      <c r="EL271" s="49"/>
      <c r="EM271" s="49"/>
      <c r="EN271" s="238"/>
      <c r="EO271" s="238"/>
      <c r="EP271" s="238"/>
      <c r="EQ271" s="238"/>
      <c r="ER271" s="238"/>
      <c r="ES271" s="49"/>
      <c r="ET271" s="49"/>
      <c r="EU271" s="67"/>
      <c r="EV271" s="241"/>
      <c r="EW271" s="241"/>
      <c r="EX271" s="241"/>
      <c r="EY271" s="50"/>
      <c r="EZ271" s="50"/>
      <c r="FA271" s="50"/>
      <c r="FB271" s="50"/>
      <c r="FC271" s="54"/>
      <c r="FD271" s="1"/>
      <c r="FE271" s="52"/>
      <c r="FF271" s="49"/>
      <c r="FG271" s="49"/>
      <c r="FH271" s="238"/>
      <c r="FI271" s="238"/>
      <c r="FJ271" s="238"/>
      <c r="FK271" s="238"/>
      <c r="FL271" s="238"/>
      <c r="FM271" s="49"/>
      <c r="FN271" s="49"/>
      <c r="FO271" s="67"/>
      <c r="FP271" s="241"/>
      <c r="FQ271" s="241"/>
      <c r="FR271" s="241"/>
      <c r="FS271" s="50"/>
      <c r="FT271" s="50"/>
      <c r="FU271" s="50"/>
      <c r="FV271" s="50"/>
      <c r="FW271" s="54"/>
      <c r="FX271" s="1"/>
      <c r="FY271" s="52"/>
      <c r="FZ271" s="49"/>
      <c r="GA271" s="49"/>
      <c r="GB271" s="238"/>
      <c r="GC271" s="238"/>
      <c r="GD271" s="238"/>
      <c r="GE271" s="238"/>
      <c r="GF271" s="238"/>
      <c r="GG271" s="49"/>
      <c r="GH271" s="49"/>
      <c r="GI271" s="67"/>
      <c r="GJ271" s="241"/>
      <c r="GK271" s="241"/>
      <c r="GL271" s="241"/>
      <c r="GM271" s="50"/>
      <c r="GN271" s="50"/>
      <c r="GO271" s="50"/>
      <c r="GP271" s="50"/>
      <c r="GQ271" s="54"/>
      <c r="GR271" s="1"/>
      <c r="GS271" s="52"/>
      <c r="GT271" s="49"/>
      <c r="GU271" s="49"/>
      <c r="GV271" s="238"/>
      <c r="GW271" s="238"/>
      <c r="GX271" s="238"/>
      <c r="GY271" s="238"/>
      <c r="GZ271" s="238"/>
      <c r="HA271" s="49"/>
      <c r="HB271" s="49"/>
      <c r="HC271" s="67"/>
      <c r="HD271" s="241"/>
      <c r="HE271" s="241"/>
      <c r="HF271" s="241"/>
      <c r="HG271" s="50"/>
      <c r="HH271" s="50"/>
      <c r="HI271" s="50"/>
      <c r="HJ271" s="50"/>
      <c r="HK271" s="54"/>
      <c r="HL271" s="1"/>
      <c r="HM271" s="52"/>
      <c r="HN271" s="49"/>
      <c r="HO271" s="49"/>
      <c r="HP271" s="238"/>
      <c r="HQ271" s="238"/>
      <c r="HR271" s="238"/>
      <c r="HS271" s="238"/>
      <c r="HT271" s="238"/>
      <c r="HU271" s="49"/>
      <c r="HV271" s="49"/>
      <c r="HW271" s="67"/>
      <c r="HX271" s="241"/>
      <c r="HY271" s="241"/>
      <c r="HZ271" s="241"/>
      <c r="IA271" s="50"/>
      <c r="IB271" s="50"/>
      <c r="IC271" s="50"/>
      <c r="ID271" s="50"/>
      <c r="IE271" s="54"/>
      <c r="IF271" s="1"/>
      <c r="IG271" s="52"/>
      <c r="IH271" s="49"/>
      <c r="II271" s="49"/>
      <c r="IJ271" s="238"/>
      <c r="IK271" s="238"/>
      <c r="IL271" s="238"/>
      <c r="IM271" s="238"/>
      <c r="IN271" s="238"/>
      <c r="IO271" s="49"/>
      <c r="IP271" s="49"/>
      <c r="IQ271" s="67"/>
      <c r="IR271" s="241"/>
      <c r="IS271" s="241"/>
      <c r="IT271" s="241"/>
      <c r="IU271" s="50"/>
      <c r="IV271" s="50"/>
    </row>
    <row r="272" spans="1:256" x14ac:dyDescent="0.25">
      <c r="A272"/>
      <c r="D272"/>
      <c r="E272"/>
      <c r="F272"/>
      <c r="G272"/>
      <c r="H272"/>
      <c r="K272"/>
      <c r="L272"/>
      <c r="M272"/>
      <c r="O272"/>
      <c r="P272"/>
      <c r="Q272"/>
      <c r="R272"/>
      <c r="S272"/>
      <c r="U272" s="52"/>
      <c r="V272" s="49"/>
      <c r="W272" s="49"/>
      <c r="X272" s="238"/>
      <c r="Y272" s="238"/>
      <c r="Z272" s="238"/>
      <c r="AA272" s="238"/>
      <c r="AB272" s="238"/>
      <c r="AC272" s="49"/>
      <c r="AD272" s="49"/>
      <c r="AE272" s="67"/>
      <c r="AF272" s="241"/>
      <c r="AG272" s="241"/>
      <c r="AH272" s="241"/>
      <c r="AI272" s="50"/>
      <c r="AJ272" s="50"/>
      <c r="AK272" s="50"/>
      <c r="AL272" s="50"/>
      <c r="AM272" s="54"/>
      <c r="AN272" s="1"/>
      <c r="AO272" s="52"/>
      <c r="AP272" s="49"/>
      <c r="AQ272" s="49"/>
      <c r="AR272" s="238"/>
      <c r="AS272" s="238"/>
      <c r="AT272" s="238"/>
      <c r="AU272" s="238"/>
      <c r="AV272" s="238"/>
      <c r="AW272" s="49"/>
      <c r="AX272" s="49"/>
      <c r="AY272" s="67"/>
      <c r="AZ272" s="241"/>
      <c r="BA272" s="241"/>
      <c r="BB272" s="241"/>
      <c r="BC272" s="50"/>
      <c r="BD272" s="50"/>
      <c r="BE272" s="50"/>
      <c r="BF272" s="50"/>
      <c r="BG272" s="54"/>
      <c r="BH272" s="1"/>
      <c r="BI272" s="52"/>
      <c r="BJ272" s="49"/>
      <c r="BK272" s="49"/>
      <c r="BL272" s="238"/>
      <c r="BM272" s="238"/>
      <c r="BN272" s="238"/>
      <c r="BO272" s="238"/>
      <c r="BP272" s="238"/>
      <c r="BQ272" s="49"/>
      <c r="BR272" s="49"/>
      <c r="BS272" s="67"/>
      <c r="BT272" s="241"/>
      <c r="BU272" s="241"/>
      <c r="BV272" s="241"/>
      <c r="BW272" s="50"/>
      <c r="BX272" s="50"/>
      <c r="BY272" s="50"/>
      <c r="BZ272" s="50"/>
      <c r="CA272" s="54"/>
      <c r="CB272" s="1"/>
      <c r="CC272" s="52"/>
      <c r="CD272" s="49"/>
      <c r="CE272" s="49"/>
      <c r="CF272" s="238"/>
      <c r="CG272" s="238"/>
      <c r="CH272" s="238"/>
      <c r="CI272" s="238"/>
      <c r="CJ272" s="238"/>
      <c r="CK272" s="49"/>
      <c r="CL272" s="49"/>
      <c r="CM272" s="67"/>
      <c r="CN272" s="241"/>
      <c r="CO272" s="241"/>
      <c r="CP272" s="241"/>
      <c r="CQ272" s="50"/>
      <c r="CR272" s="50"/>
      <c r="CS272" s="50"/>
      <c r="CT272" s="50"/>
      <c r="CU272" s="54"/>
      <c r="CV272" s="1"/>
      <c r="CW272" s="52"/>
      <c r="CX272" s="49"/>
      <c r="CY272" s="49"/>
      <c r="CZ272" s="238"/>
      <c r="DA272" s="238"/>
      <c r="DB272" s="238"/>
      <c r="DC272" s="238"/>
      <c r="DD272" s="238"/>
      <c r="DE272" s="49"/>
      <c r="DF272" s="49"/>
      <c r="DG272" s="67"/>
      <c r="DH272" s="241"/>
      <c r="DI272" s="241"/>
      <c r="DJ272" s="241"/>
      <c r="DK272" s="50"/>
      <c r="DL272" s="50"/>
      <c r="DM272" s="50"/>
      <c r="DN272" s="50"/>
      <c r="DO272" s="54"/>
      <c r="DP272" s="1"/>
      <c r="DQ272" s="52"/>
      <c r="DR272" s="49"/>
      <c r="DS272" s="49"/>
      <c r="DT272" s="238"/>
      <c r="DU272" s="238"/>
      <c r="DV272" s="238"/>
      <c r="DW272" s="238"/>
      <c r="DX272" s="238"/>
      <c r="DY272" s="49"/>
      <c r="DZ272" s="49"/>
      <c r="EA272" s="67"/>
      <c r="EB272" s="241"/>
      <c r="EC272" s="241"/>
      <c r="ED272" s="241"/>
      <c r="EE272" s="50"/>
      <c r="EF272" s="50"/>
      <c r="EG272" s="50"/>
      <c r="EH272" s="50"/>
      <c r="EI272" s="54"/>
      <c r="EJ272" s="1"/>
      <c r="EK272" s="52"/>
      <c r="EL272" s="49"/>
      <c r="EM272" s="49"/>
      <c r="EN272" s="238"/>
      <c r="EO272" s="238"/>
      <c r="EP272" s="238"/>
      <c r="EQ272" s="238"/>
      <c r="ER272" s="238"/>
      <c r="ES272" s="49"/>
      <c r="ET272" s="49"/>
      <c r="EU272" s="67"/>
      <c r="EV272" s="241"/>
      <c r="EW272" s="241"/>
      <c r="EX272" s="241"/>
      <c r="EY272" s="50"/>
      <c r="EZ272" s="50"/>
      <c r="FA272" s="50"/>
      <c r="FB272" s="50"/>
      <c r="FC272" s="54"/>
      <c r="FD272" s="1"/>
      <c r="FE272" s="52"/>
      <c r="FF272" s="49"/>
      <c r="FG272" s="49"/>
      <c r="FH272" s="238"/>
      <c r="FI272" s="238"/>
      <c r="FJ272" s="238"/>
      <c r="FK272" s="238"/>
      <c r="FL272" s="238"/>
      <c r="FM272" s="49"/>
      <c r="FN272" s="49"/>
      <c r="FO272" s="67"/>
      <c r="FP272" s="241"/>
      <c r="FQ272" s="241"/>
      <c r="FR272" s="241"/>
      <c r="FS272" s="50"/>
      <c r="FT272" s="50"/>
      <c r="FU272" s="50"/>
      <c r="FV272" s="50"/>
      <c r="FW272" s="54"/>
      <c r="FX272" s="1"/>
      <c r="FY272" s="52"/>
      <c r="FZ272" s="49"/>
      <c r="GA272" s="49"/>
      <c r="GB272" s="238"/>
      <c r="GC272" s="238"/>
      <c r="GD272" s="238"/>
      <c r="GE272" s="238"/>
      <c r="GF272" s="238"/>
      <c r="GG272" s="49"/>
      <c r="GH272" s="49"/>
      <c r="GI272" s="67"/>
      <c r="GJ272" s="241"/>
      <c r="GK272" s="241"/>
      <c r="GL272" s="241"/>
      <c r="GM272" s="50"/>
      <c r="GN272" s="50"/>
      <c r="GO272" s="50"/>
      <c r="GP272" s="50"/>
      <c r="GQ272" s="54"/>
      <c r="GR272" s="1"/>
      <c r="GS272" s="52"/>
      <c r="GT272" s="49"/>
      <c r="GU272" s="49"/>
      <c r="GV272" s="238"/>
      <c r="GW272" s="238"/>
      <c r="GX272" s="238"/>
      <c r="GY272" s="238"/>
      <c r="GZ272" s="238"/>
      <c r="HA272" s="49"/>
      <c r="HB272" s="49"/>
      <c r="HC272" s="67"/>
      <c r="HD272" s="241"/>
      <c r="HE272" s="241"/>
      <c r="HF272" s="241"/>
      <c r="HG272" s="50"/>
      <c r="HH272" s="50"/>
      <c r="HI272" s="50"/>
      <c r="HJ272" s="50"/>
      <c r="HK272" s="54"/>
      <c r="HL272" s="1"/>
      <c r="HM272" s="52"/>
      <c r="HN272" s="49"/>
      <c r="HO272" s="49"/>
      <c r="HP272" s="238"/>
      <c r="HQ272" s="238"/>
      <c r="HR272" s="238"/>
      <c r="HS272" s="238"/>
      <c r="HT272" s="238"/>
      <c r="HU272" s="49"/>
      <c r="HV272" s="49"/>
      <c r="HW272" s="67"/>
      <c r="HX272" s="241"/>
      <c r="HY272" s="241"/>
      <c r="HZ272" s="241"/>
      <c r="IA272" s="50"/>
      <c r="IB272" s="50"/>
      <c r="IC272" s="50"/>
      <c r="ID272" s="50"/>
      <c r="IE272" s="54"/>
      <c r="IF272" s="1"/>
      <c r="IG272" s="52"/>
      <c r="IH272" s="49"/>
      <c r="II272" s="49"/>
      <c r="IJ272" s="238"/>
      <c r="IK272" s="238"/>
      <c r="IL272" s="238"/>
      <c r="IM272" s="238"/>
      <c r="IN272" s="238"/>
      <c r="IO272" s="49"/>
      <c r="IP272" s="49"/>
      <c r="IQ272" s="67"/>
      <c r="IR272" s="241"/>
      <c r="IS272" s="241"/>
      <c r="IT272" s="241"/>
      <c r="IU272" s="50"/>
      <c r="IV272" s="50"/>
    </row>
    <row r="273" spans="1:256" x14ac:dyDescent="0.25">
      <c r="A273"/>
      <c r="D273"/>
      <c r="E273"/>
      <c r="F273"/>
      <c r="G273"/>
      <c r="H273"/>
      <c r="K273"/>
      <c r="L273"/>
      <c r="M273"/>
      <c r="O273"/>
      <c r="P273"/>
      <c r="Q273"/>
      <c r="R273"/>
      <c r="S273"/>
      <c r="U273" s="52"/>
      <c r="V273" s="49"/>
      <c r="W273" s="49"/>
      <c r="X273" s="238"/>
      <c r="Y273" s="238"/>
      <c r="Z273" s="238"/>
      <c r="AA273" s="238"/>
      <c r="AB273" s="238"/>
      <c r="AC273" s="49"/>
      <c r="AD273" s="49"/>
      <c r="AE273" s="67"/>
      <c r="AF273" s="241"/>
      <c r="AG273" s="241"/>
      <c r="AH273" s="241"/>
      <c r="AI273" s="50"/>
      <c r="AJ273" s="50"/>
      <c r="AK273" s="50"/>
      <c r="AL273" s="50"/>
      <c r="AM273" s="54"/>
      <c r="AN273" s="1"/>
      <c r="AO273" s="52"/>
      <c r="AP273" s="49"/>
      <c r="AQ273" s="49"/>
      <c r="AR273" s="238"/>
      <c r="AS273" s="238"/>
      <c r="AT273" s="238"/>
      <c r="AU273" s="238"/>
      <c r="AV273" s="238"/>
      <c r="AW273" s="49"/>
      <c r="AX273" s="49"/>
      <c r="AY273" s="67"/>
      <c r="AZ273" s="241"/>
      <c r="BA273" s="241"/>
      <c r="BB273" s="241"/>
      <c r="BC273" s="50"/>
      <c r="BD273" s="50"/>
      <c r="BE273" s="50"/>
      <c r="BF273" s="50"/>
      <c r="BG273" s="54"/>
      <c r="BH273" s="1"/>
      <c r="BI273" s="52"/>
      <c r="BJ273" s="49"/>
      <c r="BK273" s="49"/>
      <c r="BL273" s="238"/>
      <c r="BM273" s="238"/>
      <c r="BN273" s="238"/>
      <c r="BO273" s="238"/>
      <c r="BP273" s="238"/>
      <c r="BQ273" s="49"/>
      <c r="BR273" s="49"/>
      <c r="BS273" s="67"/>
      <c r="BT273" s="241"/>
      <c r="BU273" s="241"/>
      <c r="BV273" s="241"/>
      <c r="BW273" s="50"/>
      <c r="BX273" s="50"/>
      <c r="BY273" s="50"/>
      <c r="BZ273" s="50"/>
      <c r="CA273" s="54"/>
      <c r="CB273" s="1"/>
      <c r="CC273" s="52"/>
      <c r="CD273" s="49"/>
      <c r="CE273" s="49"/>
      <c r="CF273" s="238"/>
      <c r="CG273" s="238"/>
      <c r="CH273" s="238"/>
      <c r="CI273" s="238"/>
      <c r="CJ273" s="238"/>
      <c r="CK273" s="49"/>
      <c r="CL273" s="49"/>
      <c r="CM273" s="67"/>
      <c r="CN273" s="241"/>
      <c r="CO273" s="241"/>
      <c r="CP273" s="241"/>
      <c r="CQ273" s="50"/>
      <c r="CR273" s="50"/>
      <c r="CS273" s="50"/>
      <c r="CT273" s="50"/>
      <c r="CU273" s="54"/>
      <c r="CV273" s="1"/>
      <c r="CW273" s="52"/>
      <c r="CX273" s="49"/>
      <c r="CY273" s="49"/>
      <c r="CZ273" s="238"/>
      <c r="DA273" s="238"/>
      <c r="DB273" s="238"/>
      <c r="DC273" s="238"/>
      <c r="DD273" s="238"/>
      <c r="DE273" s="49"/>
      <c r="DF273" s="49"/>
      <c r="DG273" s="67"/>
      <c r="DH273" s="241"/>
      <c r="DI273" s="241"/>
      <c r="DJ273" s="241"/>
      <c r="DK273" s="50"/>
      <c r="DL273" s="50"/>
      <c r="DM273" s="50"/>
      <c r="DN273" s="50"/>
      <c r="DO273" s="54"/>
      <c r="DP273" s="1"/>
      <c r="DQ273" s="52"/>
      <c r="DR273" s="49"/>
      <c r="DS273" s="49"/>
      <c r="DT273" s="238"/>
      <c r="DU273" s="238"/>
      <c r="DV273" s="238"/>
      <c r="DW273" s="238"/>
      <c r="DX273" s="238"/>
      <c r="DY273" s="49"/>
      <c r="DZ273" s="49"/>
      <c r="EA273" s="67"/>
      <c r="EB273" s="241"/>
      <c r="EC273" s="241"/>
      <c r="ED273" s="241"/>
      <c r="EE273" s="50"/>
      <c r="EF273" s="50"/>
      <c r="EG273" s="50"/>
      <c r="EH273" s="50"/>
      <c r="EI273" s="54"/>
      <c r="EJ273" s="1"/>
      <c r="EK273" s="52"/>
      <c r="EL273" s="49"/>
      <c r="EM273" s="49"/>
      <c r="EN273" s="238"/>
      <c r="EO273" s="238"/>
      <c r="EP273" s="238"/>
      <c r="EQ273" s="238"/>
      <c r="ER273" s="238"/>
      <c r="ES273" s="49"/>
      <c r="ET273" s="49"/>
      <c r="EU273" s="67"/>
      <c r="EV273" s="241"/>
      <c r="EW273" s="241"/>
      <c r="EX273" s="241"/>
      <c r="EY273" s="50"/>
      <c r="EZ273" s="50"/>
      <c r="FA273" s="50"/>
      <c r="FB273" s="50"/>
      <c r="FC273" s="54"/>
      <c r="FD273" s="1"/>
      <c r="FE273" s="52"/>
      <c r="FF273" s="49"/>
      <c r="FG273" s="49"/>
      <c r="FH273" s="238"/>
      <c r="FI273" s="238"/>
      <c r="FJ273" s="238"/>
      <c r="FK273" s="238"/>
      <c r="FL273" s="238"/>
      <c r="FM273" s="49"/>
      <c r="FN273" s="49"/>
      <c r="FO273" s="67"/>
      <c r="FP273" s="241"/>
      <c r="FQ273" s="241"/>
      <c r="FR273" s="241"/>
      <c r="FS273" s="50"/>
      <c r="FT273" s="50"/>
      <c r="FU273" s="50"/>
      <c r="FV273" s="50"/>
      <c r="FW273" s="54"/>
      <c r="FX273" s="1"/>
      <c r="FY273" s="52"/>
      <c r="FZ273" s="49"/>
      <c r="GA273" s="49"/>
      <c r="GB273" s="238"/>
      <c r="GC273" s="238"/>
      <c r="GD273" s="238"/>
      <c r="GE273" s="238"/>
      <c r="GF273" s="238"/>
      <c r="GG273" s="49"/>
      <c r="GH273" s="49"/>
      <c r="GI273" s="67"/>
      <c r="GJ273" s="241"/>
      <c r="GK273" s="241"/>
      <c r="GL273" s="241"/>
      <c r="GM273" s="50"/>
      <c r="GN273" s="50"/>
      <c r="GO273" s="50"/>
      <c r="GP273" s="50"/>
      <c r="GQ273" s="54"/>
      <c r="GR273" s="1"/>
      <c r="GS273" s="52"/>
      <c r="GT273" s="49"/>
      <c r="GU273" s="49"/>
      <c r="GV273" s="238"/>
      <c r="GW273" s="238"/>
      <c r="GX273" s="238"/>
      <c r="GY273" s="238"/>
      <c r="GZ273" s="238"/>
      <c r="HA273" s="49"/>
      <c r="HB273" s="49"/>
      <c r="HC273" s="67"/>
      <c r="HD273" s="241"/>
      <c r="HE273" s="241"/>
      <c r="HF273" s="241"/>
      <c r="HG273" s="50"/>
      <c r="HH273" s="50"/>
      <c r="HI273" s="50"/>
      <c r="HJ273" s="50"/>
      <c r="HK273" s="54"/>
      <c r="HL273" s="1"/>
      <c r="HM273" s="52"/>
      <c r="HN273" s="49"/>
      <c r="HO273" s="49"/>
      <c r="HP273" s="238"/>
      <c r="HQ273" s="238"/>
      <c r="HR273" s="238"/>
      <c r="HS273" s="238"/>
      <c r="HT273" s="238"/>
      <c r="HU273" s="49"/>
      <c r="HV273" s="49"/>
      <c r="HW273" s="67"/>
      <c r="HX273" s="241"/>
      <c r="HY273" s="241"/>
      <c r="HZ273" s="241"/>
      <c r="IA273" s="50"/>
      <c r="IB273" s="50"/>
      <c r="IC273" s="50"/>
      <c r="ID273" s="50"/>
      <c r="IE273" s="54"/>
      <c r="IF273" s="1"/>
      <c r="IG273" s="52"/>
      <c r="IH273" s="49"/>
      <c r="II273" s="49"/>
      <c r="IJ273" s="238"/>
      <c r="IK273" s="238"/>
      <c r="IL273" s="238"/>
      <c r="IM273" s="238"/>
      <c r="IN273" s="238"/>
      <c r="IO273" s="49"/>
      <c r="IP273" s="49"/>
      <c r="IQ273" s="67"/>
      <c r="IR273" s="241"/>
      <c r="IS273" s="241"/>
      <c r="IT273" s="241"/>
      <c r="IU273" s="50"/>
      <c r="IV273" s="50"/>
    </row>
    <row r="274" spans="1:256" x14ac:dyDescent="0.25">
      <c r="A274"/>
      <c r="D274"/>
      <c r="E274"/>
      <c r="F274"/>
      <c r="G274"/>
      <c r="H274"/>
      <c r="K274"/>
      <c r="L274"/>
      <c r="M274"/>
      <c r="O274"/>
      <c r="P274"/>
      <c r="Q274"/>
      <c r="R274"/>
      <c r="S274"/>
      <c r="U274" s="52"/>
      <c r="V274" s="49"/>
      <c r="W274" s="49"/>
      <c r="X274" s="238"/>
      <c r="Y274" s="238"/>
      <c r="Z274" s="238"/>
      <c r="AA274" s="238"/>
      <c r="AB274" s="238"/>
      <c r="AC274" s="49"/>
      <c r="AD274" s="49"/>
      <c r="AE274" s="67"/>
      <c r="AF274" s="241"/>
      <c r="AG274" s="241"/>
      <c r="AH274" s="241"/>
      <c r="AI274" s="50"/>
      <c r="AJ274" s="50"/>
      <c r="AK274" s="50"/>
      <c r="AL274" s="50"/>
      <c r="AM274" s="54"/>
      <c r="AN274" s="1"/>
      <c r="AO274" s="52"/>
      <c r="AP274" s="49"/>
      <c r="AQ274" s="49"/>
      <c r="AR274" s="238"/>
      <c r="AS274" s="238"/>
      <c r="AT274" s="238"/>
      <c r="AU274" s="238"/>
      <c r="AV274" s="238"/>
      <c r="AW274" s="49"/>
      <c r="AX274" s="49"/>
      <c r="AY274" s="67"/>
      <c r="AZ274" s="241"/>
      <c r="BA274" s="241"/>
      <c r="BB274" s="241"/>
      <c r="BC274" s="50"/>
      <c r="BD274" s="50"/>
      <c r="BE274" s="50"/>
      <c r="BF274" s="50"/>
      <c r="BG274" s="54"/>
      <c r="BH274" s="1"/>
      <c r="BI274" s="52"/>
      <c r="BJ274" s="49"/>
      <c r="BK274" s="49"/>
      <c r="BL274" s="238"/>
      <c r="BM274" s="238"/>
      <c r="BN274" s="238"/>
      <c r="BO274" s="238"/>
      <c r="BP274" s="238"/>
      <c r="BQ274" s="49"/>
      <c r="BR274" s="49"/>
      <c r="BS274" s="67"/>
      <c r="BT274" s="241"/>
      <c r="BU274" s="241"/>
      <c r="BV274" s="241"/>
      <c r="BW274" s="50"/>
      <c r="BX274" s="50"/>
      <c r="BY274" s="50"/>
      <c r="BZ274" s="50"/>
      <c r="CA274" s="54"/>
      <c r="CB274" s="1"/>
      <c r="CC274" s="52"/>
      <c r="CD274" s="49"/>
      <c r="CE274" s="49"/>
      <c r="CF274" s="238"/>
      <c r="CG274" s="238"/>
      <c r="CH274" s="238"/>
      <c r="CI274" s="238"/>
      <c r="CJ274" s="238"/>
      <c r="CK274" s="49"/>
      <c r="CL274" s="49"/>
      <c r="CM274" s="67"/>
      <c r="CN274" s="241"/>
      <c r="CO274" s="241"/>
      <c r="CP274" s="241"/>
      <c r="CQ274" s="50"/>
      <c r="CR274" s="50"/>
      <c r="CS274" s="50"/>
      <c r="CT274" s="50"/>
      <c r="CU274" s="54"/>
      <c r="CV274" s="1"/>
      <c r="CW274" s="52"/>
      <c r="CX274" s="49"/>
      <c r="CY274" s="49"/>
      <c r="CZ274" s="238"/>
      <c r="DA274" s="238"/>
      <c r="DB274" s="238"/>
      <c r="DC274" s="238"/>
      <c r="DD274" s="238"/>
      <c r="DE274" s="49"/>
      <c r="DF274" s="49"/>
      <c r="DG274" s="67"/>
      <c r="DH274" s="241"/>
      <c r="DI274" s="241"/>
      <c r="DJ274" s="241"/>
      <c r="DK274" s="50"/>
      <c r="DL274" s="50"/>
      <c r="DM274" s="50"/>
      <c r="DN274" s="50"/>
      <c r="DO274" s="54"/>
      <c r="DP274" s="1"/>
      <c r="DQ274" s="52"/>
      <c r="DR274" s="49"/>
      <c r="DS274" s="49"/>
      <c r="DT274" s="238"/>
      <c r="DU274" s="238"/>
      <c r="DV274" s="238"/>
      <c r="DW274" s="238"/>
      <c r="DX274" s="238"/>
      <c r="DY274" s="49"/>
      <c r="DZ274" s="49"/>
      <c r="EA274" s="67"/>
      <c r="EB274" s="241"/>
      <c r="EC274" s="241"/>
      <c r="ED274" s="241"/>
      <c r="EE274" s="50"/>
      <c r="EF274" s="50"/>
      <c r="EG274" s="50"/>
      <c r="EH274" s="50"/>
      <c r="EI274" s="54"/>
      <c r="EJ274" s="1"/>
      <c r="EK274" s="52"/>
      <c r="EL274" s="49"/>
      <c r="EM274" s="49"/>
      <c r="EN274" s="238"/>
      <c r="EO274" s="238"/>
      <c r="EP274" s="238"/>
      <c r="EQ274" s="238"/>
      <c r="ER274" s="238"/>
      <c r="ES274" s="49"/>
      <c r="ET274" s="49"/>
      <c r="EU274" s="67"/>
      <c r="EV274" s="241"/>
      <c r="EW274" s="241"/>
      <c r="EX274" s="241"/>
      <c r="EY274" s="50"/>
      <c r="EZ274" s="50"/>
      <c r="FA274" s="50"/>
      <c r="FB274" s="50"/>
      <c r="FC274" s="54"/>
      <c r="FD274" s="1"/>
      <c r="FE274" s="52"/>
      <c r="FF274" s="49"/>
      <c r="FG274" s="49"/>
      <c r="FH274" s="238"/>
      <c r="FI274" s="238"/>
      <c r="FJ274" s="238"/>
      <c r="FK274" s="238"/>
      <c r="FL274" s="238"/>
      <c r="FM274" s="49"/>
      <c r="FN274" s="49"/>
      <c r="FO274" s="67"/>
      <c r="FP274" s="241"/>
      <c r="FQ274" s="241"/>
      <c r="FR274" s="241"/>
      <c r="FS274" s="50"/>
      <c r="FT274" s="50"/>
      <c r="FU274" s="50"/>
      <c r="FV274" s="50"/>
      <c r="FW274" s="54"/>
      <c r="FX274" s="1"/>
      <c r="FY274" s="52"/>
      <c r="FZ274" s="49"/>
      <c r="GA274" s="49"/>
      <c r="GB274" s="238"/>
      <c r="GC274" s="238"/>
      <c r="GD274" s="238"/>
      <c r="GE274" s="238"/>
      <c r="GF274" s="238"/>
      <c r="GG274" s="49"/>
      <c r="GH274" s="49"/>
      <c r="GI274" s="67"/>
      <c r="GJ274" s="241"/>
      <c r="GK274" s="241"/>
      <c r="GL274" s="241"/>
      <c r="GM274" s="50"/>
      <c r="GN274" s="50"/>
      <c r="GO274" s="50"/>
      <c r="GP274" s="50"/>
      <c r="GQ274" s="54"/>
      <c r="GR274" s="1"/>
      <c r="GS274" s="52"/>
      <c r="GT274" s="49"/>
      <c r="GU274" s="49"/>
      <c r="GV274" s="238"/>
      <c r="GW274" s="238"/>
      <c r="GX274" s="238"/>
      <c r="GY274" s="238"/>
      <c r="GZ274" s="238"/>
      <c r="HA274" s="49"/>
      <c r="HB274" s="49"/>
      <c r="HC274" s="67"/>
      <c r="HD274" s="241"/>
      <c r="HE274" s="241"/>
      <c r="HF274" s="241"/>
      <c r="HG274" s="50"/>
      <c r="HH274" s="50"/>
      <c r="HI274" s="50"/>
      <c r="HJ274" s="50"/>
      <c r="HK274" s="54"/>
      <c r="HL274" s="1"/>
      <c r="HM274" s="52"/>
      <c r="HN274" s="49"/>
      <c r="HO274" s="49"/>
      <c r="HP274" s="238"/>
      <c r="HQ274" s="238"/>
      <c r="HR274" s="238"/>
      <c r="HS274" s="238"/>
      <c r="HT274" s="238"/>
      <c r="HU274" s="49"/>
      <c r="HV274" s="49"/>
      <c r="HW274" s="67"/>
      <c r="HX274" s="241"/>
      <c r="HY274" s="241"/>
      <c r="HZ274" s="241"/>
      <c r="IA274" s="50"/>
      <c r="IB274" s="50"/>
      <c r="IC274" s="50"/>
      <c r="ID274" s="50"/>
      <c r="IE274" s="54"/>
      <c r="IF274" s="1"/>
      <c r="IG274" s="52"/>
      <c r="IH274" s="49"/>
      <c r="II274" s="49"/>
      <c r="IJ274" s="238"/>
      <c r="IK274" s="238"/>
      <c r="IL274" s="238"/>
      <c r="IM274" s="238"/>
      <c r="IN274" s="238"/>
      <c r="IO274" s="49"/>
      <c r="IP274" s="49"/>
      <c r="IQ274" s="67"/>
      <c r="IR274" s="241"/>
      <c r="IS274" s="241"/>
      <c r="IT274" s="241"/>
      <c r="IU274" s="50"/>
      <c r="IV274" s="50"/>
    </row>
    <row r="275" spans="1:256" x14ac:dyDescent="0.25">
      <c r="A275"/>
      <c r="D275"/>
      <c r="E275"/>
      <c r="F275"/>
      <c r="G275"/>
      <c r="H275"/>
      <c r="K275"/>
      <c r="L275"/>
      <c r="M275"/>
      <c r="O275"/>
      <c r="P275"/>
      <c r="Q275"/>
      <c r="R275"/>
      <c r="S275"/>
      <c r="U275" s="52"/>
      <c r="V275" s="49"/>
      <c r="W275" s="49"/>
      <c r="X275" s="238"/>
      <c r="Y275" s="238"/>
      <c r="Z275" s="238"/>
      <c r="AA275" s="238"/>
      <c r="AB275" s="238"/>
      <c r="AC275" s="49"/>
      <c r="AD275" s="49"/>
      <c r="AE275" s="67"/>
      <c r="AF275" s="241"/>
      <c r="AG275" s="241"/>
      <c r="AH275" s="241"/>
      <c r="AI275" s="50"/>
      <c r="AJ275" s="50"/>
      <c r="AK275" s="50"/>
      <c r="AL275" s="50"/>
      <c r="AM275" s="54"/>
      <c r="AN275" s="1"/>
      <c r="AO275" s="52"/>
      <c r="AP275" s="49"/>
      <c r="AQ275" s="49"/>
      <c r="AR275" s="238"/>
      <c r="AS275" s="238"/>
      <c r="AT275" s="238"/>
      <c r="AU275" s="238"/>
      <c r="AV275" s="238"/>
      <c r="AW275" s="49"/>
      <c r="AX275" s="49"/>
      <c r="AY275" s="67"/>
      <c r="AZ275" s="241"/>
      <c r="BA275" s="241"/>
      <c r="BB275" s="241"/>
      <c r="BC275" s="50"/>
      <c r="BD275" s="50"/>
      <c r="BE275" s="50"/>
      <c r="BF275" s="50"/>
      <c r="BG275" s="54"/>
      <c r="BH275" s="1"/>
      <c r="BI275" s="52"/>
      <c r="BJ275" s="49"/>
      <c r="BK275" s="49"/>
      <c r="BL275" s="238"/>
      <c r="BM275" s="238"/>
      <c r="BN275" s="238"/>
      <c r="BO275" s="238"/>
      <c r="BP275" s="238"/>
      <c r="BQ275" s="49"/>
      <c r="BR275" s="49"/>
      <c r="BS275" s="67"/>
      <c r="BT275" s="241"/>
      <c r="BU275" s="241"/>
      <c r="BV275" s="241"/>
      <c r="BW275" s="50"/>
      <c r="BX275" s="50"/>
      <c r="BY275" s="50"/>
      <c r="BZ275" s="50"/>
      <c r="CA275" s="54"/>
      <c r="CB275" s="1"/>
      <c r="CC275" s="52"/>
      <c r="CD275" s="49"/>
      <c r="CE275" s="49"/>
      <c r="CF275" s="238"/>
      <c r="CG275" s="238"/>
      <c r="CH275" s="238"/>
      <c r="CI275" s="238"/>
      <c r="CJ275" s="238"/>
      <c r="CK275" s="49"/>
      <c r="CL275" s="49"/>
      <c r="CM275" s="67"/>
      <c r="CN275" s="241"/>
      <c r="CO275" s="241"/>
      <c r="CP275" s="241"/>
      <c r="CQ275" s="50"/>
      <c r="CR275" s="50"/>
      <c r="CS275" s="50"/>
      <c r="CT275" s="50"/>
      <c r="CU275" s="54"/>
      <c r="CV275" s="1"/>
      <c r="CW275" s="52"/>
      <c r="CX275" s="49"/>
      <c r="CY275" s="49"/>
      <c r="CZ275" s="238"/>
      <c r="DA275" s="238"/>
      <c r="DB275" s="238"/>
      <c r="DC275" s="238"/>
      <c r="DD275" s="238"/>
      <c r="DE275" s="49"/>
      <c r="DF275" s="49"/>
      <c r="DG275" s="67"/>
      <c r="DH275" s="241"/>
      <c r="DI275" s="241"/>
      <c r="DJ275" s="241"/>
      <c r="DK275" s="50"/>
      <c r="DL275" s="50"/>
      <c r="DM275" s="50"/>
      <c r="DN275" s="50"/>
      <c r="DO275" s="54"/>
      <c r="DP275" s="1"/>
      <c r="DQ275" s="52"/>
      <c r="DR275" s="49"/>
      <c r="DS275" s="49"/>
      <c r="DT275" s="238"/>
      <c r="DU275" s="238"/>
      <c r="DV275" s="238"/>
      <c r="DW275" s="238"/>
      <c r="DX275" s="238"/>
      <c r="DY275" s="49"/>
      <c r="DZ275" s="49"/>
      <c r="EA275" s="67"/>
      <c r="EB275" s="241"/>
      <c r="EC275" s="241"/>
      <c r="ED275" s="241"/>
      <c r="EE275" s="50"/>
      <c r="EF275" s="50"/>
      <c r="EG275" s="50"/>
      <c r="EH275" s="50"/>
      <c r="EI275" s="54"/>
      <c r="EJ275" s="1"/>
      <c r="EK275" s="52"/>
      <c r="EL275" s="49"/>
      <c r="EM275" s="49"/>
      <c r="EN275" s="238"/>
      <c r="EO275" s="238"/>
      <c r="EP275" s="238"/>
      <c r="EQ275" s="238"/>
      <c r="ER275" s="238"/>
      <c r="ES275" s="49"/>
      <c r="ET275" s="49"/>
      <c r="EU275" s="67"/>
      <c r="EV275" s="241"/>
      <c r="EW275" s="241"/>
      <c r="EX275" s="241"/>
      <c r="EY275" s="50"/>
      <c r="EZ275" s="50"/>
      <c r="FA275" s="50"/>
      <c r="FB275" s="50"/>
      <c r="FC275" s="54"/>
      <c r="FD275" s="1"/>
      <c r="FE275" s="52"/>
      <c r="FF275" s="49"/>
      <c r="FG275" s="49"/>
      <c r="FH275" s="238"/>
      <c r="FI275" s="238"/>
      <c r="FJ275" s="238"/>
      <c r="FK275" s="238"/>
      <c r="FL275" s="238"/>
      <c r="FM275" s="49"/>
      <c r="FN275" s="49"/>
      <c r="FO275" s="67"/>
      <c r="FP275" s="241"/>
      <c r="FQ275" s="241"/>
      <c r="FR275" s="241"/>
      <c r="FS275" s="50"/>
      <c r="FT275" s="50"/>
      <c r="FU275" s="50"/>
      <c r="FV275" s="50"/>
      <c r="FW275" s="54"/>
      <c r="FX275" s="1"/>
      <c r="FY275" s="52"/>
      <c r="FZ275" s="49"/>
      <c r="GA275" s="49"/>
      <c r="GB275" s="238"/>
      <c r="GC275" s="238"/>
      <c r="GD275" s="238"/>
      <c r="GE275" s="238"/>
      <c r="GF275" s="238"/>
      <c r="GG275" s="49"/>
      <c r="GH275" s="49"/>
      <c r="GI275" s="67"/>
      <c r="GJ275" s="241"/>
      <c r="GK275" s="241"/>
      <c r="GL275" s="241"/>
      <c r="GM275" s="50"/>
      <c r="GN275" s="50"/>
      <c r="GO275" s="50"/>
      <c r="GP275" s="50"/>
      <c r="GQ275" s="54"/>
      <c r="GR275" s="1"/>
      <c r="GS275" s="52"/>
      <c r="GT275" s="49"/>
      <c r="GU275" s="49"/>
      <c r="GV275" s="238"/>
      <c r="GW275" s="238"/>
      <c r="GX275" s="238"/>
      <c r="GY275" s="238"/>
      <c r="GZ275" s="238"/>
      <c r="HA275" s="49"/>
      <c r="HB275" s="49"/>
      <c r="HC275" s="67"/>
      <c r="HD275" s="241"/>
      <c r="HE275" s="241"/>
      <c r="HF275" s="241"/>
      <c r="HG275" s="50"/>
      <c r="HH275" s="50"/>
      <c r="HI275" s="50"/>
      <c r="HJ275" s="50"/>
      <c r="HK275" s="54"/>
      <c r="HL275" s="1"/>
      <c r="HM275" s="52"/>
      <c r="HN275" s="49"/>
      <c r="HO275" s="49"/>
      <c r="HP275" s="238"/>
      <c r="HQ275" s="238"/>
      <c r="HR275" s="238"/>
      <c r="HS275" s="238"/>
      <c r="HT275" s="238"/>
      <c r="HU275" s="49"/>
      <c r="HV275" s="49"/>
      <c r="HW275" s="67"/>
      <c r="HX275" s="241"/>
      <c r="HY275" s="241"/>
      <c r="HZ275" s="241"/>
      <c r="IA275" s="50"/>
      <c r="IB275" s="50"/>
      <c r="IC275" s="50"/>
      <c r="ID275" s="50"/>
      <c r="IE275" s="54"/>
      <c r="IF275" s="1"/>
      <c r="IG275" s="52"/>
      <c r="IH275" s="49"/>
      <c r="II275" s="49"/>
      <c r="IJ275" s="238"/>
      <c r="IK275" s="238"/>
      <c r="IL275" s="238"/>
      <c r="IM275" s="238"/>
      <c r="IN275" s="238"/>
      <c r="IO275" s="49"/>
      <c r="IP275" s="49"/>
      <c r="IQ275" s="67"/>
      <c r="IR275" s="241"/>
      <c r="IS275" s="241"/>
      <c r="IT275" s="241"/>
      <c r="IU275" s="50"/>
      <c r="IV275" s="50"/>
    </row>
    <row r="276" spans="1:256" x14ac:dyDescent="0.25">
      <c r="A276"/>
      <c r="D276"/>
      <c r="E276"/>
      <c r="F276"/>
      <c r="G276"/>
      <c r="H276"/>
      <c r="K276"/>
      <c r="L276"/>
      <c r="M276"/>
      <c r="O276"/>
      <c r="P276"/>
      <c r="Q276"/>
      <c r="R276"/>
      <c r="S276"/>
      <c r="U276" s="52"/>
      <c r="V276" s="49"/>
      <c r="W276" s="49"/>
      <c r="X276" s="238"/>
      <c r="Y276" s="238"/>
      <c r="Z276" s="238"/>
      <c r="AA276" s="238"/>
      <c r="AB276" s="238"/>
      <c r="AC276" s="49"/>
      <c r="AD276" s="49"/>
      <c r="AE276" s="67"/>
      <c r="AF276" s="241"/>
      <c r="AG276" s="241"/>
      <c r="AH276" s="241"/>
      <c r="AI276" s="50"/>
      <c r="AJ276" s="50"/>
      <c r="AK276" s="50"/>
      <c r="AL276" s="50"/>
      <c r="AM276" s="54"/>
      <c r="AN276" s="1"/>
      <c r="AO276" s="52"/>
      <c r="AP276" s="49"/>
      <c r="AQ276" s="49"/>
      <c r="AR276" s="238"/>
      <c r="AS276" s="238"/>
      <c r="AT276" s="238"/>
      <c r="AU276" s="238"/>
      <c r="AV276" s="238"/>
      <c r="AW276" s="49"/>
      <c r="AX276" s="49"/>
      <c r="AY276" s="67"/>
      <c r="AZ276" s="241"/>
      <c r="BA276" s="241"/>
      <c r="BB276" s="241"/>
      <c r="BC276" s="50"/>
      <c r="BD276" s="50"/>
      <c r="BE276" s="50"/>
      <c r="BF276" s="50"/>
      <c r="BG276" s="54"/>
      <c r="BH276" s="1"/>
      <c r="BI276" s="52"/>
      <c r="BJ276" s="49"/>
      <c r="BK276" s="49"/>
      <c r="BL276" s="238"/>
      <c r="BM276" s="238"/>
      <c r="BN276" s="238"/>
      <c r="BO276" s="238"/>
      <c r="BP276" s="238"/>
      <c r="BQ276" s="49"/>
      <c r="BR276" s="49"/>
      <c r="BS276" s="67"/>
      <c r="BT276" s="241"/>
      <c r="BU276" s="241"/>
      <c r="BV276" s="241"/>
      <c r="BW276" s="50"/>
      <c r="BX276" s="50"/>
      <c r="BY276" s="50"/>
      <c r="BZ276" s="50"/>
      <c r="CA276" s="54"/>
      <c r="CB276" s="1"/>
      <c r="CC276" s="52"/>
      <c r="CD276" s="49"/>
      <c r="CE276" s="49"/>
      <c r="CF276" s="238"/>
      <c r="CG276" s="238"/>
      <c r="CH276" s="238"/>
      <c r="CI276" s="238"/>
      <c r="CJ276" s="238"/>
      <c r="CK276" s="49"/>
      <c r="CL276" s="49"/>
      <c r="CM276" s="67"/>
      <c r="CN276" s="241"/>
      <c r="CO276" s="241"/>
      <c r="CP276" s="241"/>
      <c r="CQ276" s="50"/>
      <c r="CR276" s="50"/>
      <c r="CS276" s="50"/>
      <c r="CT276" s="50"/>
      <c r="CU276" s="54"/>
      <c r="CV276" s="1"/>
      <c r="CW276" s="52"/>
      <c r="CX276" s="49"/>
      <c r="CY276" s="49"/>
      <c r="CZ276" s="238"/>
      <c r="DA276" s="238"/>
      <c r="DB276" s="238"/>
      <c r="DC276" s="238"/>
      <c r="DD276" s="238"/>
      <c r="DE276" s="49"/>
      <c r="DF276" s="49"/>
      <c r="DG276" s="67"/>
      <c r="DH276" s="241"/>
      <c r="DI276" s="241"/>
      <c r="DJ276" s="241"/>
      <c r="DK276" s="50"/>
      <c r="DL276" s="50"/>
      <c r="DM276" s="50"/>
      <c r="DN276" s="50"/>
      <c r="DO276" s="54"/>
      <c r="DP276" s="1"/>
      <c r="DQ276" s="52"/>
      <c r="DR276" s="49"/>
      <c r="DS276" s="49"/>
      <c r="DT276" s="238"/>
      <c r="DU276" s="238"/>
      <c r="DV276" s="238"/>
      <c r="DW276" s="238"/>
      <c r="DX276" s="238"/>
      <c r="DY276" s="49"/>
      <c r="DZ276" s="49"/>
      <c r="EA276" s="67"/>
      <c r="EB276" s="241"/>
      <c r="EC276" s="241"/>
      <c r="ED276" s="241"/>
      <c r="EE276" s="50"/>
      <c r="EF276" s="50"/>
      <c r="EG276" s="50"/>
      <c r="EH276" s="50"/>
      <c r="EI276" s="54"/>
      <c r="EJ276" s="1"/>
      <c r="EK276" s="52"/>
      <c r="EL276" s="49"/>
      <c r="EM276" s="49"/>
      <c r="EN276" s="238"/>
      <c r="EO276" s="238"/>
      <c r="EP276" s="238"/>
      <c r="EQ276" s="238"/>
      <c r="ER276" s="238"/>
      <c r="ES276" s="49"/>
      <c r="ET276" s="49"/>
      <c r="EU276" s="67"/>
      <c r="EV276" s="241"/>
      <c r="EW276" s="241"/>
      <c r="EX276" s="241"/>
      <c r="EY276" s="50"/>
      <c r="EZ276" s="50"/>
      <c r="FA276" s="50"/>
      <c r="FB276" s="50"/>
      <c r="FC276" s="54"/>
      <c r="FD276" s="1"/>
      <c r="FE276" s="52"/>
      <c r="FF276" s="49"/>
      <c r="FG276" s="49"/>
      <c r="FH276" s="238"/>
      <c r="FI276" s="238"/>
      <c r="FJ276" s="238"/>
      <c r="FK276" s="238"/>
      <c r="FL276" s="238"/>
      <c r="FM276" s="49"/>
      <c r="FN276" s="49"/>
      <c r="FO276" s="67"/>
      <c r="FP276" s="241"/>
      <c r="FQ276" s="241"/>
      <c r="FR276" s="241"/>
      <c r="FS276" s="50"/>
      <c r="FT276" s="50"/>
      <c r="FU276" s="50"/>
      <c r="FV276" s="50"/>
      <c r="FW276" s="54"/>
      <c r="FX276" s="1"/>
      <c r="FY276" s="52"/>
      <c r="FZ276" s="49"/>
      <c r="GA276" s="49"/>
      <c r="GB276" s="238"/>
      <c r="GC276" s="238"/>
      <c r="GD276" s="238"/>
      <c r="GE276" s="238"/>
      <c r="GF276" s="238"/>
      <c r="GG276" s="49"/>
      <c r="GH276" s="49"/>
      <c r="GI276" s="67"/>
      <c r="GJ276" s="241"/>
      <c r="GK276" s="241"/>
      <c r="GL276" s="241"/>
      <c r="GM276" s="50"/>
      <c r="GN276" s="50"/>
      <c r="GO276" s="50"/>
      <c r="GP276" s="50"/>
      <c r="GQ276" s="54"/>
      <c r="GR276" s="1"/>
      <c r="GS276" s="52"/>
      <c r="GT276" s="49"/>
      <c r="GU276" s="49"/>
      <c r="GV276" s="238"/>
      <c r="GW276" s="238"/>
      <c r="GX276" s="238"/>
      <c r="GY276" s="238"/>
      <c r="GZ276" s="238"/>
      <c r="HA276" s="49"/>
      <c r="HB276" s="49"/>
      <c r="HC276" s="67"/>
      <c r="HD276" s="241"/>
      <c r="HE276" s="241"/>
      <c r="HF276" s="241"/>
      <c r="HG276" s="50"/>
      <c r="HH276" s="50"/>
      <c r="HI276" s="50"/>
      <c r="HJ276" s="50"/>
      <c r="HK276" s="54"/>
      <c r="HL276" s="1"/>
      <c r="HM276" s="52"/>
      <c r="HN276" s="49"/>
      <c r="HO276" s="49"/>
      <c r="HP276" s="238"/>
      <c r="HQ276" s="238"/>
      <c r="HR276" s="238"/>
      <c r="HS276" s="238"/>
      <c r="HT276" s="238"/>
      <c r="HU276" s="49"/>
      <c r="HV276" s="49"/>
      <c r="HW276" s="67"/>
      <c r="HX276" s="241"/>
      <c r="HY276" s="241"/>
      <c r="HZ276" s="241"/>
      <c r="IA276" s="50"/>
      <c r="IB276" s="50"/>
      <c r="IC276" s="50"/>
      <c r="ID276" s="50"/>
      <c r="IE276" s="54"/>
      <c r="IF276" s="1"/>
      <c r="IG276" s="52"/>
      <c r="IH276" s="49"/>
      <c r="II276" s="49"/>
      <c r="IJ276" s="238"/>
      <c r="IK276" s="238"/>
      <c r="IL276" s="238"/>
      <c r="IM276" s="238"/>
      <c r="IN276" s="238"/>
      <c r="IO276" s="49"/>
      <c r="IP276" s="49"/>
      <c r="IQ276" s="67"/>
      <c r="IR276" s="241"/>
      <c r="IS276" s="241"/>
      <c r="IT276" s="241"/>
      <c r="IU276" s="50"/>
      <c r="IV276" s="50"/>
    </row>
    <row r="277" spans="1:256" x14ac:dyDescent="0.25">
      <c r="A277"/>
      <c r="D277"/>
      <c r="E277"/>
      <c r="F277"/>
      <c r="G277"/>
      <c r="H277"/>
      <c r="K277"/>
      <c r="L277"/>
      <c r="M277"/>
      <c r="O277"/>
      <c r="P277"/>
      <c r="Q277"/>
      <c r="R277"/>
      <c r="S277"/>
      <c r="U277" s="52"/>
      <c r="V277" s="49"/>
      <c r="W277" s="49"/>
      <c r="X277" s="238"/>
      <c r="Y277" s="238"/>
      <c r="Z277" s="238"/>
      <c r="AA277" s="238"/>
      <c r="AB277" s="238"/>
      <c r="AC277" s="49"/>
      <c r="AD277" s="49"/>
      <c r="AE277" s="67"/>
      <c r="AF277" s="241"/>
      <c r="AG277" s="241"/>
      <c r="AH277" s="241"/>
      <c r="AI277" s="50"/>
      <c r="AJ277" s="50"/>
      <c r="AK277" s="50"/>
      <c r="AL277" s="50"/>
      <c r="AM277" s="54"/>
      <c r="AN277" s="1"/>
      <c r="AO277" s="52"/>
      <c r="AP277" s="49"/>
      <c r="AQ277" s="49"/>
      <c r="AR277" s="238"/>
      <c r="AS277" s="238"/>
      <c r="AT277" s="238"/>
      <c r="AU277" s="238"/>
      <c r="AV277" s="238"/>
      <c r="AW277" s="49"/>
      <c r="AX277" s="49"/>
      <c r="AY277" s="67"/>
      <c r="AZ277" s="241"/>
      <c r="BA277" s="241"/>
      <c r="BB277" s="241"/>
      <c r="BC277" s="50"/>
      <c r="BD277" s="50"/>
      <c r="BE277" s="50"/>
      <c r="BF277" s="50"/>
      <c r="BG277" s="54"/>
      <c r="BH277" s="1"/>
      <c r="BI277" s="52"/>
      <c r="BJ277" s="49"/>
      <c r="BK277" s="49"/>
      <c r="BL277" s="238"/>
      <c r="BM277" s="238"/>
      <c r="BN277" s="238"/>
      <c r="BO277" s="238"/>
      <c r="BP277" s="238"/>
      <c r="BQ277" s="49"/>
      <c r="BR277" s="49"/>
      <c r="BS277" s="67"/>
      <c r="BT277" s="241"/>
      <c r="BU277" s="241"/>
      <c r="BV277" s="241"/>
      <c r="BW277" s="50"/>
      <c r="BX277" s="50"/>
      <c r="BY277" s="50"/>
      <c r="BZ277" s="50"/>
      <c r="CA277" s="54"/>
      <c r="CB277" s="1"/>
      <c r="CC277" s="52"/>
      <c r="CD277" s="49"/>
      <c r="CE277" s="49"/>
      <c r="CF277" s="238"/>
      <c r="CG277" s="238"/>
      <c r="CH277" s="238"/>
      <c r="CI277" s="238"/>
      <c r="CJ277" s="238"/>
      <c r="CK277" s="49"/>
      <c r="CL277" s="49"/>
      <c r="CM277" s="67"/>
      <c r="CN277" s="241"/>
      <c r="CO277" s="241"/>
      <c r="CP277" s="241"/>
      <c r="CQ277" s="50"/>
      <c r="CR277" s="50"/>
      <c r="CS277" s="50"/>
      <c r="CT277" s="50"/>
      <c r="CU277" s="54"/>
      <c r="CV277" s="1"/>
      <c r="CW277" s="52"/>
      <c r="CX277" s="49"/>
      <c r="CY277" s="49"/>
      <c r="CZ277" s="238"/>
      <c r="DA277" s="238"/>
      <c r="DB277" s="238"/>
      <c r="DC277" s="238"/>
      <c r="DD277" s="238"/>
      <c r="DE277" s="49"/>
      <c r="DF277" s="49"/>
      <c r="DG277" s="67"/>
      <c r="DH277" s="241"/>
      <c r="DI277" s="241"/>
      <c r="DJ277" s="241"/>
      <c r="DK277" s="50"/>
      <c r="DL277" s="50"/>
      <c r="DM277" s="50"/>
      <c r="DN277" s="50"/>
      <c r="DO277" s="54"/>
      <c r="DP277" s="1"/>
      <c r="DQ277" s="52"/>
      <c r="DR277" s="49"/>
      <c r="DS277" s="49"/>
      <c r="DT277" s="238"/>
      <c r="DU277" s="238"/>
      <c r="DV277" s="238"/>
      <c r="DW277" s="238"/>
      <c r="DX277" s="238"/>
      <c r="DY277" s="49"/>
      <c r="DZ277" s="49"/>
      <c r="EA277" s="67"/>
      <c r="EB277" s="241"/>
      <c r="EC277" s="241"/>
      <c r="ED277" s="241"/>
      <c r="EE277" s="50"/>
      <c r="EF277" s="50"/>
      <c r="EG277" s="50"/>
      <c r="EH277" s="50"/>
      <c r="EI277" s="54"/>
      <c r="EJ277" s="1"/>
      <c r="EK277" s="52"/>
      <c r="EL277" s="49"/>
      <c r="EM277" s="49"/>
      <c r="EN277" s="238"/>
      <c r="EO277" s="238"/>
      <c r="EP277" s="238"/>
      <c r="EQ277" s="238"/>
      <c r="ER277" s="238"/>
      <c r="ES277" s="49"/>
      <c r="ET277" s="49"/>
      <c r="EU277" s="67"/>
      <c r="EV277" s="241"/>
      <c r="EW277" s="241"/>
      <c r="EX277" s="241"/>
      <c r="EY277" s="50"/>
      <c r="EZ277" s="50"/>
      <c r="FA277" s="50"/>
      <c r="FB277" s="50"/>
      <c r="FC277" s="54"/>
      <c r="FD277" s="1"/>
      <c r="FE277" s="52"/>
      <c r="FF277" s="49"/>
      <c r="FG277" s="49"/>
      <c r="FH277" s="238"/>
      <c r="FI277" s="238"/>
      <c r="FJ277" s="238"/>
      <c r="FK277" s="238"/>
      <c r="FL277" s="238"/>
      <c r="FM277" s="49"/>
      <c r="FN277" s="49"/>
      <c r="FO277" s="67"/>
      <c r="FP277" s="241"/>
      <c r="FQ277" s="241"/>
      <c r="FR277" s="241"/>
      <c r="FS277" s="50"/>
      <c r="FT277" s="50"/>
      <c r="FU277" s="50"/>
      <c r="FV277" s="50"/>
      <c r="FW277" s="54"/>
      <c r="FX277" s="1"/>
      <c r="FY277" s="52"/>
      <c r="FZ277" s="49"/>
      <c r="GA277" s="49"/>
      <c r="GB277" s="238"/>
      <c r="GC277" s="238"/>
      <c r="GD277" s="238"/>
      <c r="GE277" s="238"/>
      <c r="GF277" s="238"/>
      <c r="GG277" s="49"/>
      <c r="GH277" s="49"/>
      <c r="GI277" s="67"/>
      <c r="GJ277" s="241"/>
      <c r="GK277" s="241"/>
      <c r="GL277" s="241"/>
      <c r="GM277" s="50"/>
      <c r="GN277" s="50"/>
      <c r="GO277" s="50"/>
      <c r="GP277" s="50"/>
      <c r="GQ277" s="54"/>
      <c r="GR277" s="1"/>
      <c r="GS277" s="52"/>
      <c r="GT277" s="49"/>
      <c r="GU277" s="49"/>
      <c r="GV277" s="238"/>
      <c r="GW277" s="238"/>
      <c r="GX277" s="238"/>
      <c r="GY277" s="238"/>
      <c r="GZ277" s="238"/>
      <c r="HA277" s="49"/>
      <c r="HB277" s="49"/>
      <c r="HC277" s="67"/>
      <c r="HD277" s="241"/>
      <c r="HE277" s="241"/>
      <c r="HF277" s="241"/>
      <c r="HG277" s="50"/>
      <c r="HH277" s="50"/>
      <c r="HI277" s="50"/>
      <c r="HJ277" s="50"/>
      <c r="HK277" s="54"/>
      <c r="HL277" s="1"/>
      <c r="HM277" s="52"/>
      <c r="HN277" s="49"/>
      <c r="HO277" s="49"/>
      <c r="HP277" s="238"/>
      <c r="HQ277" s="238"/>
      <c r="HR277" s="238"/>
      <c r="HS277" s="238"/>
      <c r="HT277" s="238"/>
      <c r="HU277" s="49"/>
      <c r="HV277" s="49"/>
      <c r="HW277" s="67"/>
      <c r="HX277" s="241"/>
      <c r="HY277" s="241"/>
      <c r="HZ277" s="241"/>
      <c r="IA277" s="50"/>
      <c r="IB277" s="50"/>
      <c r="IC277" s="50"/>
      <c r="ID277" s="50"/>
      <c r="IE277" s="54"/>
      <c r="IF277" s="1"/>
      <c r="IG277" s="52"/>
      <c r="IH277" s="49"/>
      <c r="II277" s="49"/>
      <c r="IJ277" s="238"/>
      <c r="IK277" s="238"/>
      <c r="IL277" s="238"/>
      <c r="IM277" s="238"/>
      <c r="IN277" s="238"/>
      <c r="IO277" s="49"/>
      <c r="IP277" s="49"/>
      <c r="IQ277" s="67"/>
      <c r="IR277" s="241"/>
      <c r="IS277" s="241"/>
      <c r="IT277" s="241"/>
      <c r="IU277" s="50"/>
      <c r="IV277" s="50"/>
    </row>
    <row r="278" spans="1:256" x14ac:dyDescent="0.25">
      <c r="A278"/>
      <c r="D278"/>
      <c r="E278"/>
      <c r="F278"/>
      <c r="G278"/>
      <c r="H278"/>
      <c r="K278"/>
      <c r="L278"/>
      <c r="M278"/>
      <c r="O278"/>
      <c r="P278"/>
      <c r="Q278"/>
      <c r="R278"/>
      <c r="S278"/>
      <c r="U278" s="52"/>
      <c r="V278" s="49"/>
      <c r="W278" s="49"/>
      <c r="X278" s="238"/>
      <c r="Y278" s="238"/>
      <c r="Z278" s="238"/>
      <c r="AA278" s="238"/>
      <c r="AB278" s="238"/>
      <c r="AC278" s="49"/>
      <c r="AD278" s="49"/>
      <c r="AE278" s="67"/>
      <c r="AF278" s="241"/>
      <c r="AG278" s="241"/>
      <c r="AH278" s="241"/>
      <c r="AI278" s="50"/>
      <c r="AJ278" s="50"/>
      <c r="AK278" s="50"/>
      <c r="AL278" s="50"/>
      <c r="AM278" s="54"/>
      <c r="AN278" s="1"/>
      <c r="AO278" s="52"/>
      <c r="AP278" s="49"/>
      <c r="AQ278" s="49"/>
      <c r="AR278" s="238"/>
      <c r="AS278" s="238"/>
      <c r="AT278" s="238"/>
      <c r="AU278" s="238"/>
      <c r="AV278" s="238"/>
      <c r="AW278" s="49"/>
      <c r="AX278" s="49"/>
      <c r="AY278" s="67"/>
      <c r="AZ278" s="241"/>
      <c r="BA278" s="241"/>
      <c r="BB278" s="241"/>
      <c r="BC278" s="50"/>
      <c r="BD278" s="50"/>
      <c r="BE278" s="50"/>
      <c r="BF278" s="50"/>
      <c r="BG278" s="54"/>
      <c r="BH278" s="1"/>
      <c r="BI278" s="52"/>
      <c r="BJ278" s="49"/>
      <c r="BK278" s="49"/>
      <c r="BL278" s="238"/>
      <c r="BM278" s="238"/>
      <c r="BN278" s="238"/>
      <c r="BO278" s="238"/>
      <c r="BP278" s="238"/>
      <c r="BQ278" s="49"/>
      <c r="BR278" s="49"/>
      <c r="BS278" s="67"/>
      <c r="BT278" s="241"/>
      <c r="BU278" s="241"/>
      <c r="BV278" s="241"/>
      <c r="BW278" s="50"/>
      <c r="BX278" s="50"/>
      <c r="BY278" s="50"/>
      <c r="BZ278" s="50"/>
      <c r="CA278" s="54"/>
      <c r="CB278" s="1"/>
      <c r="CC278" s="52"/>
      <c r="CD278" s="49"/>
      <c r="CE278" s="49"/>
      <c r="CF278" s="238"/>
      <c r="CG278" s="238"/>
      <c r="CH278" s="238"/>
      <c r="CI278" s="238"/>
      <c r="CJ278" s="238"/>
      <c r="CK278" s="49"/>
      <c r="CL278" s="49"/>
      <c r="CM278" s="67"/>
      <c r="CN278" s="241"/>
      <c r="CO278" s="241"/>
      <c r="CP278" s="241"/>
      <c r="CQ278" s="50"/>
      <c r="CR278" s="50"/>
      <c r="CS278" s="50"/>
      <c r="CT278" s="50"/>
      <c r="CU278" s="54"/>
      <c r="CV278" s="1"/>
      <c r="CW278" s="52"/>
      <c r="CX278" s="49"/>
      <c r="CY278" s="49"/>
      <c r="CZ278" s="238"/>
      <c r="DA278" s="238"/>
      <c r="DB278" s="238"/>
      <c r="DC278" s="238"/>
      <c r="DD278" s="238"/>
      <c r="DE278" s="49"/>
      <c r="DF278" s="49"/>
      <c r="DG278" s="67"/>
      <c r="DH278" s="241"/>
      <c r="DI278" s="241"/>
      <c r="DJ278" s="241"/>
      <c r="DK278" s="50"/>
      <c r="DL278" s="50"/>
      <c r="DM278" s="50"/>
      <c r="DN278" s="50"/>
      <c r="DO278" s="54"/>
      <c r="DP278" s="1"/>
      <c r="DQ278" s="52"/>
      <c r="DR278" s="49"/>
      <c r="DS278" s="49"/>
      <c r="DT278" s="238"/>
      <c r="DU278" s="238"/>
      <c r="DV278" s="238"/>
      <c r="DW278" s="238"/>
      <c r="DX278" s="238"/>
      <c r="DY278" s="49"/>
      <c r="DZ278" s="49"/>
      <c r="EA278" s="67"/>
      <c r="EB278" s="241"/>
      <c r="EC278" s="241"/>
      <c r="ED278" s="241"/>
      <c r="EE278" s="50"/>
      <c r="EF278" s="50"/>
      <c r="EG278" s="50"/>
      <c r="EH278" s="50"/>
      <c r="EI278" s="54"/>
      <c r="EJ278" s="1"/>
      <c r="EK278" s="52"/>
      <c r="EL278" s="49"/>
      <c r="EM278" s="49"/>
      <c r="EN278" s="238"/>
      <c r="EO278" s="238"/>
      <c r="EP278" s="238"/>
      <c r="EQ278" s="238"/>
      <c r="ER278" s="238"/>
      <c r="ES278" s="49"/>
      <c r="ET278" s="49"/>
      <c r="EU278" s="67"/>
      <c r="EV278" s="241"/>
      <c r="EW278" s="241"/>
      <c r="EX278" s="241"/>
      <c r="EY278" s="50"/>
      <c r="EZ278" s="50"/>
      <c r="FA278" s="50"/>
      <c r="FB278" s="50"/>
      <c r="FC278" s="54"/>
      <c r="FD278" s="1"/>
      <c r="FE278" s="52"/>
      <c r="FF278" s="49"/>
      <c r="FG278" s="49"/>
      <c r="FH278" s="238"/>
      <c r="FI278" s="238"/>
      <c r="FJ278" s="238"/>
      <c r="FK278" s="238"/>
      <c r="FL278" s="238"/>
      <c r="FM278" s="49"/>
      <c r="FN278" s="49"/>
      <c r="FO278" s="67"/>
      <c r="FP278" s="241"/>
      <c r="FQ278" s="241"/>
      <c r="FR278" s="241"/>
      <c r="FS278" s="50"/>
      <c r="FT278" s="50"/>
      <c r="FU278" s="50"/>
      <c r="FV278" s="50"/>
      <c r="FW278" s="54"/>
      <c r="FX278" s="1"/>
      <c r="FY278" s="52"/>
      <c r="FZ278" s="49"/>
      <c r="GA278" s="49"/>
      <c r="GB278" s="238"/>
      <c r="GC278" s="238"/>
      <c r="GD278" s="238"/>
      <c r="GE278" s="238"/>
      <c r="GF278" s="238"/>
      <c r="GG278" s="49"/>
      <c r="GH278" s="49"/>
      <c r="GI278" s="67"/>
      <c r="GJ278" s="241"/>
      <c r="GK278" s="241"/>
      <c r="GL278" s="241"/>
      <c r="GM278" s="50"/>
      <c r="GN278" s="50"/>
      <c r="GO278" s="50"/>
      <c r="GP278" s="50"/>
      <c r="GQ278" s="54"/>
      <c r="GR278" s="1"/>
      <c r="GS278" s="52"/>
      <c r="GT278" s="49"/>
      <c r="GU278" s="49"/>
      <c r="GV278" s="238"/>
      <c r="GW278" s="238"/>
      <c r="GX278" s="238"/>
      <c r="GY278" s="238"/>
      <c r="GZ278" s="238"/>
      <c r="HA278" s="49"/>
      <c r="HB278" s="49"/>
      <c r="HC278" s="67"/>
      <c r="HD278" s="241"/>
      <c r="HE278" s="241"/>
      <c r="HF278" s="241"/>
      <c r="HG278" s="50"/>
      <c r="HH278" s="50"/>
      <c r="HI278" s="50"/>
      <c r="HJ278" s="50"/>
      <c r="HK278" s="54"/>
      <c r="HL278" s="1"/>
      <c r="HM278" s="52"/>
      <c r="HN278" s="49"/>
      <c r="HO278" s="49"/>
      <c r="HP278" s="238"/>
      <c r="HQ278" s="238"/>
      <c r="HR278" s="238"/>
      <c r="HS278" s="238"/>
      <c r="HT278" s="238"/>
      <c r="HU278" s="49"/>
      <c r="HV278" s="49"/>
      <c r="HW278" s="67"/>
      <c r="HX278" s="241"/>
      <c r="HY278" s="241"/>
      <c r="HZ278" s="241"/>
      <c r="IA278" s="50"/>
      <c r="IB278" s="50"/>
      <c r="IC278" s="50"/>
      <c r="ID278" s="50"/>
      <c r="IE278" s="54"/>
      <c r="IF278" s="1"/>
      <c r="IG278" s="52"/>
      <c r="IH278" s="49"/>
      <c r="II278" s="49"/>
      <c r="IJ278" s="238"/>
      <c r="IK278" s="238"/>
      <c r="IL278" s="238"/>
      <c r="IM278" s="238"/>
      <c r="IN278" s="238"/>
      <c r="IO278" s="49"/>
      <c r="IP278" s="49"/>
      <c r="IQ278" s="67"/>
      <c r="IR278" s="241"/>
      <c r="IS278" s="241"/>
      <c r="IT278" s="241"/>
      <c r="IU278" s="50"/>
      <c r="IV278" s="50"/>
    </row>
    <row r="279" spans="1:256" x14ac:dyDescent="0.25">
      <c r="A279"/>
      <c r="D279"/>
      <c r="E279"/>
      <c r="F279"/>
      <c r="G279"/>
      <c r="H279"/>
      <c r="K279"/>
      <c r="L279"/>
      <c r="M279"/>
      <c r="O279"/>
      <c r="P279"/>
      <c r="Q279"/>
      <c r="R279"/>
      <c r="S279"/>
      <c r="U279" s="52"/>
      <c r="V279" s="49"/>
      <c r="W279" s="49"/>
      <c r="X279" s="238"/>
      <c r="Y279" s="238"/>
      <c r="Z279" s="238"/>
      <c r="AA279" s="238"/>
      <c r="AB279" s="238"/>
      <c r="AC279" s="49"/>
      <c r="AD279" s="49"/>
      <c r="AE279" s="67"/>
      <c r="AF279" s="241"/>
      <c r="AG279" s="241"/>
      <c r="AH279" s="241"/>
      <c r="AI279" s="50"/>
      <c r="AJ279" s="50"/>
      <c r="AK279" s="50"/>
      <c r="AL279" s="50"/>
      <c r="AM279" s="54"/>
      <c r="AN279" s="1"/>
      <c r="AO279" s="52"/>
      <c r="AP279" s="49"/>
      <c r="AQ279" s="49"/>
      <c r="AR279" s="238"/>
      <c r="AS279" s="238"/>
      <c r="AT279" s="238"/>
      <c r="AU279" s="238"/>
      <c r="AV279" s="238"/>
      <c r="AW279" s="49"/>
      <c r="AX279" s="49"/>
      <c r="AY279" s="67"/>
      <c r="AZ279" s="241"/>
      <c r="BA279" s="241"/>
      <c r="BB279" s="241"/>
      <c r="BC279" s="50"/>
      <c r="BD279" s="50"/>
      <c r="BE279" s="50"/>
      <c r="BF279" s="50"/>
      <c r="BG279" s="54"/>
      <c r="BH279" s="1"/>
      <c r="BI279" s="52"/>
      <c r="BJ279" s="49"/>
      <c r="BK279" s="49"/>
      <c r="BL279" s="238"/>
      <c r="BM279" s="238"/>
      <c r="BN279" s="238"/>
      <c r="BO279" s="238"/>
      <c r="BP279" s="238"/>
      <c r="BQ279" s="49"/>
      <c r="BR279" s="49"/>
      <c r="BS279" s="67"/>
      <c r="BT279" s="241"/>
      <c r="BU279" s="241"/>
      <c r="BV279" s="241"/>
      <c r="BW279" s="50"/>
      <c r="BX279" s="50"/>
      <c r="BY279" s="50"/>
      <c r="BZ279" s="50"/>
      <c r="CA279" s="54"/>
      <c r="CB279" s="1"/>
      <c r="CC279" s="52"/>
      <c r="CD279" s="49"/>
      <c r="CE279" s="49"/>
      <c r="CF279" s="238"/>
      <c r="CG279" s="238"/>
      <c r="CH279" s="238"/>
      <c r="CI279" s="238"/>
      <c r="CJ279" s="238"/>
      <c r="CK279" s="49"/>
      <c r="CL279" s="49"/>
      <c r="CM279" s="67"/>
      <c r="CN279" s="241"/>
      <c r="CO279" s="241"/>
      <c r="CP279" s="241"/>
      <c r="CQ279" s="50"/>
      <c r="CR279" s="50"/>
      <c r="CS279" s="50"/>
      <c r="CT279" s="50"/>
      <c r="CU279" s="54"/>
      <c r="CV279" s="1"/>
      <c r="CW279" s="52"/>
      <c r="CX279" s="49"/>
      <c r="CY279" s="49"/>
      <c r="CZ279" s="238"/>
      <c r="DA279" s="238"/>
      <c r="DB279" s="238"/>
      <c r="DC279" s="238"/>
      <c r="DD279" s="238"/>
      <c r="DE279" s="49"/>
      <c r="DF279" s="49"/>
      <c r="DG279" s="67"/>
      <c r="DH279" s="241"/>
      <c r="DI279" s="241"/>
      <c r="DJ279" s="241"/>
      <c r="DK279" s="50"/>
      <c r="DL279" s="50"/>
      <c r="DM279" s="50"/>
      <c r="DN279" s="50"/>
      <c r="DO279" s="54"/>
      <c r="DP279" s="1"/>
      <c r="DQ279" s="52"/>
      <c r="DR279" s="49"/>
      <c r="DS279" s="49"/>
      <c r="DT279" s="238"/>
      <c r="DU279" s="238"/>
      <c r="DV279" s="238"/>
      <c r="DW279" s="238"/>
      <c r="DX279" s="238"/>
      <c r="DY279" s="49"/>
      <c r="DZ279" s="49"/>
      <c r="EA279" s="67"/>
      <c r="EB279" s="241"/>
      <c r="EC279" s="241"/>
      <c r="ED279" s="241"/>
      <c r="EE279" s="50"/>
      <c r="EF279" s="50"/>
      <c r="EG279" s="50"/>
      <c r="EH279" s="50"/>
      <c r="EI279" s="54"/>
      <c r="EJ279" s="1"/>
      <c r="EK279" s="52"/>
      <c r="EL279" s="49"/>
      <c r="EM279" s="49"/>
      <c r="EN279" s="238"/>
      <c r="EO279" s="238"/>
      <c r="EP279" s="238"/>
      <c r="EQ279" s="238"/>
      <c r="ER279" s="238"/>
      <c r="ES279" s="49"/>
      <c r="ET279" s="49"/>
      <c r="EU279" s="67"/>
      <c r="EV279" s="241"/>
      <c r="EW279" s="241"/>
      <c r="EX279" s="241"/>
      <c r="EY279" s="50"/>
      <c r="EZ279" s="50"/>
      <c r="FA279" s="50"/>
      <c r="FB279" s="50"/>
      <c r="FC279" s="54"/>
      <c r="FD279" s="1"/>
      <c r="FE279" s="52"/>
      <c r="FF279" s="49"/>
      <c r="FG279" s="49"/>
      <c r="FH279" s="238"/>
      <c r="FI279" s="238"/>
      <c r="FJ279" s="238"/>
      <c r="FK279" s="238"/>
      <c r="FL279" s="238"/>
      <c r="FM279" s="49"/>
      <c r="FN279" s="49"/>
      <c r="FO279" s="67"/>
      <c r="FP279" s="241"/>
      <c r="FQ279" s="241"/>
      <c r="FR279" s="241"/>
      <c r="FS279" s="50"/>
      <c r="FT279" s="50"/>
      <c r="FU279" s="50"/>
      <c r="FV279" s="50"/>
      <c r="FW279" s="54"/>
      <c r="FX279" s="1"/>
      <c r="FY279" s="52"/>
      <c r="FZ279" s="49"/>
      <c r="GA279" s="49"/>
      <c r="GB279" s="238"/>
      <c r="GC279" s="238"/>
      <c r="GD279" s="238"/>
      <c r="GE279" s="238"/>
      <c r="GF279" s="238"/>
      <c r="GG279" s="49"/>
      <c r="GH279" s="49"/>
      <c r="GI279" s="67"/>
      <c r="GJ279" s="241"/>
      <c r="GK279" s="241"/>
      <c r="GL279" s="241"/>
      <c r="GM279" s="50"/>
      <c r="GN279" s="50"/>
      <c r="GO279" s="50"/>
      <c r="GP279" s="50"/>
      <c r="GQ279" s="54"/>
      <c r="GR279" s="1"/>
      <c r="GS279" s="52"/>
      <c r="GT279" s="49"/>
      <c r="GU279" s="49"/>
      <c r="GV279" s="238"/>
      <c r="GW279" s="238"/>
      <c r="GX279" s="238"/>
      <c r="GY279" s="238"/>
      <c r="GZ279" s="238"/>
      <c r="HA279" s="49"/>
      <c r="HB279" s="49"/>
      <c r="HC279" s="67"/>
      <c r="HD279" s="241"/>
      <c r="HE279" s="241"/>
      <c r="HF279" s="241"/>
      <c r="HG279" s="50"/>
      <c r="HH279" s="50"/>
      <c r="HI279" s="50"/>
      <c r="HJ279" s="50"/>
      <c r="HK279" s="54"/>
      <c r="HL279" s="1"/>
      <c r="HM279" s="52"/>
      <c r="HN279" s="49"/>
      <c r="HO279" s="49"/>
      <c r="HP279" s="238"/>
      <c r="HQ279" s="238"/>
      <c r="HR279" s="238"/>
      <c r="HS279" s="238"/>
      <c r="HT279" s="238"/>
      <c r="HU279" s="49"/>
      <c r="HV279" s="49"/>
      <c r="HW279" s="67"/>
      <c r="HX279" s="241"/>
      <c r="HY279" s="241"/>
      <c r="HZ279" s="241"/>
      <c r="IA279" s="50"/>
      <c r="IB279" s="50"/>
      <c r="IC279" s="50"/>
      <c r="ID279" s="50"/>
      <c r="IE279" s="54"/>
      <c r="IF279" s="1"/>
      <c r="IG279" s="52"/>
      <c r="IH279" s="49"/>
      <c r="II279" s="49"/>
      <c r="IJ279" s="238"/>
      <c r="IK279" s="238"/>
      <c r="IL279" s="238"/>
      <c r="IM279" s="238"/>
      <c r="IN279" s="238"/>
      <c r="IO279" s="49"/>
      <c r="IP279" s="49"/>
      <c r="IQ279" s="67"/>
      <c r="IR279" s="241"/>
      <c r="IS279" s="241"/>
      <c r="IT279" s="241"/>
      <c r="IU279" s="50"/>
      <c r="IV279" s="50"/>
    </row>
    <row r="280" spans="1:256" x14ac:dyDescent="0.25">
      <c r="A280"/>
      <c r="D280"/>
      <c r="E280"/>
      <c r="F280"/>
      <c r="G280"/>
      <c r="H280"/>
      <c r="K280"/>
      <c r="L280"/>
      <c r="M280"/>
      <c r="O280"/>
      <c r="P280"/>
      <c r="Q280"/>
      <c r="R280"/>
      <c r="S280"/>
      <c r="U280" s="52"/>
      <c r="V280" s="49"/>
      <c r="W280" s="49"/>
      <c r="X280" s="238"/>
      <c r="Y280" s="238"/>
      <c r="Z280" s="238"/>
      <c r="AA280" s="238"/>
      <c r="AB280" s="238"/>
      <c r="AC280" s="49"/>
      <c r="AD280" s="49"/>
      <c r="AE280" s="67"/>
      <c r="AF280" s="241"/>
      <c r="AG280" s="241"/>
      <c r="AH280" s="241"/>
      <c r="AI280" s="50"/>
      <c r="AJ280" s="50"/>
      <c r="AK280" s="50"/>
      <c r="AL280" s="50"/>
      <c r="AM280" s="54"/>
      <c r="AN280" s="1"/>
      <c r="AO280" s="52"/>
      <c r="AP280" s="49"/>
      <c r="AQ280" s="49"/>
      <c r="AR280" s="238"/>
      <c r="AS280" s="238"/>
      <c r="AT280" s="238"/>
      <c r="AU280" s="238"/>
      <c r="AV280" s="238"/>
      <c r="AW280" s="49"/>
      <c r="AX280" s="49"/>
      <c r="AY280" s="67"/>
      <c r="AZ280" s="241"/>
      <c r="BA280" s="241"/>
      <c r="BB280" s="241"/>
      <c r="BC280" s="50"/>
      <c r="BD280" s="50"/>
      <c r="BE280" s="50"/>
      <c r="BF280" s="50"/>
      <c r="BG280" s="54"/>
      <c r="BH280" s="1"/>
      <c r="BI280" s="52"/>
      <c r="BJ280" s="49"/>
      <c r="BK280" s="49"/>
      <c r="BL280" s="238"/>
      <c r="BM280" s="238"/>
      <c r="BN280" s="238"/>
      <c r="BO280" s="238"/>
      <c r="BP280" s="238"/>
      <c r="BQ280" s="49"/>
      <c r="BR280" s="49"/>
      <c r="BS280" s="67"/>
      <c r="BT280" s="241"/>
      <c r="BU280" s="241"/>
      <c r="BV280" s="241"/>
      <c r="BW280" s="50"/>
      <c r="BX280" s="50"/>
      <c r="BY280" s="50"/>
      <c r="BZ280" s="50"/>
      <c r="CA280" s="54"/>
      <c r="CB280" s="1"/>
      <c r="CC280" s="52"/>
      <c r="CD280" s="49"/>
      <c r="CE280" s="49"/>
      <c r="CF280" s="238"/>
      <c r="CG280" s="238"/>
      <c r="CH280" s="238"/>
      <c r="CI280" s="238"/>
      <c r="CJ280" s="238"/>
      <c r="CK280" s="49"/>
      <c r="CL280" s="49"/>
      <c r="CM280" s="67"/>
      <c r="CN280" s="241"/>
      <c r="CO280" s="241"/>
      <c r="CP280" s="241"/>
      <c r="CQ280" s="50"/>
      <c r="CR280" s="50"/>
      <c r="CS280" s="50"/>
      <c r="CT280" s="50"/>
      <c r="CU280" s="54"/>
      <c r="CV280" s="1"/>
      <c r="CW280" s="52"/>
      <c r="CX280" s="49"/>
      <c r="CY280" s="49"/>
      <c r="CZ280" s="238"/>
      <c r="DA280" s="238"/>
      <c r="DB280" s="238"/>
      <c r="DC280" s="238"/>
      <c r="DD280" s="238"/>
      <c r="DE280" s="49"/>
      <c r="DF280" s="49"/>
      <c r="DG280" s="67"/>
      <c r="DH280" s="241"/>
      <c r="DI280" s="241"/>
      <c r="DJ280" s="241"/>
      <c r="DK280" s="50"/>
      <c r="DL280" s="50"/>
      <c r="DM280" s="50"/>
      <c r="DN280" s="50"/>
      <c r="DO280" s="54"/>
      <c r="DP280" s="1"/>
      <c r="DQ280" s="52"/>
      <c r="DR280" s="49"/>
      <c r="DS280" s="49"/>
      <c r="DT280" s="238"/>
      <c r="DU280" s="238"/>
      <c r="DV280" s="238"/>
      <c r="DW280" s="238"/>
      <c r="DX280" s="238"/>
      <c r="DY280" s="49"/>
      <c r="DZ280" s="49"/>
      <c r="EA280" s="67"/>
      <c r="EB280" s="241"/>
      <c r="EC280" s="241"/>
      <c r="ED280" s="241"/>
      <c r="EE280" s="50"/>
      <c r="EF280" s="50"/>
      <c r="EG280" s="50"/>
      <c r="EH280" s="50"/>
      <c r="EI280" s="54"/>
      <c r="EJ280" s="1"/>
      <c r="EK280" s="52"/>
      <c r="EL280" s="49"/>
      <c r="EM280" s="49"/>
      <c r="EN280" s="238"/>
      <c r="EO280" s="238"/>
      <c r="EP280" s="238"/>
      <c r="EQ280" s="238"/>
      <c r="ER280" s="238"/>
      <c r="ES280" s="49"/>
      <c r="ET280" s="49"/>
      <c r="EU280" s="67"/>
      <c r="EV280" s="241"/>
      <c r="EW280" s="241"/>
      <c r="EX280" s="241"/>
      <c r="EY280" s="50"/>
      <c r="EZ280" s="50"/>
      <c r="FA280" s="50"/>
      <c r="FB280" s="50"/>
      <c r="FC280" s="54"/>
      <c r="FD280" s="1"/>
      <c r="FE280" s="52"/>
      <c r="FF280" s="49"/>
      <c r="FG280" s="49"/>
      <c r="FH280" s="238"/>
      <c r="FI280" s="238"/>
      <c r="FJ280" s="238"/>
      <c r="FK280" s="238"/>
      <c r="FL280" s="238"/>
      <c r="FM280" s="49"/>
      <c r="FN280" s="49"/>
      <c r="FO280" s="67"/>
      <c r="FP280" s="241"/>
      <c r="FQ280" s="241"/>
      <c r="FR280" s="241"/>
      <c r="FS280" s="50"/>
      <c r="FT280" s="50"/>
      <c r="FU280" s="50"/>
      <c r="FV280" s="50"/>
      <c r="FW280" s="54"/>
      <c r="FX280" s="1"/>
      <c r="FY280" s="52"/>
      <c r="FZ280" s="49"/>
      <c r="GA280" s="49"/>
      <c r="GB280" s="238"/>
      <c r="GC280" s="238"/>
      <c r="GD280" s="238"/>
      <c r="GE280" s="238"/>
      <c r="GF280" s="238"/>
      <c r="GG280" s="49"/>
      <c r="GH280" s="49"/>
      <c r="GI280" s="67"/>
      <c r="GJ280" s="241"/>
      <c r="GK280" s="241"/>
      <c r="GL280" s="241"/>
      <c r="GM280" s="50"/>
      <c r="GN280" s="50"/>
      <c r="GO280" s="50"/>
      <c r="GP280" s="50"/>
      <c r="GQ280" s="54"/>
      <c r="GR280" s="1"/>
      <c r="GS280" s="52"/>
      <c r="GT280" s="49"/>
      <c r="GU280" s="49"/>
      <c r="GV280" s="238"/>
      <c r="GW280" s="238"/>
      <c r="GX280" s="238"/>
      <c r="GY280" s="238"/>
      <c r="GZ280" s="238"/>
      <c r="HA280" s="49"/>
      <c r="HB280" s="49"/>
      <c r="HC280" s="67"/>
      <c r="HD280" s="241"/>
      <c r="HE280" s="241"/>
      <c r="HF280" s="241"/>
      <c r="HG280" s="50"/>
      <c r="HH280" s="50"/>
      <c r="HI280" s="50"/>
      <c r="HJ280" s="50"/>
      <c r="HK280" s="54"/>
      <c r="HL280" s="1"/>
      <c r="HM280" s="52"/>
      <c r="HN280" s="49"/>
      <c r="HO280" s="49"/>
      <c r="HP280" s="238"/>
      <c r="HQ280" s="238"/>
      <c r="HR280" s="238"/>
      <c r="HS280" s="238"/>
      <c r="HT280" s="238"/>
      <c r="HU280" s="49"/>
      <c r="HV280" s="49"/>
      <c r="HW280" s="67"/>
      <c r="HX280" s="241"/>
      <c r="HY280" s="241"/>
      <c r="HZ280" s="241"/>
      <c r="IA280" s="50"/>
      <c r="IB280" s="50"/>
      <c r="IC280" s="50"/>
      <c r="ID280" s="50"/>
      <c r="IE280" s="54"/>
      <c r="IF280" s="1"/>
      <c r="IG280" s="52"/>
      <c r="IH280" s="49"/>
      <c r="II280" s="49"/>
      <c r="IJ280" s="238"/>
      <c r="IK280" s="238"/>
      <c r="IL280" s="238"/>
      <c r="IM280" s="238"/>
      <c r="IN280" s="238"/>
      <c r="IO280" s="49"/>
      <c r="IP280" s="49"/>
      <c r="IQ280" s="67"/>
      <c r="IR280" s="241"/>
      <c r="IS280" s="241"/>
      <c r="IT280" s="241"/>
      <c r="IU280" s="50"/>
      <c r="IV280" s="50"/>
    </row>
    <row r="281" spans="1:256" x14ac:dyDescent="0.25">
      <c r="A281"/>
      <c r="D281"/>
      <c r="E281"/>
      <c r="F281"/>
      <c r="G281"/>
      <c r="H281"/>
      <c r="K281"/>
      <c r="L281"/>
      <c r="M281"/>
      <c r="O281"/>
      <c r="P281"/>
      <c r="Q281"/>
      <c r="R281"/>
      <c r="S281"/>
      <c r="U281" s="52"/>
      <c r="V281" s="49"/>
      <c r="W281" s="49"/>
      <c r="X281" s="238"/>
      <c r="Y281" s="238"/>
      <c r="Z281" s="238"/>
      <c r="AA281" s="238"/>
      <c r="AB281" s="238"/>
      <c r="AC281" s="49"/>
      <c r="AD281" s="49"/>
      <c r="AE281" s="67"/>
      <c r="AF281" s="241"/>
      <c r="AG281" s="241"/>
      <c r="AH281" s="241"/>
      <c r="AI281" s="50"/>
      <c r="AJ281" s="50"/>
      <c r="AK281" s="50"/>
      <c r="AL281" s="50"/>
      <c r="AM281" s="54"/>
      <c r="AN281" s="1"/>
      <c r="AO281" s="52"/>
      <c r="AP281" s="49"/>
      <c r="AQ281" s="49"/>
      <c r="AR281" s="238"/>
      <c r="AS281" s="238"/>
      <c r="AT281" s="238"/>
      <c r="AU281" s="238"/>
      <c r="AV281" s="238"/>
      <c r="AW281" s="49"/>
      <c r="AX281" s="49"/>
      <c r="AY281" s="67"/>
      <c r="AZ281" s="241"/>
      <c r="BA281" s="241"/>
      <c r="BB281" s="241"/>
      <c r="BC281" s="50"/>
      <c r="BD281" s="50"/>
      <c r="BE281" s="50"/>
      <c r="BF281" s="50"/>
      <c r="BG281" s="54"/>
      <c r="BH281" s="1"/>
      <c r="BI281" s="52"/>
      <c r="BJ281" s="49"/>
      <c r="BK281" s="49"/>
      <c r="BL281" s="238"/>
      <c r="BM281" s="238"/>
      <c r="BN281" s="238"/>
      <c r="BO281" s="238"/>
      <c r="BP281" s="238"/>
      <c r="BQ281" s="49"/>
      <c r="BR281" s="49"/>
      <c r="BS281" s="67"/>
      <c r="BT281" s="241"/>
      <c r="BU281" s="241"/>
      <c r="BV281" s="241"/>
      <c r="BW281" s="50"/>
      <c r="BX281" s="50"/>
      <c r="BY281" s="50"/>
      <c r="BZ281" s="50"/>
      <c r="CA281" s="54"/>
      <c r="CB281" s="1"/>
      <c r="CC281" s="52"/>
      <c r="CD281" s="49"/>
      <c r="CE281" s="49"/>
      <c r="CF281" s="238"/>
      <c r="CG281" s="238"/>
      <c r="CH281" s="238"/>
      <c r="CI281" s="238"/>
      <c r="CJ281" s="238"/>
      <c r="CK281" s="49"/>
      <c r="CL281" s="49"/>
      <c r="CM281" s="67"/>
      <c r="CN281" s="241"/>
      <c r="CO281" s="241"/>
      <c r="CP281" s="241"/>
      <c r="CQ281" s="50"/>
      <c r="CR281" s="50"/>
      <c r="CS281" s="50"/>
      <c r="CT281" s="50"/>
      <c r="CU281" s="54"/>
      <c r="CV281" s="1"/>
      <c r="CW281" s="52"/>
      <c r="CX281" s="49"/>
      <c r="CY281" s="49"/>
      <c r="CZ281" s="238"/>
      <c r="DA281" s="238"/>
      <c r="DB281" s="238"/>
      <c r="DC281" s="238"/>
      <c r="DD281" s="238"/>
      <c r="DE281" s="49"/>
      <c r="DF281" s="49"/>
      <c r="DG281" s="67"/>
      <c r="DH281" s="241"/>
      <c r="DI281" s="241"/>
      <c r="DJ281" s="241"/>
      <c r="DK281" s="50"/>
      <c r="DL281" s="50"/>
      <c r="DM281" s="50"/>
      <c r="DN281" s="50"/>
      <c r="DO281" s="54"/>
      <c r="DP281" s="1"/>
      <c r="DQ281" s="52"/>
      <c r="DR281" s="49"/>
      <c r="DS281" s="49"/>
      <c r="DT281" s="238"/>
      <c r="DU281" s="238"/>
      <c r="DV281" s="238"/>
      <c r="DW281" s="238"/>
      <c r="DX281" s="238"/>
      <c r="DY281" s="49"/>
      <c r="DZ281" s="49"/>
      <c r="EA281" s="67"/>
      <c r="EB281" s="241"/>
      <c r="EC281" s="241"/>
      <c r="ED281" s="241"/>
      <c r="EE281" s="50"/>
      <c r="EF281" s="50"/>
      <c r="EG281" s="50"/>
      <c r="EH281" s="50"/>
      <c r="EI281" s="54"/>
      <c r="EJ281" s="1"/>
      <c r="EK281" s="52"/>
      <c r="EL281" s="49"/>
      <c r="EM281" s="49"/>
      <c r="EN281" s="238"/>
      <c r="EO281" s="238"/>
      <c r="EP281" s="238"/>
      <c r="EQ281" s="238"/>
      <c r="ER281" s="238"/>
      <c r="ES281" s="49"/>
      <c r="ET281" s="49"/>
      <c r="EU281" s="67"/>
      <c r="EV281" s="241"/>
      <c r="EW281" s="241"/>
      <c r="EX281" s="241"/>
      <c r="EY281" s="50"/>
      <c r="EZ281" s="50"/>
      <c r="FA281" s="50"/>
      <c r="FB281" s="50"/>
      <c r="FC281" s="54"/>
      <c r="FD281" s="1"/>
      <c r="FE281" s="52"/>
      <c r="FF281" s="49"/>
      <c r="FG281" s="49"/>
      <c r="FH281" s="238"/>
      <c r="FI281" s="238"/>
      <c r="FJ281" s="238"/>
      <c r="FK281" s="238"/>
      <c r="FL281" s="238"/>
      <c r="FM281" s="49"/>
      <c r="FN281" s="49"/>
      <c r="FO281" s="67"/>
      <c r="FP281" s="241"/>
      <c r="FQ281" s="241"/>
      <c r="FR281" s="241"/>
      <c r="FS281" s="50"/>
      <c r="FT281" s="50"/>
      <c r="FU281" s="50"/>
      <c r="FV281" s="50"/>
      <c r="FW281" s="54"/>
      <c r="FX281" s="1"/>
      <c r="FY281" s="52"/>
      <c r="FZ281" s="49"/>
      <c r="GA281" s="49"/>
      <c r="GB281" s="238"/>
      <c r="GC281" s="238"/>
      <c r="GD281" s="238"/>
      <c r="GE281" s="238"/>
      <c r="GF281" s="238"/>
      <c r="GG281" s="49"/>
      <c r="GH281" s="49"/>
      <c r="GI281" s="67"/>
      <c r="GJ281" s="241"/>
      <c r="GK281" s="241"/>
      <c r="GL281" s="241"/>
      <c r="GM281" s="50"/>
      <c r="GN281" s="50"/>
      <c r="GO281" s="50"/>
      <c r="GP281" s="50"/>
      <c r="GQ281" s="54"/>
      <c r="GR281" s="1"/>
      <c r="GS281" s="52"/>
      <c r="GT281" s="49"/>
      <c r="GU281" s="49"/>
      <c r="GV281" s="238"/>
      <c r="GW281" s="238"/>
      <c r="GX281" s="238"/>
      <c r="GY281" s="238"/>
      <c r="GZ281" s="238"/>
      <c r="HA281" s="49"/>
      <c r="HB281" s="49"/>
      <c r="HC281" s="67"/>
      <c r="HD281" s="241"/>
      <c r="HE281" s="241"/>
      <c r="HF281" s="241"/>
      <c r="HG281" s="50"/>
      <c r="HH281" s="50"/>
      <c r="HI281" s="50"/>
      <c r="HJ281" s="50"/>
      <c r="HK281" s="54"/>
      <c r="HL281" s="1"/>
      <c r="HM281" s="52"/>
      <c r="HN281" s="49"/>
      <c r="HO281" s="49"/>
      <c r="HP281" s="238"/>
      <c r="HQ281" s="238"/>
      <c r="HR281" s="238"/>
      <c r="HS281" s="238"/>
      <c r="HT281" s="238"/>
      <c r="HU281" s="49"/>
      <c r="HV281" s="49"/>
      <c r="HW281" s="67"/>
      <c r="HX281" s="241"/>
      <c r="HY281" s="241"/>
      <c r="HZ281" s="241"/>
      <c r="IA281" s="50"/>
      <c r="IB281" s="50"/>
      <c r="IC281" s="50"/>
      <c r="ID281" s="50"/>
      <c r="IE281" s="54"/>
      <c r="IF281" s="1"/>
      <c r="IG281" s="52"/>
      <c r="IH281" s="49"/>
      <c r="II281" s="49"/>
      <c r="IJ281" s="238"/>
      <c r="IK281" s="238"/>
      <c r="IL281" s="238"/>
      <c r="IM281" s="238"/>
      <c r="IN281" s="238"/>
      <c r="IO281" s="49"/>
      <c r="IP281" s="49"/>
      <c r="IQ281" s="67"/>
      <c r="IR281" s="241"/>
      <c r="IS281" s="241"/>
      <c r="IT281" s="241"/>
      <c r="IU281" s="50"/>
      <c r="IV281" s="50"/>
    </row>
    <row r="282" spans="1:256" x14ac:dyDescent="0.25">
      <c r="A282"/>
      <c r="D282"/>
      <c r="E282"/>
      <c r="F282"/>
      <c r="G282"/>
      <c r="H282"/>
      <c r="K282"/>
      <c r="L282"/>
      <c r="M282"/>
      <c r="O282"/>
      <c r="P282"/>
      <c r="Q282"/>
      <c r="R282"/>
      <c r="S282"/>
      <c r="U282" s="52"/>
      <c r="V282" s="49"/>
      <c r="W282" s="49"/>
      <c r="X282" s="238"/>
      <c r="Y282" s="238"/>
      <c r="Z282" s="238"/>
      <c r="AA282" s="238"/>
      <c r="AB282" s="238"/>
      <c r="AC282" s="49"/>
      <c r="AD282" s="49"/>
      <c r="AE282" s="67"/>
      <c r="AF282" s="241"/>
      <c r="AG282" s="241"/>
      <c r="AH282" s="241"/>
      <c r="AI282" s="50"/>
      <c r="AJ282" s="50"/>
      <c r="AK282" s="50"/>
      <c r="AL282" s="50"/>
      <c r="AM282" s="54"/>
      <c r="AN282" s="1"/>
      <c r="AO282" s="52"/>
      <c r="AP282" s="49"/>
      <c r="AQ282" s="49"/>
      <c r="AR282" s="238"/>
      <c r="AS282" s="238"/>
      <c r="AT282" s="238"/>
      <c r="AU282" s="238"/>
      <c r="AV282" s="238"/>
      <c r="AW282" s="49"/>
      <c r="AX282" s="49"/>
      <c r="AY282" s="67"/>
      <c r="AZ282" s="241"/>
      <c r="BA282" s="241"/>
      <c r="BB282" s="241"/>
      <c r="BC282" s="50"/>
      <c r="BD282" s="50"/>
      <c r="BE282" s="50"/>
      <c r="BF282" s="50"/>
      <c r="BG282" s="54"/>
      <c r="BH282" s="1"/>
      <c r="BI282" s="52"/>
      <c r="BJ282" s="49"/>
      <c r="BK282" s="49"/>
      <c r="BL282" s="238"/>
      <c r="BM282" s="238"/>
      <c r="BN282" s="238"/>
      <c r="BO282" s="238"/>
      <c r="BP282" s="238"/>
      <c r="BQ282" s="49"/>
      <c r="BR282" s="49"/>
      <c r="BS282" s="67"/>
      <c r="BT282" s="241"/>
      <c r="BU282" s="241"/>
      <c r="BV282" s="241"/>
      <c r="BW282" s="50"/>
      <c r="BX282" s="50"/>
      <c r="BY282" s="50"/>
      <c r="BZ282" s="50"/>
      <c r="CA282" s="54"/>
      <c r="CB282" s="1"/>
      <c r="CC282" s="52"/>
      <c r="CD282" s="49"/>
      <c r="CE282" s="49"/>
      <c r="CF282" s="238"/>
      <c r="CG282" s="238"/>
      <c r="CH282" s="238"/>
      <c r="CI282" s="238"/>
      <c r="CJ282" s="238"/>
      <c r="CK282" s="49"/>
      <c r="CL282" s="49"/>
      <c r="CM282" s="67"/>
      <c r="CN282" s="241"/>
      <c r="CO282" s="241"/>
      <c r="CP282" s="241"/>
      <c r="CQ282" s="50"/>
      <c r="CR282" s="50"/>
      <c r="CS282" s="50"/>
      <c r="CT282" s="50"/>
      <c r="CU282" s="54"/>
      <c r="CV282" s="1"/>
      <c r="CW282" s="52"/>
      <c r="CX282" s="49"/>
      <c r="CY282" s="49"/>
      <c r="CZ282" s="238"/>
      <c r="DA282" s="238"/>
      <c r="DB282" s="238"/>
      <c r="DC282" s="238"/>
      <c r="DD282" s="238"/>
      <c r="DE282" s="49"/>
      <c r="DF282" s="49"/>
      <c r="DG282" s="67"/>
      <c r="DH282" s="241"/>
      <c r="DI282" s="241"/>
      <c r="DJ282" s="241"/>
      <c r="DK282" s="50"/>
      <c r="DL282" s="50"/>
      <c r="DM282" s="50"/>
      <c r="DN282" s="50"/>
      <c r="DO282" s="54"/>
      <c r="DP282" s="1"/>
      <c r="DQ282" s="52"/>
      <c r="DR282" s="49"/>
      <c r="DS282" s="49"/>
      <c r="DT282" s="238"/>
      <c r="DU282" s="238"/>
      <c r="DV282" s="238"/>
      <c r="DW282" s="238"/>
      <c r="DX282" s="238"/>
      <c r="DY282" s="49"/>
      <c r="DZ282" s="49"/>
      <c r="EA282" s="67"/>
      <c r="EB282" s="241"/>
      <c r="EC282" s="241"/>
      <c r="ED282" s="241"/>
      <c r="EE282" s="50"/>
      <c r="EF282" s="50"/>
      <c r="EG282" s="50"/>
      <c r="EH282" s="50"/>
      <c r="EI282" s="54"/>
      <c r="EJ282" s="1"/>
      <c r="EK282" s="52"/>
      <c r="EL282" s="49"/>
      <c r="EM282" s="49"/>
      <c r="EN282" s="238"/>
      <c r="EO282" s="238"/>
      <c r="EP282" s="238"/>
      <c r="EQ282" s="238"/>
      <c r="ER282" s="238"/>
      <c r="ES282" s="49"/>
      <c r="ET282" s="49"/>
      <c r="EU282" s="67"/>
      <c r="EV282" s="241"/>
      <c r="EW282" s="241"/>
      <c r="EX282" s="241"/>
      <c r="EY282" s="50"/>
      <c r="EZ282" s="50"/>
      <c r="FA282" s="50"/>
      <c r="FB282" s="50"/>
      <c r="FC282" s="54"/>
      <c r="FD282" s="1"/>
      <c r="FE282" s="52"/>
      <c r="FF282" s="49"/>
      <c r="FG282" s="49"/>
      <c r="FH282" s="238"/>
      <c r="FI282" s="238"/>
      <c r="FJ282" s="238"/>
      <c r="FK282" s="238"/>
      <c r="FL282" s="238"/>
      <c r="FM282" s="49"/>
      <c r="FN282" s="49"/>
      <c r="FO282" s="67"/>
      <c r="FP282" s="241"/>
      <c r="FQ282" s="241"/>
      <c r="FR282" s="241"/>
      <c r="FS282" s="50"/>
      <c r="FT282" s="50"/>
      <c r="FU282" s="50"/>
      <c r="FV282" s="50"/>
      <c r="FW282" s="54"/>
      <c r="FX282" s="1"/>
      <c r="FY282" s="52"/>
      <c r="FZ282" s="49"/>
      <c r="GA282" s="49"/>
      <c r="GB282" s="238"/>
      <c r="GC282" s="238"/>
      <c r="GD282" s="238"/>
      <c r="GE282" s="238"/>
      <c r="GF282" s="238"/>
      <c r="GG282" s="49"/>
      <c r="GH282" s="49"/>
      <c r="GI282" s="67"/>
      <c r="GJ282" s="241"/>
      <c r="GK282" s="241"/>
      <c r="GL282" s="241"/>
      <c r="GM282" s="50"/>
      <c r="GN282" s="50"/>
      <c r="GO282" s="50"/>
      <c r="GP282" s="50"/>
      <c r="GQ282" s="54"/>
      <c r="GR282" s="1"/>
      <c r="GS282" s="52"/>
      <c r="GT282" s="49"/>
      <c r="GU282" s="49"/>
      <c r="GV282" s="238"/>
      <c r="GW282" s="238"/>
      <c r="GX282" s="238"/>
      <c r="GY282" s="238"/>
      <c r="GZ282" s="238"/>
      <c r="HA282" s="49"/>
      <c r="HB282" s="49"/>
      <c r="HC282" s="67"/>
      <c r="HD282" s="241"/>
      <c r="HE282" s="241"/>
      <c r="HF282" s="241"/>
      <c r="HG282" s="50"/>
      <c r="HH282" s="50"/>
      <c r="HI282" s="50"/>
      <c r="HJ282" s="50"/>
      <c r="HK282" s="54"/>
      <c r="HL282" s="1"/>
      <c r="HM282" s="52"/>
      <c r="HN282" s="49"/>
      <c r="HO282" s="49"/>
      <c r="HP282" s="238"/>
      <c r="HQ282" s="238"/>
      <c r="HR282" s="238"/>
      <c r="HS282" s="238"/>
      <c r="HT282" s="238"/>
      <c r="HU282" s="49"/>
      <c r="HV282" s="49"/>
      <c r="HW282" s="67"/>
      <c r="HX282" s="241"/>
      <c r="HY282" s="241"/>
      <c r="HZ282" s="241"/>
      <c r="IA282" s="50"/>
      <c r="IB282" s="50"/>
      <c r="IC282" s="50"/>
      <c r="ID282" s="50"/>
      <c r="IE282" s="54"/>
      <c r="IF282" s="1"/>
      <c r="IG282" s="52"/>
      <c r="IH282" s="49"/>
      <c r="II282" s="49"/>
      <c r="IJ282" s="238"/>
      <c r="IK282" s="238"/>
      <c r="IL282" s="238"/>
      <c r="IM282" s="238"/>
      <c r="IN282" s="238"/>
      <c r="IO282" s="49"/>
      <c r="IP282" s="49"/>
      <c r="IQ282" s="67"/>
      <c r="IR282" s="241"/>
      <c r="IS282" s="241"/>
      <c r="IT282" s="241"/>
      <c r="IU282" s="50"/>
      <c r="IV282" s="50"/>
    </row>
    <row r="283" spans="1:256" x14ac:dyDescent="0.25">
      <c r="A283"/>
      <c r="D283"/>
      <c r="E283"/>
      <c r="F283"/>
      <c r="G283"/>
      <c r="H283"/>
      <c r="K283"/>
      <c r="L283"/>
      <c r="M283"/>
      <c r="O283"/>
      <c r="P283"/>
      <c r="Q283"/>
      <c r="R283"/>
      <c r="S283"/>
      <c r="U283" s="52"/>
      <c r="V283" s="49"/>
      <c r="W283" s="49"/>
      <c r="X283" s="238"/>
      <c r="Y283" s="238"/>
      <c r="Z283" s="238"/>
      <c r="AA283" s="238"/>
      <c r="AB283" s="238"/>
      <c r="AC283" s="49"/>
      <c r="AD283" s="49"/>
      <c r="AE283" s="67"/>
      <c r="AF283" s="241"/>
      <c r="AG283" s="241"/>
      <c r="AH283" s="241"/>
      <c r="AI283" s="50"/>
      <c r="AJ283" s="50"/>
      <c r="AK283" s="50"/>
      <c r="AL283" s="50"/>
      <c r="AM283" s="54"/>
      <c r="AN283" s="1"/>
      <c r="AO283" s="52"/>
      <c r="AP283" s="49"/>
      <c r="AQ283" s="49"/>
      <c r="AR283" s="238"/>
      <c r="AS283" s="238"/>
      <c r="AT283" s="238"/>
      <c r="AU283" s="238"/>
      <c r="AV283" s="238"/>
      <c r="AW283" s="49"/>
      <c r="AX283" s="49"/>
      <c r="AY283" s="67"/>
      <c r="AZ283" s="241"/>
      <c r="BA283" s="241"/>
      <c r="BB283" s="241"/>
      <c r="BC283" s="50"/>
      <c r="BD283" s="50"/>
      <c r="BE283" s="50"/>
      <c r="BF283" s="50"/>
      <c r="BG283" s="54"/>
      <c r="BH283" s="1"/>
      <c r="BI283" s="52"/>
      <c r="BJ283" s="49"/>
      <c r="BK283" s="49"/>
      <c r="BL283" s="238"/>
      <c r="BM283" s="238"/>
      <c r="BN283" s="238"/>
      <c r="BO283" s="238"/>
      <c r="BP283" s="238"/>
      <c r="BQ283" s="49"/>
      <c r="BR283" s="49"/>
      <c r="BS283" s="67"/>
      <c r="BT283" s="241"/>
      <c r="BU283" s="241"/>
      <c r="BV283" s="241"/>
      <c r="BW283" s="50"/>
      <c r="BX283" s="50"/>
      <c r="BY283" s="50"/>
      <c r="BZ283" s="50"/>
      <c r="CA283" s="54"/>
      <c r="CB283" s="1"/>
      <c r="CC283" s="52"/>
      <c r="CD283" s="49"/>
      <c r="CE283" s="49"/>
      <c r="CF283" s="238"/>
      <c r="CG283" s="238"/>
      <c r="CH283" s="238"/>
      <c r="CI283" s="238"/>
      <c r="CJ283" s="238"/>
      <c r="CK283" s="49"/>
      <c r="CL283" s="49"/>
      <c r="CM283" s="67"/>
      <c r="CN283" s="241"/>
      <c r="CO283" s="241"/>
      <c r="CP283" s="241"/>
      <c r="CQ283" s="50"/>
      <c r="CR283" s="50"/>
      <c r="CS283" s="50"/>
      <c r="CT283" s="50"/>
      <c r="CU283" s="54"/>
      <c r="CV283" s="1"/>
      <c r="CW283" s="52"/>
      <c r="CX283" s="49"/>
      <c r="CY283" s="49"/>
      <c r="CZ283" s="238"/>
      <c r="DA283" s="238"/>
      <c r="DB283" s="238"/>
      <c r="DC283" s="238"/>
      <c r="DD283" s="238"/>
      <c r="DE283" s="49"/>
      <c r="DF283" s="49"/>
      <c r="DG283" s="67"/>
      <c r="DH283" s="241"/>
      <c r="DI283" s="241"/>
      <c r="DJ283" s="241"/>
      <c r="DK283" s="50"/>
      <c r="DL283" s="50"/>
      <c r="DM283" s="50"/>
      <c r="DN283" s="50"/>
      <c r="DO283" s="54"/>
      <c r="DP283" s="1"/>
      <c r="DQ283" s="52"/>
      <c r="DR283" s="49"/>
      <c r="DS283" s="49"/>
      <c r="DT283" s="238"/>
      <c r="DU283" s="238"/>
      <c r="DV283" s="238"/>
      <c r="DW283" s="238"/>
      <c r="DX283" s="238"/>
      <c r="DY283" s="49"/>
      <c r="DZ283" s="49"/>
      <c r="EA283" s="67"/>
      <c r="EB283" s="241"/>
      <c r="EC283" s="241"/>
      <c r="ED283" s="241"/>
      <c r="EE283" s="50"/>
      <c r="EF283" s="50"/>
      <c r="EG283" s="50"/>
      <c r="EH283" s="50"/>
      <c r="EI283" s="54"/>
      <c r="EJ283" s="1"/>
      <c r="EK283" s="52"/>
      <c r="EL283" s="49"/>
      <c r="EM283" s="49"/>
      <c r="EN283" s="238"/>
      <c r="EO283" s="238"/>
      <c r="EP283" s="238"/>
      <c r="EQ283" s="238"/>
      <c r="ER283" s="238"/>
      <c r="ES283" s="49"/>
      <c r="ET283" s="49"/>
      <c r="EU283" s="67"/>
      <c r="EV283" s="241"/>
      <c r="EW283" s="241"/>
      <c r="EX283" s="241"/>
      <c r="EY283" s="50"/>
      <c r="EZ283" s="50"/>
      <c r="FA283" s="50"/>
      <c r="FB283" s="50"/>
      <c r="FC283" s="54"/>
      <c r="FD283" s="1"/>
      <c r="FE283" s="52"/>
      <c r="FF283" s="49"/>
      <c r="FG283" s="49"/>
      <c r="FH283" s="238"/>
      <c r="FI283" s="238"/>
      <c r="FJ283" s="238"/>
      <c r="FK283" s="238"/>
      <c r="FL283" s="238"/>
      <c r="FM283" s="49"/>
      <c r="FN283" s="49"/>
      <c r="FO283" s="67"/>
      <c r="FP283" s="241"/>
      <c r="FQ283" s="241"/>
      <c r="FR283" s="241"/>
      <c r="FS283" s="50"/>
      <c r="FT283" s="50"/>
      <c r="FU283" s="50"/>
      <c r="FV283" s="50"/>
      <c r="FW283" s="54"/>
      <c r="FX283" s="1"/>
      <c r="FY283" s="52"/>
      <c r="FZ283" s="49"/>
      <c r="GA283" s="49"/>
      <c r="GB283" s="238"/>
      <c r="GC283" s="238"/>
      <c r="GD283" s="238"/>
      <c r="GE283" s="238"/>
      <c r="GF283" s="238"/>
      <c r="GG283" s="49"/>
      <c r="GH283" s="49"/>
      <c r="GI283" s="67"/>
      <c r="GJ283" s="241"/>
      <c r="GK283" s="241"/>
      <c r="GL283" s="241"/>
      <c r="GM283" s="50"/>
      <c r="GN283" s="50"/>
      <c r="GO283" s="50"/>
      <c r="GP283" s="50"/>
      <c r="GQ283" s="54"/>
      <c r="GR283" s="1"/>
      <c r="GS283" s="52"/>
      <c r="GT283" s="49"/>
      <c r="GU283" s="49"/>
      <c r="GV283" s="238"/>
      <c r="GW283" s="238"/>
      <c r="GX283" s="238"/>
      <c r="GY283" s="238"/>
      <c r="GZ283" s="238"/>
      <c r="HA283" s="49"/>
      <c r="HB283" s="49"/>
      <c r="HC283" s="67"/>
      <c r="HD283" s="241"/>
      <c r="HE283" s="241"/>
      <c r="HF283" s="241"/>
      <c r="HG283" s="50"/>
      <c r="HH283" s="50"/>
      <c r="HI283" s="50"/>
      <c r="HJ283" s="50"/>
      <c r="HK283" s="54"/>
      <c r="HL283" s="1"/>
      <c r="HM283" s="52"/>
      <c r="HN283" s="49"/>
      <c r="HO283" s="49"/>
      <c r="HP283" s="238"/>
      <c r="HQ283" s="238"/>
      <c r="HR283" s="238"/>
      <c r="HS283" s="238"/>
      <c r="HT283" s="238"/>
      <c r="HU283" s="49"/>
      <c r="HV283" s="49"/>
      <c r="HW283" s="67"/>
      <c r="HX283" s="241"/>
      <c r="HY283" s="241"/>
      <c r="HZ283" s="241"/>
      <c r="IA283" s="50"/>
      <c r="IB283" s="50"/>
      <c r="IC283" s="50"/>
      <c r="ID283" s="50"/>
      <c r="IE283" s="54"/>
      <c r="IF283" s="1"/>
      <c r="IG283" s="52"/>
      <c r="IH283" s="49"/>
      <c r="II283" s="49"/>
      <c r="IJ283" s="238"/>
      <c r="IK283" s="238"/>
      <c r="IL283" s="238"/>
      <c r="IM283" s="238"/>
      <c r="IN283" s="238"/>
      <c r="IO283" s="49"/>
      <c r="IP283" s="49"/>
      <c r="IQ283" s="67"/>
      <c r="IR283" s="241"/>
      <c r="IS283" s="241"/>
      <c r="IT283" s="241"/>
      <c r="IU283" s="50"/>
      <c r="IV283" s="50"/>
    </row>
    <row r="284" spans="1:256" x14ac:dyDescent="0.25">
      <c r="A284"/>
      <c r="D284"/>
      <c r="E284"/>
      <c r="F284"/>
      <c r="G284"/>
      <c r="H284"/>
      <c r="K284"/>
      <c r="L284"/>
      <c r="M284"/>
      <c r="O284"/>
      <c r="P284"/>
      <c r="Q284"/>
      <c r="R284"/>
      <c r="S284"/>
      <c r="U284" s="52"/>
      <c r="V284" s="49"/>
      <c r="W284" s="49"/>
      <c r="X284" s="238"/>
      <c r="Y284" s="238"/>
      <c r="Z284" s="238"/>
      <c r="AA284" s="238"/>
      <c r="AB284" s="238"/>
      <c r="AC284" s="49"/>
      <c r="AD284" s="49"/>
      <c r="AE284" s="67"/>
      <c r="AF284" s="241"/>
      <c r="AG284" s="241"/>
      <c r="AH284" s="241"/>
      <c r="AI284" s="50"/>
      <c r="AJ284" s="50"/>
      <c r="AK284" s="50"/>
      <c r="AL284" s="50"/>
      <c r="AM284" s="54"/>
      <c r="AN284" s="1"/>
      <c r="AO284" s="52"/>
      <c r="AP284" s="49"/>
      <c r="AQ284" s="49"/>
      <c r="AR284" s="238"/>
      <c r="AS284" s="238"/>
      <c r="AT284" s="238"/>
      <c r="AU284" s="238"/>
      <c r="AV284" s="238"/>
      <c r="AW284" s="49"/>
      <c r="AX284" s="49"/>
      <c r="AY284" s="67"/>
      <c r="AZ284" s="241"/>
      <c r="BA284" s="241"/>
      <c r="BB284" s="241"/>
      <c r="BC284" s="50"/>
      <c r="BD284" s="50"/>
      <c r="BE284" s="50"/>
      <c r="BF284" s="50"/>
      <c r="BG284" s="54"/>
      <c r="BH284" s="1"/>
      <c r="BI284" s="52"/>
      <c r="BJ284" s="49"/>
      <c r="BK284" s="49"/>
      <c r="BL284" s="238"/>
      <c r="BM284" s="238"/>
      <c r="BN284" s="238"/>
      <c r="BO284" s="238"/>
      <c r="BP284" s="238"/>
      <c r="BQ284" s="49"/>
      <c r="BR284" s="49"/>
      <c r="BS284" s="67"/>
      <c r="BT284" s="241"/>
      <c r="BU284" s="241"/>
      <c r="BV284" s="241"/>
      <c r="BW284" s="50"/>
      <c r="BX284" s="50"/>
      <c r="BY284" s="50"/>
      <c r="BZ284" s="50"/>
      <c r="CA284" s="54"/>
      <c r="CB284" s="1"/>
      <c r="CC284" s="52"/>
      <c r="CD284" s="49"/>
      <c r="CE284" s="49"/>
      <c r="CF284" s="238"/>
      <c r="CG284" s="238"/>
      <c r="CH284" s="238"/>
      <c r="CI284" s="238"/>
      <c r="CJ284" s="238"/>
      <c r="CK284" s="49"/>
      <c r="CL284" s="49"/>
      <c r="CM284" s="67"/>
      <c r="CN284" s="241"/>
      <c r="CO284" s="241"/>
      <c r="CP284" s="241"/>
      <c r="CQ284" s="50"/>
      <c r="CR284" s="50"/>
      <c r="CS284" s="50"/>
      <c r="CT284" s="50"/>
      <c r="CU284" s="54"/>
      <c r="CV284" s="1"/>
      <c r="CW284" s="52"/>
      <c r="CX284" s="49"/>
      <c r="CY284" s="49"/>
      <c r="CZ284" s="238"/>
      <c r="DA284" s="238"/>
      <c r="DB284" s="238"/>
      <c r="DC284" s="238"/>
      <c r="DD284" s="238"/>
      <c r="DE284" s="49"/>
      <c r="DF284" s="49"/>
      <c r="DG284" s="67"/>
      <c r="DH284" s="241"/>
      <c r="DI284" s="241"/>
      <c r="DJ284" s="241"/>
      <c r="DK284" s="50"/>
      <c r="DL284" s="50"/>
      <c r="DM284" s="50"/>
      <c r="DN284" s="50"/>
      <c r="DO284" s="54"/>
      <c r="DP284" s="1"/>
      <c r="DQ284" s="52"/>
      <c r="DR284" s="49"/>
      <c r="DS284" s="49"/>
      <c r="DT284" s="238"/>
      <c r="DU284" s="238"/>
      <c r="DV284" s="238"/>
      <c r="DW284" s="238"/>
      <c r="DX284" s="238"/>
      <c r="DY284" s="49"/>
      <c r="DZ284" s="49"/>
      <c r="EA284" s="67"/>
      <c r="EB284" s="241"/>
      <c r="EC284" s="241"/>
      <c r="ED284" s="241"/>
      <c r="EE284" s="50"/>
      <c r="EF284" s="50"/>
      <c r="EG284" s="50"/>
      <c r="EH284" s="50"/>
      <c r="EI284" s="54"/>
      <c r="EJ284" s="1"/>
      <c r="EK284" s="52"/>
      <c r="EL284" s="49"/>
      <c r="EM284" s="49"/>
      <c r="EN284" s="238"/>
      <c r="EO284" s="238"/>
      <c r="EP284" s="238"/>
      <c r="EQ284" s="238"/>
      <c r="ER284" s="238"/>
      <c r="ES284" s="49"/>
      <c r="ET284" s="49"/>
      <c r="EU284" s="67"/>
      <c r="EV284" s="241"/>
      <c r="EW284" s="241"/>
      <c r="EX284" s="241"/>
      <c r="EY284" s="50"/>
      <c r="EZ284" s="50"/>
      <c r="FA284" s="50"/>
      <c r="FB284" s="50"/>
      <c r="FC284" s="54"/>
      <c r="FD284" s="1"/>
      <c r="FE284" s="52"/>
      <c r="FF284" s="49"/>
      <c r="FG284" s="49"/>
      <c r="FH284" s="238"/>
      <c r="FI284" s="238"/>
      <c r="FJ284" s="238"/>
      <c r="FK284" s="238"/>
      <c r="FL284" s="238"/>
      <c r="FM284" s="49"/>
      <c r="FN284" s="49"/>
      <c r="FO284" s="67"/>
      <c r="FP284" s="241"/>
      <c r="FQ284" s="241"/>
      <c r="FR284" s="241"/>
      <c r="FS284" s="50"/>
      <c r="FT284" s="50"/>
      <c r="FU284" s="50"/>
      <c r="FV284" s="50"/>
      <c r="FW284" s="54"/>
      <c r="FX284" s="1"/>
      <c r="FY284" s="52"/>
      <c r="FZ284" s="49"/>
      <c r="GA284" s="49"/>
      <c r="GB284" s="238"/>
      <c r="GC284" s="238"/>
      <c r="GD284" s="238"/>
      <c r="GE284" s="238"/>
      <c r="GF284" s="238"/>
      <c r="GG284" s="49"/>
      <c r="GH284" s="49"/>
      <c r="GI284" s="67"/>
      <c r="GJ284" s="241"/>
      <c r="GK284" s="241"/>
      <c r="GL284" s="241"/>
      <c r="GM284" s="50"/>
      <c r="GN284" s="50"/>
      <c r="GO284" s="50"/>
      <c r="GP284" s="50"/>
      <c r="GQ284" s="54"/>
      <c r="GR284" s="1"/>
      <c r="GS284" s="52"/>
      <c r="GT284" s="49"/>
      <c r="GU284" s="49"/>
      <c r="GV284" s="238"/>
      <c r="GW284" s="238"/>
      <c r="GX284" s="238"/>
      <c r="GY284" s="238"/>
      <c r="GZ284" s="238"/>
      <c r="HA284" s="49"/>
      <c r="HB284" s="49"/>
      <c r="HC284" s="67"/>
      <c r="HD284" s="241"/>
      <c r="HE284" s="241"/>
      <c r="HF284" s="241"/>
      <c r="HG284" s="50"/>
      <c r="HH284" s="50"/>
      <c r="HI284" s="50"/>
      <c r="HJ284" s="50"/>
      <c r="HK284" s="54"/>
      <c r="HL284" s="1"/>
      <c r="HM284" s="52"/>
      <c r="HN284" s="49"/>
      <c r="HO284" s="49"/>
      <c r="HP284" s="238"/>
      <c r="HQ284" s="238"/>
      <c r="HR284" s="238"/>
      <c r="HS284" s="238"/>
      <c r="HT284" s="238"/>
      <c r="HU284" s="49"/>
      <c r="HV284" s="49"/>
      <c r="HW284" s="67"/>
      <c r="HX284" s="241"/>
      <c r="HY284" s="241"/>
      <c r="HZ284" s="241"/>
      <c r="IA284" s="50"/>
      <c r="IB284" s="50"/>
      <c r="IC284" s="50"/>
      <c r="ID284" s="50"/>
      <c r="IE284" s="54"/>
      <c r="IF284" s="1"/>
      <c r="IG284" s="52"/>
      <c r="IH284" s="49"/>
      <c r="II284" s="49"/>
      <c r="IJ284" s="238"/>
      <c r="IK284" s="238"/>
      <c r="IL284" s="238"/>
      <c r="IM284" s="238"/>
      <c r="IN284" s="238"/>
      <c r="IO284" s="49"/>
      <c r="IP284" s="49"/>
      <c r="IQ284" s="67"/>
      <c r="IR284" s="241"/>
      <c r="IS284" s="241"/>
      <c r="IT284" s="241"/>
      <c r="IU284" s="50"/>
      <c r="IV284" s="50"/>
    </row>
    <row r="285" spans="1:256" x14ac:dyDescent="0.25">
      <c r="A285"/>
      <c r="D285"/>
      <c r="E285"/>
      <c r="F285"/>
      <c r="G285"/>
      <c r="H285"/>
      <c r="K285"/>
      <c r="L285"/>
      <c r="M285"/>
      <c r="O285"/>
      <c r="P285"/>
      <c r="Q285"/>
      <c r="R285"/>
      <c r="S285"/>
      <c r="U285" s="52"/>
      <c r="V285" s="49"/>
      <c r="W285" s="49"/>
      <c r="X285" s="238"/>
      <c r="Y285" s="238"/>
      <c r="Z285" s="238"/>
      <c r="AA285" s="238"/>
      <c r="AB285" s="238"/>
      <c r="AC285" s="49"/>
      <c r="AD285" s="49"/>
      <c r="AE285" s="67"/>
      <c r="AF285" s="241"/>
      <c r="AG285" s="241"/>
      <c r="AH285" s="241"/>
      <c r="AI285" s="50"/>
      <c r="AJ285" s="50"/>
      <c r="AK285" s="50"/>
      <c r="AL285" s="50"/>
      <c r="AM285" s="54"/>
      <c r="AN285" s="1"/>
      <c r="AO285" s="52"/>
      <c r="AP285" s="49"/>
      <c r="AQ285" s="49"/>
      <c r="AR285" s="238"/>
      <c r="AS285" s="238"/>
      <c r="AT285" s="238"/>
      <c r="AU285" s="238"/>
      <c r="AV285" s="238"/>
      <c r="AW285" s="49"/>
      <c r="AX285" s="49"/>
      <c r="AY285" s="67"/>
      <c r="AZ285" s="241"/>
      <c r="BA285" s="241"/>
      <c r="BB285" s="241"/>
      <c r="BC285" s="50"/>
      <c r="BD285" s="50"/>
      <c r="BE285" s="50"/>
      <c r="BF285" s="50"/>
      <c r="BG285" s="54"/>
      <c r="BH285" s="1"/>
      <c r="BI285" s="52"/>
      <c r="BJ285" s="49"/>
      <c r="BK285" s="49"/>
      <c r="BL285" s="238"/>
      <c r="BM285" s="238"/>
      <c r="BN285" s="238"/>
      <c r="BO285" s="238"/>
      <c r="BP285" s="238"/>
      <c r="BQ285" s="49"/>
      <c r="BR285" s="49"/>
      <c r="BS285" s="67"/>
      <c r="BT285" s="241"/>
      <c r="BU285" s="241"/>
      <c r="BV285" s="241"/>
      <c r="BW285" s="50"/>
      <c r="BX285" s="50"/>
      <c r="BY285" s="50"/>
      <c r="BZ285" s="50"/>
      <c r="CA285" s="54"/>
      <c r="CB285" s="1"/>
      <c r="CC285" s="52"/>
      <c r="CD285" s="49"/>
      <c r="CE285" s="49"/>
      <c r="CF285" s="238"/>
      <c r="CG285" s="238"/>
      <c r="CH285" s="238"/>
      <c r="CI285" s="238"/>
      <c r="CJ285" s="238"/>
      <c r="CK285" s="49"/>
      <c r="CL285" s="49"/>
      <c r="CM285" s="67"/>
      <c r="CN285" s="241"/>
      <c r="CO285" s="241"/>
      <c r="CP285" s="241"/>
      <c r="CQ285" s="50"/>
      <c r="CR285" s="50"/>
      <c r="CS285" s="50"/>
      <c r="CT285" s="50"/>
      <c r="CU285" s="54"/>
      <c r="CV285" s="1"/>
      <c r="CW285" s="52"/>
      <c r="CX285" s="49"/>
      <c r="CY285" s="49"/>
      <c r="CZ285" s="238"/>
      <c r="DA285" s="238"/>
      <c r="DB285" s="238"/>
      <c r="DC285" s="238"/>
      <c r="DD285" s="238"/>
      <c r="DE285" s="49"/>
      <c r="DF285" s="49"/>
      <c r="DG285" s="67"/>
      <c r="DH285" s="241"/>
      <c r="DI285" s="241"/>
      <c r="DJ285" s="241"/>
      <c r="DK285" s="50"/>
      <c r="DL285" s="50"/>
      <c r="DM285" s="50"/>
      <c r="DN285" s="50"/>
      <c r="DO285" s="54"/>
      <c r="DP285" s="1"/>
      <c r="DQ285" s="52"/>
      <c r="DR285" s="49"/>
      <c r="DS285" s="49"/>
      <c r="DT285" s="238"/>
      <c r="DU285" s="238"/>
      <c r="DV285" s="238"/>
      <c r="DW285" s="238"/>
      <c r="DX285" s="238"/>
      <c r="DY285" s="49"/>
      <c r="DZ285" s="49"/>
      <c r="EA285" s="67"/>
      <c r="EB285" s="241"/>
      <c r="EC285" s="241"/>
      <c r="ED285" s="241"/>
      <c r="EE285" s="50"/>
      <c r="EF285" s="50"/>
      <c r="EG285" s="50"/>
      <c r="EH285" s="50"/>
      <c r="EI285" s="54"/>
      <c r="EJ285" s="1"/>
      <c r="EK285" s="52"/>
      <c r="EL285" s="49"/>
      <c r="EM285" s="49"/>
      <c r="EN285" s="238"/>
      <c r="EO285" s="238"/>
      <c r="EP285" s="238"/>
      <c r="EQ285" s="238"/>
      <c r="ER285" s="238"/>
      <c r="ES285" s="49"/>
      <c r="ET285" s="49"/>
      <c r="EU285" s="67"/>
      <c r="EV285" s="241"/>
      <c r="EW285" s="241"/>
      <c r="EX285" s="241"/>
      <c r="EY285" s="50"/>
      <c r="EZ285" s="50"/>
      <c r="FA285" s="50"/>
      <c r="FB285" s="50"/>
      <c r="FC285" s="54"/>
      <c r="FD285" s="1"/>
      <c r="FE285" s="52"/>
      <c r="FF285" s="49"/>
      <c r="FG285" s="49"/>
      <c r="FH285" s="238"/>
      <c r="FI285" s="238"/>
      <c r="FJ285" s="238"/>
      <c r="FK285" s="238"/>
      <c r="FL285" s="238"/>
      <c r="FM285" s="49"/>
      <c r="FN285" s="49"/>
      <c r="FO285" s="67"/>
      <c r="FP285" s="241"/>
      <c r="FQ285" s="241"/>
      <c r="FR285" s="241"/>
      <c r="FS285" s="50"/>
      <c r="FT285" s="50"/>
      <c r="FU285" s="50"/>
      <c r="FV285" s="50"/>
      <c r="FW285" s="54"/>
      <c r="FX285" s="1"/>
      <c r="FY285" s="52"/>
      <c r="FZ285" s="49"/>
      <c r="GA285" s="49"/>
      <c r="GB285" s="238"/>
      <c r="GC285" s="238"/>
      <c r="GD285" s="238"/>
      <c r="GE285" s="238"/>
      <c r="GF285" s="238"/>
      <c r="GG285" s="49"/>
      <c r="GH285" s="49"/>
      <c r="GI285" s="67"/>
      <c r="GJ285" s="241"/>
      <c r="GK285" s="241"/>
      <c r="GL285" s="241"/>
      <c r="GM285" s="50"/>
      <c r="GN285" s="50"/>
      <c r="GO285" s="50"/>
      <c r="GP285" s="50"/>
      <c r="GQ285" s="54"/>
      <c r="GR285" s="1"/>
      <c r="GS285" s="52"/>
      <c r="GT285" s="49"/>
      <c r="GU285" s="49"/>
      <c r="GV285" s="238"/>
      <c r="GW285" s="238"/>
      <c r="GX285" s="238"/>
      <c r="GY285" s="238"/>
      <c r="GZ285" s="238"/>
      <c r="HA285" s="49"/>
      <c r="HB285" s="49"/>
      <c r="HC285" s="67"/>
      <c r="HD285" s="241"/>
      <c r="HE285" s="241"/>
      <c r="HF285" s="241"/>
      <c r="HG285" s="50"/>
      <c r="HH285" s="50"/>
      <c r="HI285" s="50"/>
      <c r="HJ285" s="50"/>
      <c r="HK285" s="54"/>
      <c r="HL285" s="1"/>
      <c r="HM285" s="52"/>
      <c r="HN285" s="49"/>
      <c r="HO285" s="49"/>
      <c r="HP285" s="238"/>
      <c r="HQ285" s="238"/>
      <c r="HR285" s="238"/>
      <c r="HS285" s="238"/>
      <c r="HT285" s="238"/>
      <c r="HU285" s="49"/>
      <c r="HV285" s="49"/>
      <c r="HW285" s="67"/>
      <c r="HX285" s="241"/>
      <c r="HY285" s="241"/>
      <c r="HZ285" s="241"/>
      <c r="IA285" s="50"/>
      <c r="IB285" s="50"/>
      <c r="IC285" s="50"/>
      <c r="ID285" s="50"/>
      <c r="IE285" s="54"/>
      <c r="IF285" s="1"/>
      <c r="IG285" s="52"/>
      <c r="IH285" s="49"/>
      <c r="II285" s="49"/>
      <c r="IJ285" s="238"/>
      <c r="IK285" s="238"/>
      <c r="IL285" s="238"/>
      <c r="IM285" s="238"/>
      <c r="IN285" s="238"/>
      <c r="IO285" s="49"/>
      <c r="IP285" s="49"/>
      <c r="IQ285" s="67"/>
      <c r="IR285" s="241"/>
      <c r="IS285" s="241"/>
      <c r="IT285" s="241"/>
      <c r="IU285" s="50"/>
      <c r="IV285" s="50"/>
    </row>
    <row r="286" spans="1:256" x14ac:dyDescent="0.25">
      <c r="A286"/>
      <c r="D286"/>
      <c r="E286"/>
      <c r="F286"/>
      <c r="G286"/>
      <c r="H286"/>
      <c r="K286"/>
      <c r="L286"/>
      <c r="M286"/>
      <c r="O286"/>
      <c r="P286"/>
      <c r="Q286"/>
      <c r="R286"/>
      <c r="S286"/>
      <c r="U286" s="52"/>
      <c r="V286" s="49"/>
      <c r="W286" s="49"/>
      <c r="X286" s="238"/>
      <c r="Y286" s="238"/>
      <c r="Z286" s="238"/>
      <c r="AA286" s="238"/>
      <c r="AB286" s="238"/>
      <c r="AC286" s="49"/>
      <c r="AD286" s="49"/>
      <c r="AE286" s="67"/>
      <c r="AF286" s="241"/>
      <c r="AG286" s="241"/>
      <c r="AH286" s="241"/>
      <c r="AI286" s="50"/>
      <c r="AJ286" s="50"/>
      <c r="AK286" s="50"/>
      <c r="AL286" s="50"/>
      <c r="AM286" s="54"/>
      <c r="AN286" s="1"/>
      <c r="AO286" s="52"/>
      <c r="AP286" s="49"/>
      <c r="AQ286" s="49"/>
      <c r="AR286" s="238"/>
      <c r="AS286" s="238"/>
      <c r="AT286" s="238"/>
      <c r="AU286" s="238"/>
      <c r="AV286" s="238"/>
      <c r="AW286" s="49"/>
      <c r="AX286" s="49"/>
      <c r="AY286" s="67"/>
      <c r="AZ286" s="241"/>
      <c r="BA286" s="241"/>
      <c r="BB286" s="241"/>
      <c r="BC286" s="50"/>
      <c r="BD286" s="50"/>
      <c r="BE286" s="50"/>
      <c r="BF286" s="50"/>
      <c r="BG286" s="54"/>
      <c r="BH286" s="1"/>
      <c r="BI286" s="52"/>
      <c r="BJ286" s="49"/>
      <c r="BK286" s="49"/>
      <c r="BL286" s="238"/>
      <c r="BM286" s="238"/>
      <c r="BN286" s="238"/>
      <c r="BO286" s="238"/>
      <c r="BP286" s="238"/>
      <c r="BQ286" s="49"/>
      <c r="BR286" s="49"/>
      <c r="BS286" s="67"/>
      <c r="BT286" s="241"/>
      <c r="BU286" s="241"/>
      <c r="BV286" s="241"/>
      <c r="BW286" s="50"/>
      <c r="BX286" s="50"/>
      <c r="BY286" s="50"/>
      <c r="BZ286" s="50"/>
      <c r="CA286" s="54"/>
      <c r="CB286" s="1"/>
      <c r="CC286" s="52"/>
      <c r="CD286" s="49"/>
      <c r="CE286" s="49"/>
      <c r="CF286" s="238"/>
      <c r="CG286" s="238"/>
      <c r="CH286" s="238"/>
      <c r="CI286" s="238"/>
      <c r="CJ286" s="238"/>
      <c r="CK286" s="49"/>
      <c r="CL286" s="49"/>
      <c r="CM286" s="67"/>
      <c r="CN286" s="241"/>
      <c r="CO286" s="241"/>
      <c r="CP286" s="241"/>
      <c r="CQ286" s="50"/>
      <c r="CR286" s="50"/>
      <c r="CS286" s="50"/>
      <c r="CT286" s="50"/>
      <c r="CU286" s="54"/>
      <c r="CV286" s="1"/>
      <c r="CW286" s="52"/>
      <c r="CX286" s="49"/>
      <c r="CY286" s="49"/>
      <c r="CZ286" s="238"/>
      <c r="DA286" s="238"/>
      <c r="DB286" s="238"/>
      <c r="DC286" s="238"/>
      <c r="DD286" s="238"/>
      <c r="DE286" s="49"/>
      <c r="DF286" s="49"/>
      <c r="DG286" s="67"/>
      <c r="DH286" s="241"/>
      <c r="DI286" s="241"/>
      <c r="DJ286" s="241"/>
      <c r="DK286" s="50"/>
      <c r="DL286" s="50"/>
      <c r="DM286" s="50"/>
      <c r="DN286" s="50"/>
      <c r="DO286" s="54"/>
      <c r="DP286" s="1"/>
      <c r="DQ286" s="52"/>
      <c r="DR286" s="49"/>
      <c r="DS286" s="49"/>
      <c r="DT286" s="238"/>
      <c r="DU286" s="238"/>
      <c r="DV286" s="238"/>
      <c r="DW286" s="238"/>
      <c r="DX286" s="238"/>
      <c r="DY286" s="49"/>
      <c r="DZ286" s="49"/>
      <c r="EA286" s="67"/>
      <c r="EB286" s="241"/>
      <c r="EC286" s="241"/>
      <c r="ED286" s="241"/>
      <c r="EE286" s="50"/>
      <c r="EF286" s="50"/>
      <c r="EG286" s="50"/>
      <c r="EH286" s="50"/>
      <c r="EI286" s="54"/>
      <c r="EJ286" s="1"/>
      <c r="EK286" s="52"/>
      <c r="EL286" s="49"/>
      <c r="EM286" s="49"/>
      <c r="EN286" s="238"/>
      <c r="EO286" s="238"/>
      <c r="EP286" s="238"/>
      <c r="EQ286" s="238"/>
      <c r="ER286" s="238"/>
      <c r="ES286" s="49"/>
      <c r="ET286" s="49"/>
      <c r="EU286" s="67"/>
      <c r="EV286" s="241"/>
      <c r="EW286" s="241"/>
      <c r="EX286" s="241"/>
      <c r="EY286" s="50"/>
      <c r="EZ286" s="50"/>
      <c r="FA286" s="50"/>
      <c r="FB286" s="50"/>
      <c r="FC286" s="54"/>
      <c r="FD286" s="1"/>
      <c r="FE286" s="52"/>
      <c r="FF286" s="49"/>
      <c r="FG286" s="49"/>
      <c r="FH286" s="238"/>
      <c r="FI286" s="238"/>
      <c r="FJ286" s="238"/>
      <c r="FK286" s="238"/>
      <c r="FL286" s="238"/>
      <c r="FM286" s="49"/>
      <c r="FN286" s="49"/>
      <c r="FO286" s="67"/>
      <c r="FP286" s="241"/>
      <c r="FQ286" s="241"/>
      <c r="FR286" s="241"/>
      <c r="FS286" s="50"/>
      <c r="FT286" s="50"/>
      <c r="FU286" s="50"/>
      <c r="FV286" s="50"/>
      <c r="FW286" s="54"/>
      <c r="FX286" s="1"/>
      <c r="FY286" s="52"/>
      <c r="FZ286" s="49"/>
      <c r="GA286" s="49"/>
      <c r="GB286" s="238"/>
      <c r="GC286" s="238"/>
      <c r="GD286" s="238"/>
      <c r="GE286" s="238"/>
      <c r="GF286" s="238"/>
      <c r="GG286" s="49"/>
      <c r="GH286" s="49"/>
      <c r="GI286" s="67"/>
      <c r="GJ286" s="241"/>
      <c r="GK286" s="241"/>
      <c r="GL286" s="241"/>
      <c r="GM286" s="50"/>
      <c r="GN286" s="50"/>
      <c r="GO286" s="50"/>
      <c r="GP286" s="50"/>
      <c r="GQ286" s="54"/>
      <c r="GR286" s="1"/>
      <c r="GS286" s="52"/>
      <c r="GT286" s="49"/>
      <c r="GU286" s="49"/>
      <c r="GV286" s="238"/>
      <c r="GW286" s="238"/>
      <c r="GX286" s="238"/>
      <c r="GY286" s="238"/>
      <c r="GZ286" s="238"/>
      <c r="HA286" s="49"/>
      <c r="HB286" s="49"/>
      <c r="HC286" s="67"/>
      <c r="HD286" s="241"/>
      <c r="HE286" s="241"/>
      <c r="HF286" s="241"/>
      <c r="HG286" s="50"/>
      <c r="HH286" s="50"/>
      <c r="HI286" s="50"/>
      <c r="HJ286" s="50"/>
      <c r="HK286" s="54"/>
      <c r="HL286" s="1"/>
      <c r="HM286" s="52"/>
      <c r="HN286" s="49"/>
      <c r="HO286" s="49"/>
      <c r="HP286" s="238"/>
      <c r="HQ286" s="238"/>
      <c r="HR286" s="238"/>
      <c r="HS286" s="238"/>
      <c r="HT286" s="238"/>
      <c r="HU286" s="49"/>
      <c r="HV286" s="49"/>
      <c r="HW286" s="67"/>
      <c r="HX286" s="241"/>
      <c r="HY286" s="241"/>
      <c r="HZ286" s="241"/>
      <c r="IA286" s="50"/>
      <c r="IB286" s="50"/>
      <c r="IC286" s="50"/>
      <c r="ID286" s="50"/>
      <c r="IE286" s="54"/>
      <c r="IF286" s="1"/>
      <c r="IG286" s="52"/>
      <c r="IH286" s="49"/>
      <c r="II286" s="49"/>
      <c r="IJ286" s="238"/>
      <c r="IK286" s="238"/>
      <c r="IL286" s="238"/>
      <c r="IM286" s="238"/>
      <c r="IN286" s="238"/>
      <c r="IO286" s="49"/>
      <c r="IP286" s="49"/>
      <c r="IQ286" s="67"/>
      <c r="IR286" s="241"/>
      <c r="IS286" s="241"/>
      <c r="IT286" s="241"/>
      <c r="IU286" s="50"/>
      <c r="IV286" s="50"/>
    </row>
    <row r="287" spans="1:256" x14ac:dyDescent="0.25">
      <c r="A287"/>
      <c r="D287"/>
      <c r="E287"/>
      <c r="F287"/>
      <c r="G287"/>
      <c r="H287"/>
      <c r="K287"/>
      <c r="L287"/>
      <c r="M287"/>
      <c r="O287"/>
      <c r="P287"/>
      <c r="Q287"/>
      <c r="R287"/>
      <c r="S287"/>
      <c r="U287" s="52"/>
      <c r="V287" s="49"/>
      <c r="W287" s="49"/>
      <c r="X287" s="238"/>
      <c r="Y287" s="238"/>
      <c r="Z287" s="238"/>
      <c r="AA287" s="238"/>
      <c r="AB287" s="238"/>
      <c r="AC287" s="49"/>
      <c r="AD287" s="49"/>
      <c r="AE287" s="67"/>
      <c r="AF287" s="241"/>
      <c r="AG287" s="241"/>
      <c r="AH287" s="241"/>
      <c r="AI287" s="50"/>
      <c r="AJ287" s="50"/>
      <c r="AK287" s="50"/>
      <c r="AL287" s="50"/>
      <c r="AM287" s="54"/>
      <c r="AN287" s="1"/>
      <c r="AO287" s="52"/>
      <c r="AP287" s="49"/>
      <c r="AQ287" s="49"/>
      <c r="AR287" s="238"/>
      <c r="AS287" s="238"/>
      <c r="AT287" s="238"/>
      <c r="AU287" s="238"/>
      <c r="AV287" s="238"/>
      <c r="AW287" s="49"/>
      <c r="AX287" s="49"/>
      <c r="AY287" s="67"/>
      <c r="AZ287" s="241"/>
      <c r="BA287" s="241"/>
      <c r="BB287" s="241"/>
      <c r="BC287" s="50"/>
      <c r="BD287" s="50"/>
      <c r="BE287" s="50"/>
      <c r="BF287" s="50"/>
      <c r="BG287" s="54"/>
      <c r="BH287" s="1"/>
      <c r="BI287" s="52"/>
      <c r="BJ287" s="49"/>
      <c r="BK287" s="49"/>
      <c r="BL287" s="238"/>
      <c r="BM287" s="238"/>
      <c r="BN287" s="238"/>
      <c r="BO287" s="238"/>
      <c r="BP287" s="238"/>
      <c r="BQ287" s="49"/>
      <c r="BR287" s="49"/>
      <c r="BS287" s="67"/>
      <c r="BT287" s="241"/>
      <c r="BU287" s="241"/>
      <c r="BV287" s="241"/>
      <c r="BW287" s="50"/>
      <c r="BX287" s="50"/>
      <c r="BY287" s="50"/>
      <c r="BZ287" s="50"/>
      <c r="CA287" s="54"/>
      <c r="CB287" s="1"/>
      <c r="CC287" s="52"/>
      <c r="CD287" s="49"/>
      <c r="CE287" s="49"/>
      <c r="CF287" s="238"/>
      <c r="CG287" s="238"/>
      <c r="CH287" s="238"/>
      <c r="CI287" s="238"/>
      <c r="CJ287" s="238"/>
      <c r="CK287" s="49"/>
      <c r="CL287" s="49"/>
      <c r="CM287" s="67"/>
      <c r="CN287" s="241"/>
      <c r="CO287" s="241"/>
      <c r="CP287" s="241"/>
      <c r="CQ287" s="50"/>
      <c r="CR287" s="50"/>
      <c r="CS287" s="50"/>
      <c r="CT287" s="50"/>
      <c r="CU287" s="54"/>
      <c r="CV287" s="1"/>
      <c r="CW287" s="52"/>
      <c r="CX287" s="49"/>
      <c r="CY287" s="49"/>
      <c r="CZ287" s="238"/>
      <c r="DA287" s="238"/>
      <c r="DB287" s="238"/>
      <c r="DC287" s="238"/>
      <c r="DD287" s="238"/>
      <c r="DE287" s="49"/>
      <c r="DF287" s="49"/>
      <c r="DG287" s="67"/>
      <c r="DH287" s="241"/>
      <c r="DI287" s="241"/>
      <c r="DJ287" s="241"/>
      <c r="DK287" s="50"/>
      <c r="DL287" s="50"/>
      <c r="DM287" s="50"/>
      <c r="DN287" s="50"/>
      <c r="DO287" s="54"/>
      <c r="DP287" s="1"/>
      <c r="DQ287" s="52"/>
      <c r="DR287" s="49"/>
      <c r="DS287" s="49"/>
      <c r="DT287" s="238"/>
      <c r="DU287" s="238"/>
      <c r="DV287" s="238"/>
      <c r="DW287" s="238"/>
      <c r="DX287" s="238"/>
      <c r="DY287" s="49"/>
      <c r="DZ287" s="49"/>
      <c r="EA287" s="67"/>
      <c r="EB287" s="241"/>
      <c r="EC287" s="241"/>
      <c r="ED287" s="241"/>
      <c r="EE287" s="50"/>
      <c r="EF287" s="50"/>
      <c r="EG287" s="50"/>
      <c r="EH287" s="50"/>
      <c r="EI287" s="54"/>
      <c r="EJ287" s="1"/>
      <c r="EK287" s="52"/>
      <c r="EL287" s="49"/>
      <c r="EM287" s="49"/>
      <c r="EN287" s="238"/>
      <c r="EO287" s="238"/>
      <c r="EP287" s="238"/>
      <c r="EQ287" s="238"/>
      <c r="ER287" s="238"/>
      <c r="ES287" s="49"/>
      <c r="ET287" s="49"/>
      <c r="EU287" s="67"/>
      <c r="EV287" s="241"/>
      <c r="EW287" s="241"/>
      <c r="EX287" s="241"/>
      <c r="EY287" s="50"/>
      <c r="EZ287" s="50"/>
      <c r="FA287" s="50"/>
      <c r="FB287" s="50"/>
      <c r="FC287" s="54"/>
      <c r="FD287" s="1"/>
      <c r="FE287" s="52"/>
      <c r="FF287" s="49"/>
      <c r="FG287" s="49"/>
      <c r="FH287" s="238"/>
      <c r="FI287" s="238"/>
      <c r="FJ287" s="238"/>
      <c r="FK287" s="238"/>
      <c r="FL287" s="238"/>
      <c r="FM287" s="49"/>
      <c r="FN287" s="49"/>
      <c r="FO287" s="67"/>
      <c r="FP287" s="241"/>
      <c r="FQ287" s="241"/>
      <c r="FR287" s="241"/>
      <c r="FS287" s="50"/>
      <c r="FT287" s="50"/>
      <c r="FU287" s="50"/>
      <c r="FV287" s="50"/>
      <c r="FW287" s="54"/>
      <c r="FX287" s="1"/>
      <c r="FY287" s="52"/>
      <c r="FZ287" s="49"/>
      <c r="GA287" s="49"/>
      <c r="GB287" s="238"/>
      <c r="GC287" s="238"/>
      <c r="GD287" s="238"/>
      <c r="GE287" s="238"/>
      <c r="GF287" s="238"/>
      <c r="GG287" s="49"/>
      <c r="GH287" s="49"/>
      <c r="GI287" s="67"/>
      <c r="GJ287" s="241"/>
      <c r="GK287" s="241"/>
      <c r="GL287" s="241"/>
      <c r="GM287" s="50"/>
      <c r="GN287" s="50"/>
      <c r="GO287" s="50"/>
      <c r="GP287" s="50"/>
      <c r="GQ287" s="54"/>
      <c r="GR287" s="1"/>
      <c r="GS287" s="52"/>
      <c r="GT287" s="49"/>
      <c r="GU287" s="49"/>
      <c r="GV287" s="238"/>
      <c r="GW287" s="238"/>
      <c r="GX287" s="238"/>
      <c r="GY287" s="238"/>
      <c r="GZ287" s="238"/>
      <c r="HA287" s="49"/>
      <c r="HB287" s="49"/>
      <c r="HC287" s="67"/>
      <c r="HD287" s="241"/>
      <c r="HE287" s="241"/>
      <c r="HF287" s="241"/>
      <c r="HG287" s="50"/>
      <c r="HH287" s="50"/>
      <c r="HI287" s="50"/>
      <c r="HJ287" s="50"/>
      <c r="HK287" s="54"/>
      <c r="HL287" s="1"/>
      <c r="HM287" s="52"/>
      <c r="HN287" s="49"/>
      <c r="HO287" s="49"/>
      <c r="HP287" s="238"/>
      <c r="HQ287" s="238"/>
      <c r="HR287" s="238"/>
      <c r="HS287" s="238"/>
      <c r="HT287" s="238"/>
      <c r="HU287" s="49"/>
      <c r="HV287" s="49"/>
      <c r="HW287" s="67"/>
      <c r="HX287" s="241"/>
      <c r="HY287" s="241"/>
      <c r="HZ287" s="241"/>
      <c r="IA287" s="50"/>
      <c r="IB287" s="50"/>
      <c r="IC287" s="50"/>
      <c r="ID287" s="50"/>
      <c r="IE287" s="54"/>
      <c r="IF287" s="1"/>
      <c r="IG287" s="52"/>
      <c r="IH287" s="49"/>
      <c r="II287" s="49"/>
      <c r="IJ287" s="238"/>
      <c r="IK287" s="238"/>
      <c r="IL287" s="238"/>
      <c r="IM287" s="238"/>
      <c r="IN287" s="238"/>
      <c r="IO287" s="49"/>
      <c r="IP287" s="49"/>
      <c r="IQ287" s="67"/>
      <c r="IR287" s="241"/>
      <c r="IS287" s="241"/>
      <c r="IT287" s="241"/>
      <c r="IU287" s="50"/>
      <c r="IV287" s="50"/>
    </row>
    <row r="288" spans="1:256" x14ac:dyDescent="0.25">
      <c r="A288"/>
      <c r="D288"/>
      <c r="E288"/>
      <c r="F288"/>
      <c r="G288"/>
      <c r="H288"/>
      <c r="K288"/>
      <c r="L288"/>
      <c r="M288"/>
      <c r="O288"/>
      <c r="P288"/>
      <c r="Q288"/>
      <c r="R288"/>
      <c r="S288"/>
      <c r="U288" s="52"/>
      <c r="V288" s="49"/>
      <c r="W288" s="49"/>
      <c r="X288" s="238"/>
      <c r="Y288" s="238"/>
      <c r="Z288" s="238"/>
      <c r="AA288" s="238"/>
      <c r="AB288" s="238"/>
      <c r="AC288" s="49"/>
      <c r="AD288" s="49"/>
      <c r="AE288" s="67"/>
      <c r="AF288" s="241"/>
      <c r="AG288" s="241"/>
      <c r="AH288" s="241"/>
      <c r="AI288" s="50"/>
      <c r="AJ288" s="50"/>
      <c r="AK288" s="50"/>
      <c r="AL288" s="50"/>
      <c r="AM288" s="54"/>
      <c r="AN288" s="1"/>
      <c r="AO288" s="52"/>
      <c r="AP288" s="49"/>
      <c r="AQ288" s="49"/>
      <c r="AR288" s="238"/>
      <c r="AS288" s="238"/>
      <c r="AT288" s="238"/>
      <c r="AU288" s="238"/>
      <c r="AV288" s="238"/>
      <c r="AW288" s="49"/>
      <c r="AX288" s="49"/>
      <c r="AY288" s="67"/>
      <c r="AZ288" s="241"/>
      <c r="BA288" s="241"/>
      <c r="BB288" s="241"/>
      <c r="BC288" s="50"/>
      <c r="BD288" s="50"/>
      <c r="BE288" s="50"/>
      <c r="BF288" s="50"/>
      <c r="BG288" s="54"/>
      <c r="BH288" s="1"/>
      <c r="BI288" s="52"/>
      <c r="BJ288" s="49"/>
      <c r="BK288" s="49"/>
      <c r="BL288" s="238"/>
      <c r="BM288" s="238"/>
      <c r="BN288" s="238"/>
      <c r="BO288" s="238"/>
      <c r="BP288" s="238"/>
      <c r="BQ288" s="49"/>
      <c r="BR288" s="49"/>
      <c r="BS288" s="67"/>
      <c r="BT288" s="241"/>
      <c r="BU288" s="241"/>
      <c r="BV288" s="241"/>
      <c r="BW288" s="50"/>
      <c r="BX288" s="50"/>
      <c r="BY288" s="50"/>
      <c r="BZ288" s="50"/>
      <c r="CA288" s="54"/>
      <c r="CB288" s="1"/>
      <c r="CC288" s="52"/>
      <c r="CD288" s="49"/>
      <c r="CE288" s="49"/>
      <c r="CF288" s="238"/>
      <c r="CG288" s="238"/>
      <c r="CH288" s="238"/>
      <c r="CI288" s="238"/>
      <c r="CJ288" s="238"/>
      <c r="CK288" s="49"/>
      <c r="CL288" s="49"/>
      <c r="CM288" s="67"/>
      <c r="CN288" s="241"/>
      <c r="CO288" s="241"/>
      <c r="CP288" s="241"/>
      <c r="CQ288" s="50"/>
      <c r="CR288" s="50"/>
      <c r="CS288" s="50"/>
      <c r="CT288" s="50"/>
      <c r="CU288" s="54"/>
      <c r="CV288" s="1"/>
      <c r="CW288" s="52"/>
      <c r="CX288" s="49"/>
      <c r="CY288" s="49"/>
      <c r="CZ288" s="238"/>
      <c r="DA288" s="238"/>
      <c r="DB288" s="238"/>
      <c r="DC288" s="238"/>
      <c r="DD288" s="238"/>
      <c r="DE288" s="49"/>
      <c r="DF288" s="49"/>
      <c r="DG288" s="67"/>
      <c r="DH288" s="241"/>
      <c r="DI288" s="241"/>
      <c r="DJ288" s="241"/>
      <c r="DK288" s="50"/>
      <c r="DL288" s="50"/>
      <c r="DM288" s="50"/>
      <c r="DN288" s="50"/>
      <c r="DO288" s="54"/>
      <c r="DP288" s="1"/>
      <c r="DQ288" s="52"/>
      <c r="DR288" s="49"/>
      <c r="DS288" s="49"/>
      <c r="DT288" s="238"/>
      <c r="DU288" s="238"/>
      <c r="DV288" s="238"/>
      <c r="DW288" s="238"/>
      <c r="DX288" s="238"/>
      <c r="DY288" s="49"/>
      <c r="DZ288" s="49"/>
      <c r="EA288" s="67"/>
      <c r="EB288" s="241"/>
      <c r="EC288" s="241"/>
      <c r="ED288" s="241"/>
      <c r="EE288" s="50"/>
      <c r="EF288" s="50"/>
      <c r="EG288" s="50"/>
      <c r="EH288" s="50"/>
      <c r="EI288" s="54"/>
      <c r="EJ288" s="1"/>
      <c r="EK288" s="52"/>
      <c r="EL288" s="49"/>
      <c r="EM288" s="49"/>
      <c r="EN288" s="238"/>
      <c r="EO288" s="238"/>
      <c r="EP288" s="238"/>
      <c r="EQ288" s="238"/>
      <c r="ER288" s="238"/>
      <c r="ES288" s="49"/>
      <c r="ET288" s="49"/>
      <c r="EU288" s="67"/>
      <c r="EV288" s="241"/>
      <c r="EW288" s="241"/>
      <c r="EX288" s="241"/>
      <c r="EY288" s="50"/>
      <c r="EZ288" s="50"/>
      <c r="FA288" s="50"/>
      <c r="FB288" s="50"/>
      <c r="FC288" s="54"/>
      <c r="FD288" s="1"/>
      <c r="FE288" s="52"/>
      <c r="FF288" s="49"/>
      <c r="FG288" s="49"/>
      <c r="FH288" s="238"/>
      <c r="FI288" s="238"/>
      <c r="FJ288" s="238"/>
      <c r="FK288" s="238"/>
      <c r="FL288" s="238"/>
      <c r="FM288" s="49"/>
      <c r="FN288" s="49"/>
      <c r="FO288" s="67"/>
      <c r="FP288" s="241"/>
      <c r="FQ288" s="241"/>
      <c r="FR288" s="241"/>
      <c r="FS288" s="50"/>
      <c r="FT288" s="50"/>
      <c r="FU288" s="50"/>
      <c r="FV288" s="50"/>
      <c r="FW288" s="54"/>
      <c r="FX288" s="1"/>
      <c r="FY288" s="52"/>
      <c r="FZ288" s="49"/>
      <c r="GA288" s="49"/>
      <c r="GB288" s="238"/>
      <c r="GC288" s="238"/>
      <c r="GD288" s="238"/>
      <c r="GE288" s="238"/>
      <c r="GF288" s="238"/>
      <c r="GG288" s="49"/>
      <c r="GH288" s="49"/>
      <c r="GI288" s="67"/>
      <c r="GJ288" s="241"/>
      <c r="GK288" s="241"/>
      <c r="GL288" s="241"/>
      <c r="GM288" s="50"/>
      <c r="GN288" s="50"/>
      <c r="GO288" s="50"/>
      <c r="GP288" s="50"/>
      <c r="GQ288" s="54"/>
      <c r="GR288" s="1"/>
      <c r="GS288" s="52"/>
      <c r="GT288" s="49"/>
      <c r="GU288" s="49"/>
      <c r="GV288" s="238"/>
      <c r="GW288" s="238"/>
      <c r="GX288" s="238"/>
      <c r="GY288" s="238"/>
      <c r="GZ288" s="238"/>
      <c r="HA288" s="49"/>
      <c r="HB288" s="49"/>
      <c r="HC288" s="67"/>
      <c r="HD288" s="241"/>
      <c r="HE288" s="241"/>
      <c r="HF288" s="241"/>
      <c r="HG288" s="50"/>
      <c r="HH288" s="50"/>
      <c r="HI288" s="50"/>
      <c r="HJ288" s="50"/>
      <c r="HK288" s="54"/>
      <c r="HL288" s="1"/>
      <c r="HM288" s="52"/>
      <c r="HN288" s="49"/>
      <c r="HO288" s="49"/>
      <c r="HP288" s="238"/>
      <c r="HQ288" s="238"/>
      <c r="HR288" s="238"/>
      <c r="HS288" s="238"/>
      <c r="HT288" s="238"/>
      <c r="HU288" s="49"/>
      <c r="HV288" s="49"/>
      <c r="HW288" s="67"/>
      <c r="HX288" s="241"/>
      <c r="HY288" s="241"/>
      <c r="HZ288" s="241"/>
      <c r="IA288" s="50"/>
      <c r="IB288" s="50"/>
      <c r="IC288" s="50"/>
      <c r="ID288" s="50"/>
      <c r="IE288" s="54"/>
      <c r="IF288" s="1"/>
      <c r="IG288" s="52"/>
      <c r="IH288" s="49"/>
      <c r="II288" s="49"/>
      <c r="IJ288" s="238"/>
      <c r="IK288" s="238"/>
      <c r="IL288" s="238"/>
      <c r="IM288" s="238"/>
      <c r="IN288" s="238"/>
      <c r="IO288" s="49"/>
      <c r="IP288" s="49"/>
      <c r="IQ288" s="67"/>
      <c r="IR288" s="241"/>
      <c r="IS288" s="241"/>
      <c r="IT288" s="241"/>
      <c r="IU288" s="50"/>
      <c r="IV288" s="50"/>
    </row>
    <row r="289" spans="1:256" x14ac:dyDescent="0.25">
      <c r="A289"/>
      <c r="D289"/>
      <c r="E289"/>
      <c r="F289"/>
      <c r="G289"/>
      <c r="H289"/>
      <c r="K289"/>
      <c r="L289"/>
      <c r="M289"/>
      <c r="O289"/>
      <c r="P289"/>
      <c r="Q289"/>
      <c r="R289"/>
      <c r="S289"/>
      <c r="U289" s="52"/>
      <c r="V289" s="49"/>
      <c r="W289" s="49"/>
      <c r="X289" s="238"/>
      <c r="Y289" s="238"/>
      <c r="Z289" s="238"/>
      <c r="AA289" s="238"/>
      <c r="AB289" s="238"/>
      <c r="AC289" s="49"/>
      <c r="AD289" s="49"/>
      <c r="AE289" s="67"/>
      <c r="AF289" s="241"/>
      <c r="AG289" s="241"/>
      <c r="AH289" s="241"/>
      <c r="AI289" s="50"/>
      <c r="AJ289" s="50"/>
      <c r="AK289" s="50"/>
      <c r="AL289" s="50"/>
      <c r="AM289" s="54"/>
      <c r="AN289" s="1"/>
      <c r="AO289" s="52"/>
      <c r="AP289" s="49"/>
      <c r="AQ289" s="49"/>
      <c r="AR289" s="238"/>
      <c r="AS289" s="238"/>
      <c r="AT289" s="238"/>
      <c r="AU289" s="238"/>
      <c r="AV289" s="238"/>
      <c r="AW289" s="49"/>
      <c r="AX289" s="49"/>
      <c r="AY289" s="67"/>
      <c r="AZ289" s="241"/>
      <c r="BA289" s="241"/>
      <c r="BB289" s="241"/>
      <c r="BC289" s="50"/>
      <c r="BD289" s="50"/>
      <c r="BE289" s="50"/>
      <c r="BF289" s="50"/>
      <c r="BG289" s="54"/>
      <c r="BH289" s="1"/>
      <c r="BI289" s="52"/>
      <c r="BJ289" s="49"/>
      <c r="BK289" s="49"/>
      <c r="BL289" s="238"/>
      <c r="BM289" s="238"/>
      <c r="BN289" s="238"/>
      <c r="BO289" s="238"/>
      <c r="BP289" s="238"/>
      <c r="BQ289" s="49"/>
      <c r="BR289" s="49"/>
      <c r="BS289" s="67"/>
      <c r="BT289" s="241"/>
      <c r="BU289" s="241"/>
      <c r="BV289" s="241"/>
      <c r="BW289" s="50"/>
      <c r="BX289" s="50"/>
      <c r="BY289" s="50"/>
      <c r="BZ289" s="50"/>
      <c r="CA289" s="54"/>
      <c r="CB289" s="1"/>
      <c r="CC289" s="52"/>
      <c r="CD289" s="49"/>
      <c r="CE289" s="49"/>
      <c r="CF289" s="238"/>
      <c r="CG289" s="238"/>
      <c r="CH289" s="238"/>
      <c r="CI289" s="238"/>
      <c r="CJ289" s="238"/>
      <c r="CK289" s="49"/>
      <c r="CL289" s="49"/>
      <c r="CM289" s="67"/>
      <c r="CN289" s="241"/>
      <c r="CO289" s="241"/>
      <c r="CP289" s="241"/>
      <c r="CQ289" s="50"/>
      <c r="CR289" s="50"/>
      <c r="CS289" s="50"/>
      <c r="CT289" s="50"/>
      <c r="CU289" s="54"/>
      <c r="CV289" s="1"/>
      <c r="CW289" s="52"/>
      <c r="CX289" s="49"/>
      <c r="CY289" s="49"/>
      <c r="CZ289" s="238"/>
      <c r="DA289" s="238"/>
      <c r="DB289" s="238"/>
      <c r="DC289" s="238"/>
      <c r="DD289" s="238"/>
      <c r="DE289" s="49"/>
      <c r="DF289" s="49"/>
      <c r="DG289" s="67"/>
      <c r="DH289" s="241"/>
      <c r="DI289" s="241"/>
      <c r="DJ289" s="241"/>
      <c r="DK289" s="50"/>
      <c r="DL289" s="50"/>
      <c r="DM289" s="50"/>
      <c r="DN289" s="50"/>
      <c r="DO289" s="54"/>
      <c r="DP289" s="1"/>
      <c r="DQ289" s="52"/>
      <c r="DR289" s="49"/>
      <c r="DS289" s="49"/>
      <c r="DT289" s="238"/>
      <c r="DU289" s="238"/>
      <c r="DV289" s="238"/>
      <c r="DW289" s="238"/>
      <c r="DX289" s="238"/>
      <c r="DY289" s="49"/>
      <c r="DZ289" s="49"/>
      <c r="EA289" s="67"/>
      <c r="EB289" s="241"/>
      <c r="EC289" s="241"/>
      <c r="ED289" s="241"/>
      <c r="EE289" s="50"/>
      <c r="EF289" s="50"/>
      <c r="EG289" s="50"/>
      <c r="EH289" s="50"/>
      <c r="EI289" s="54"/>
      <c r="EJ289" s="1"/>
      <c r="EK289" s="52"/>
      <c r="EL289" s="49"/>
      <c r="EM289" s="49"/>
      <c r="EN289" s="238"/>
      <c r="EO289" s="238"/>
      <c r="EP289" s="238"/>
      <c r="EQ289" s="238"/>
      <c r="ER289" s="238"/>
      <c r="ES289" s="49"/>
      <c r="ET289" s="49"/>
      <c r="EU289" s="67"/>
      <c r="EV289" s="241"/>
      <c r="EW289" s="241"/>
      <c r="EX289" s="241"/>
      <c r="EY289" s="50"/>
      <c r="EZ289" s="50"/>
      <c r="FA289" s="50"/>
      <c r="FB289" s="50"/>
      <c r="FC289" s="54"/>
      <c r="FD289" s="1"/>
      <c r="FE289" s="52"/>
      <c r="FF289" s="49"/>
      <c r="FG289" s="49"/>
      <c r="FH289" s="238"/>
      <c r="FI289" s="238"/>
      <c r="FJ289" s="238"/>
      <c r="FK289" s="238"/>
      <c r="FL289" s="238"/>
      <c r="FM289" s="49"/>
      <c r="FN289" s="49"/>
      <c r="FO289" s="67"/>
      <c r="FP289" s="241"/>
      <c r="FQ289" s="241"/>
      <c r="FR289" s="241"/>
      <c r="FS289" s="50"/>
      <c r="FT289" s="50"/>
      <c r="FU289" s="50"/>
      <c r="FV289" s="50"/>
      <c r="FW289" s="54"/>
      <c r="FX289" s="1"/>
      <c r="FY289" s="52"/>
      <c r="FZ289" s="49"/>
      <c r="GA289" s="49"/>
      <c r="GB289" s="238"/>
      <c r="GC289" s="238"/>
      <c r="GD289" s="238"/>
      <c r="GE289" s="238"/>
      <c r="GF289" s="238"/>
      <c r="GG289" s="49"/>
      <c r="GH289" s="49"/>
      <c r="GI289" s="67"/>
      <c r="GJ289" s="241"/>
      <c r="GK289" s="241"/>
      <c r="GL289" s="241"/>
      <c r="GM289" s="50"/>
      <c r="GN289" s="50"/>
      <c r="GO289" s="50"/>
      <c r="GP289" s="50"/>
      <c r="GQ289" s="54"/>
      <c r="GR289" s="1"/>
      <c r="GS289" s="52"/>
      <c r="GT289" s="49"/>
      <c r="GU289" s="49"/>
      <c r="GV289" s="238"/>
      <c r="GW289" s="238"/>
      <c r="GX289" s="238"/>
      <c r="GY289" s="238"/>
      <c r="GZ289" s="238"/>
      <c r="HA289" s="49"/>
      <c r="HB289" s="49"/>
      <c r="HC289" s="67"/>
      <c r="HD289" s="241"/>
      <c r="HE289" s="241"/>
      <c r="HF289" s="241"/>
      <c r="HG289" s="50"/>
      <c r="HH289" s="50"/>
      <c r="HI289" s="50"/>
      <c r="HJ289" s="50"/>
      <c r="HK289" s="54"/>
      <c r="HL289" s="1"/>
      <c r="HM289" s="52"/>
      <c r="HN289" s="49"/>
      <c r="HO289" s="49"/>
      <c r="HP289" s="238"/>
      <c r="HQ289" s="238"/>
      <c r="HR289" s="238"/>
      <c r="HS289" s="238"/>
      <c r="HT289" s="238"/>
      <c r="HU289" s="49"/>
      <c r="HV289" s="49"/>
      <c r="HW289" s="67"/>
      <c r="HX289" s="241"/>
      <c r="HY289" s="241"/>
      <c r="HZ289" s="241"/>
      <c r="IA289" s="50"/>
      <c r="IB289" s="50"/>
      <c r="IC289" s="50"/>
      <c r="ID289" s="50"/>
      <c r="IE289" s="54"/>
      <c r="IF289" s="1"/>
      <c r="IG289" s="52"/>
      <c r="IH289" s="49"/>
      <c r="II289" s="49"/>
      <c r="IJ289" s="238"/>
      <c r="IK289" s="238"/>
      <c r="IL289" s="238"/>
      <c r="IM289" s="238"/>
      <c r="IN289" s="238"/>
      <c r="IO289" s="49"/>
      <c r="IP289" s="49"/>
      <c r="IQ289" s="67"/>
      <c r="IR289" s="241"/>
      <c r="IS289" s="241"/>
      <c r="IT289" s="241"/>
      <c r="IU289" s="50"/>
      <c r="IV289" s="50"/>
    </row>
    <row r="290" spans="1:256" x14ac:dyDescent="0.25">
      <c r="A290"/>
      <c r="D290"/>
      <c r="E290"/>
      <c r="F290"/>
      <c r="G290"/>
      <c r="H290"/>
      <c r="K290"/>
      <c r="L290"/>
      <c r="M290"/>
      <c r="O290"/>
      <c r="P290"/>
      <c r="Q290"/>
      <c r="R290"/>
      <c r="S290"/>
      <c r="U290" s="52"/>
      <c r="V290" s="49"/>
      <c r="W290" s="49"/>
      <c r="X290" s="238"/>
      <c r="Y290" s="238"/>
      <c r="Z290" s="238"/>
      <c r="AA290" s="238"/>
      <c r="AB290" s="238"/>
      <c r="AC290" s="49"/>
      <c r="AD290" s="49"/>
      <c r="AE290" s="67"/>
      <c r="AF290" s="241"/>
      <c r="AG290" s="241"/>
      <c r="AH290" s="241"/>
      <c r="AI290" s="50"/>
      <c r="AJ290" s="50"/>
      <c r="AK290" s="50"/>
      <c r="AL290" s="50"/>
      <c r="AM290" s="54"/>
      <c r="AN290" s="1"/>
      <c r="AO290" s="52"/>
      <c r="AP290" s="49"/>
      <c r="AQ290" s="49"/>
      <c r="AR290" s="238"/>
      <c r="AS290" s="238"/>
      <c r="AT290" s="238"/>
      <c r="AU290" s="238"/>
      <c r="AV290" s="238"/>
      <c r="AW290" s="49"/>
      <c r="AX290" s="49"/>
      <c r="AY290" s="67"/>
      <c r="AZ290" s="241"/>
      <c r="BA290" s="241"/>
      <c r="BB290" s="241"/>
      <c r="BC290" s="50"/>
      <c r="BD290" s="50"/>
      <c r="BE290" s="50"/>
      <c r="BF290" s="50"/>
      <c r="BG290" s="54"/>
      <c r="BH290" s="1"/>
      <c r="BI290" s="52"/>
      <c r="BJ290" s="49"/>
      <c r="BK290" s="49"/>
      <c r="BL290" s="238"/>
      <c r="BM290" s="238"/>
      <c r="BN290" s="238"/>
      <c r="BO290" s="238"/>
      <c r="BP290" s="238"/>
      <c r="BQ290" s="49"/>
      <c r="BR290" s="49"/>
      <c r="BS290" s="67"/>
      <c r="BT290" s="241"/>
      <c r="BU290" s="241"/>
      <c r="BV290" s="241"/>
      <c r="BW290" s="50"/>
      <c r="BX290" s="50"/>
      <c r="BY290" s="50"/>
      <c r="BZ290" s="50"/>
      <c r="CA290" s="54"/>
      <c r="CB290" s="1"/>
      <c r="CC290" s="52"/>
      <c r="CD290" s="49"/>
      <c r="CE290" s="49"/>
      <c r="CF290" s="238"/>
      <c r="CG290" s="238"/>
      <c r="CH290" s="238"/>
      <c r="CI290" s="238"/>
      <c r="CJ290" s="238"/>
      <c r="CK290" s="49"/>
      <c r="CL290" s="49"/>
      <c r="CM290" s="67"/>
      <c r="CN290" s="241"/>
      <c r="CO290" s="241"/>
      <c r="CP290" s="241"/>
      <c r="CQ290" s="50"/>
      <c r="CR290" s="50"/>
      <c r="CS290" s="50"/>
      <c r="CT290" s="50"/>
      <c r="CU290" s="54"/>
      <c r="CV290" s="1"/>
      <c r="CW290" s="52"/>
      <c r="CX290" s="49"/>
      <c r="CY290" s="49"/>
      <c r="CZ290" s="238"/>
      <c r="DA290" s="238"/>
      <c r="DB290" s="238"/>
      <c r="DC290" s="238"/>
      <c r="DD290" s="238"/>
      <c r="DE290" s="49"/>
      <c r="DF290" s="49"/>
      <c r="DG290" s="67"/>
      <c r="DH290" s="241"/>
      <c r="DI290" s="241"/>
      <c r="DJ290" s="241"/>
      <c r="DK290" s="50"/>
      <c r="DL290" s="50"/>
      <c r="DM290" s="50"/>
      <c r="DN290" s="50"/>
      <c r="DO290" s="54"/>
      <c r="DP290" s="1"/>
      <c r="DQ290" s="52"/>
      <c r="DR290" s="49"/>
      <c r="DS290" s="49"/>
      <c r="DT290" s="238"/>
      <c r="DU290" s="238"/>
      <c r="DV290" s="238"/>
      <c r="DW290" s="238"/>
      <c r="DX290" s="238"/>
      <c r="DY290" s="49"/>
      <c r="DZ290" s="49"/>
      <c r="EA290" s="67"/>
      <c r="EB290" s="241"/>
      <c r="EC290" s="241"/>
      <c r="ED290" s="241"/>
      <c r="EE290" s="50"/>
      <c r="EF290" s="50"/>
      <c r="EG290" s="50"/>
      <c r="EH290" s="50"/>
      <c r="EI290" s="54"/>
      <c r="EJ290" s="1"/>
      <c r="EK290" s="52"/>
      <c r="EL290" s="49"/>
      <c r="EM290" s="49"/>
      <c r="EN290" s="238"/>
      <c r="EO290" s="238"/>
      <c r="EP290" s="238"/>
      <c r="EQ290" s="238"/>
      <c r="ER290" s="238"/>
      <c r="ES290" s="49"/>
      <c r="ET290" s="49"/>
      <c r="EU290" s="67"/>
      <c r="EV290" s="241"/>
      <c r="EW290" s="241"/>
      <c r="EX290" s="241"/>
      <c r="EY290" s="50"/>
      <c r="EZ290" s="50"/>
      <c r="FA290" s="50"/>
      <c r="FB290" s="50"/>
      <c r="FC290" s="54"/>
      <c r="FD290" s="1"/>
      <c r="FE290" s="52"/>
      <c r="FF290" s="49"/>
      <c r="FG290" s="49"/>
      <c r="FH290" s="238"/>
      <c r="FI290" s="238"/>
      <c r="FJ290" s="238"/>
      <c r="FK290" s="238"/>
      <c r="FL290" s="238"/>
      <c r="FM290" s="49"/>
      <c r="FN290" s="49"/>
      <c r="FO290" s="67"/>
      <c r="FP290" s="241"/>
      <c r="FQ290" s="241"/>
      <c r="FR290" s="241"/>
      <c r="FS290" s="50"/>
      <c r="FT290" s="50"/>
      <c r="FU290" s="50"/>
      <c r="FV290" s="50"/>
      <c r="FW290" s="54"/>
      <c r="FX290" s="1"/>
      <c r="FY290" s="52"/>
      <c r="FZ290" s="49"/>
      <c r="GA290" s="49"/>
      <c r="GB290" s="238"/>
      <c r="GC290" s="238"/>
      <c r="GD290" s="238"/>
      <c r="GE290" s="238"/>
      <c r="GF290" s="238"/>
      <c r="GG290" s="49"/>
      <c r="GH290" s="49"/>
      <c r="GI290" s="67"/>
      <c r="GJ290" s="241"/>
      <c r="GK290" s="241"/>
      <c r="GL290" s="241"/>
      <c r="GM290" s="50"/>
      <c r="GN290" s="50"/>
      <c r="GO290" s="50"/>
      <c r="GP290" s="50"/>
      <c r="GQ290" s="54"/>
      <c r="GR290" s="1"/>
      <c r="GS290" s="52"/>
      <c r="GT290" s="49"/>
      <c r="GU290" s="49"/>
      <c r="GV290" s="238"/>
      <c r="GW290" s="238"/>
      <c r="GX290" s="238"/>
      <c r="GY290" s="238"/>
      <c r="GZ290" s="238"/>
      <c r="HA290" s="49"/>
      <c r="HB290" s="49"/>
      <c r="HC290" s="67"/>
      <c r="HD290" s="241"/>
      <c r="HE290" s="241"/>
      <c r="HF290" s="241"/>
      <c r="HG290" s="50"/>
      <c r="HH290" s="50"/>
      <c r="HI290" s="50"/>
      <c r="HJ290" s="50"/>
      <c r="HK290" s="54"/>
      <c r="HL290" s="1"/>
      <c r="HM290" s="52"/>
      <c r="HN290" s="49"/>
      <c r="HO290" s="49"/>
      <c r="HP290" s="238"/>
      <c r="HQ290" s="238"/>
      <c r="HR290" s="238"/>
      <c r="HS290" s="238"/>
      <c r="HT290" s="238"/>
      <c r="HU290" s="49"/>
      <c r="HV290" s="49"/>
      <c r="HW290" s="67"/>
      <c r="HX290" s="241"/>
      <c r="HY290" s="241"/>
      <c r="HZ290" s="241"/>
      <c r="IA290" s="50"/>
      <c r="IB290" s="50"/>
      <c r="IC290" s="50"/>
      <c r="ID290" s="50"/>
      <c r="IE290" s="54"/>
      <c r="IF290" s="1"/>
      <c r="IG290" s="52"/>
      <c r="IH290" s="49"/>
      <c r="II290" s="49"/>
      <c r="IJ290" s="238"/>
      <c r="IK290" s="238"/>
      <c r="IL290" s="238"/>
      <c r="IM290" s="238"/>
      <c r="IN290" s="238"/>
      <c r="IO290" s="49"/>
      <c r="IP290" s="49"/>
      <c r="IQ290" s="67"/>
      <c r="IR290" s="241"/>
      <c r="IS290" s="241"/>
      <c r="IT290" s="241"/>
      <c r="IU290" s="50"/>
      <c r="IV290" s="50"/>
    </row>
    <row r="291" spans="1:256" x14ac:dyDescent="0.25">
      <c r="A291"/>
      <c r="D291"/>
      <c r="E291"/>
      <c r="F291"/>
      <c r="G291"/>
      <c r="H291"/>
      <c r="K291"/>
      <c r="L291"/>
      <c r="M291"/>
      <c r="O291"/>
      <c r="P291"/>
      <c r="Q291"/>
      <c r="R291"/>
      <c r="S291"/>
      <c r="U291" s="52"/>
      <c r="V291" s="49"/>
      <c r="W291" s="49"/>
      <c r="X291" s="238"/>
      <c r="Y291" s="238"/>
      <c r="Z291" s="238"/>
      <c r="AA291" s="238"/>
      <c r="AB291" s="238"/>
      <c r="AC291" s="49"/>
      <c r="AD291" s="49"/>
      <c r="AE291" s="67"/>
      <c r="AF291" s="241"/>
      <c r="AG291" s="241"/>
      <c r="AH291" s="241"/>
      <c r="AI291" s="50"/>
      <c r="AJ291" s="50"/>
      <c r="AK291" s="50"/>
      <c r="AL291" s="50"/>
      <c r="AM291" s="54"/>
      <c r="AN291" s="1"/>
      <c r="AO291" s="52"/>
      <c r="AP291" s="49"/>
      <c r="AQ291" s="49"/>
      <c r="AR291" s="238"/>
      <c r="AS291" s="238"/>
      <c r="AT291" s="238"/>
      <c r="AU291" s="238"/>
      <c r="AV291" s="238"/>
      <c r="AW291" s="49"/>
      <c r="AX291" s="49"/>
      <c r="AY291" s="67"/>
      <c r="AZ291" s="241"/>
      <c r="BA291" s="241"/>
      <c r="BB291" s="241"/>
      <c r="BC291" s="50"/>
      <c r="BD291" s="50"/>
      <c r="BE291" s="50"/>
      <c r="BF291" s="50"/>
      <c r="BG291" s="54"/>
      <c r="BH291" s="1"/>
      <c r="BI291" s="52"/>
      <c r="BJ291" s="49"/>
      <c r="BK291" s="49"/>
      <c r="BL291" s="238"/>
      <c r="BM291" s="238"/>
      <c r="BN291" s="238"/>
      <c r="BO291" s="238"/>
      <c r="BP291" s="238"/>
      <c r="BQ291" s="49"/>
      <c r="BR291" s="49"/>
      <c r="BS291" s="67"/>
      <c r="BT291" s="241"/>
      <c r="BU291" s="241"/>
      <c r="BV291" s="241"/>
      <c r="BW291" s="50"/>
      <c r="BX291" s="50"/>
      <c r="BY291" s="50"/>
      <c r="BZ291" s="50"/>
      <c r="CA291" s="54"/>
      <c r="CB291" s="1"/>
      <c r="CC291" s="52"/>
      <c r="CD291" s="49"/>
      <c r="CE291" s="49"/>
      <c r="CF291" s="238"/>
      <c r="CG291" s="238"/>
      <c r="CH291" s="238"/>
      <c r="CI291" s="238"/>
      <c r="CJ291" s="238"/>
      <c r="CK291" s="49"/>
      <c r="CL291" s="49"/>
      <c r="CM291" s="67"/>
      <c r="CN291" s="241"/>
      <c r="CO291" s="241"/>
      <c r="CP291" s="241"/>
      <c r="CQ291" s="50"/>
      <c r="CR291" s="50"/>
      <c r="CS291" s="50"/>
      <c r="CT291" s="50"/>
      <c r="CU291" s="54"/>
      <c r="CV291" s="1"/>
      <c r="CW291" s="52"/>
      <c r="CX291" s="49"/>
      <c r="CY291" s="49"/>
      <c r="CZ291" s="238"/>
      <c r="DA291" s="238"/>
      <c r="DB291" s="238"/>
      <c r="DC291" s="238"/>
      <c r="DD291" s="238"/>
      <c r="DE291" s="49"/>
      <c r="DF291" s="49"/>
      <c r="DG291" s="67"/>
      <c r="DH291" s="241"/>
      <c r="DI291" s="241"/>
      <c r="DJ291" s="241"/>
      <c r="DK291" s="50"/>
      <c r="DL291" s="50"/>
      <c r="DM291" s="50"/>
      <c r="DN291" s="50"/>
      <c r="DO291" s="54"/>
      <c r="DP291" s="1"/>
      <c r="DQ291" s="52"/>
      <c r="DR291" s="49"/>
      <c r="DS291" s="49"/>
      <c r="DT291" s="238"/>
      <c r="DU291" s="238"/>
      <c r="DV291" s="238"/>
      <c r="DW291" s="238"/>
      <c r="DX291" s="238"/>
      <c r="DY291" s="49"/>
      <c r="DZ291" s="49"/>
      <c r="EA291" s="67"/>
      <c r="EB291" s="241"/>
      <c r="EC291" s="241"/>
      <c r="ED291" s="241"/>
      <c r="EE291" s="50"/>
      <c r="EF291" s="50"/>
      <c r="EG291" s="50"/>
      <c r="EH291" s="50"/>
      <c r="EI291" s="54"/>
      <c r="EJ291" s="1"/>
      <c r="EK291" s="52"/>
      <c r="EL291" s="49"/>
      <c r="EM291" s="49"/>
      <c r="EN291" s="238"/>
      <c r="EO291" s="238"/>
      <c r="EP291" s="238"/>
      <c r="EQ291" s="238"/>
      <c r="ER291" s="238"/>
      <c r="ES291" s="49"/>
      <c r="ET291" s="49"/>
      <c r="EU291" s="67"/>
      <c r="EV291" s="241"/>
      <c r="EW291" s="241"/>
      <c r="EX291" s="241"/>
      <c r="EY291" s="50"/>
      <c r="EZ291" s="50"/>
      <c r="FA291" s="50"/>
      <c r="FB291" s="50"/>
      <c r="FC291" s="54"/>
      <c r="FD291" s="1"/>
      <c r="FE291" s="52"/>
      <c r="FF291" s="49"/>
      <c r="FG291" s="49"/>
      <c r="FH291" s="238"/>
      <c r="FI291" s="238"/>
      <c r="FJ291" s="238"/>
      <c r="FK291" s="238"/>
      <c r="FL291" s="238"/>
      <c r="FM291" s="49"/>
      <c r="FN291" s="49"/>
      <c r="FO291" s="67"/>
      <c r="FP291" s="241"/>
      <c r="FQ291" s="241"/>
      <c r="FR291" s="241"/>
      <c r="FS291" s="50"/>
      <c r="FT291" s="50"/>
      <c r="FU291" s="50"/>
      <c r="FV291" s="50"/>
      <c r="FW291" s="54"/>
      <c r="FX291" s="1"/>
      <c r="FY291" s="52"/>
      <c r="FZ291" s="49"/>
      <c r="GA291" s="49"/>
      <c r="GB291" s="238"/>
      <c r="GC291" s="238"/>
      <c r="GD291" s="238"/>
      <c r="GE291" s="238"/>
      <c r="GF291" s="238"/>
      <c r="GG291" s="49"/>
      <c r="GH291" s="49"/>
      <c r="GI291" s="67"/>
      <c r="GJ291" s="241"/>
      <c r="GK291" s="241"/>
      <c r="GL291" s="241"/>
      <c r="GM291" s="50"/>
      <c r="GN291" s="50"/>
      <c r="GO291" s="50"/>
      <c r="GP291" s="50"/>
      <c r="GQ291" s="54"/>
      <c r="GR291" s="1"/>
      <c r="GS291" s="52"/>
      <c r="GT291" s="49"/>
      <c r="GU291" s="49"/>
      <c r="GV291" s="238"/>
      <c r="GW291" s="238"/>
      <c r="GX291" s="238"/>
      <c r="GY291" s="238"/>
      <c r="GZ291" s="238"/>
      <c r="HA291" s="49"/>
      <c r="HB291" s="49"/>
      <c r="HC291" s="67"/>
      <c r="HD291" s="241"/>
      <c r="HE291" s="241"/>
      <c r="HF291" s="241"/>
      <c r="HG291" s="50"/>
      <c r="HH291" s="50"/>
      <c r="HI291" s="50"/>
      <c r="HJ291" s="50"/>
      <c r="HK291" s="54"/>
      <c r="HL291" s="1"/>
      <c r="HM291" s="52"/>
      <c r="HN291" s="49"/>
      <c r="HO291" s="49"/>
      <c r="HP291" s="238"/>
      <c r="HQ291" s="238"/>
      <c r="HR291" s="238"/>
      <c r="HS291" s="238"/>
      <c r="HT291" s="238"/>
      <c r="HU291" s="49"/>
      <c r="HV291" s="49"/>
      <c r="HW291" s="67"/>
      <c r="HX291" s="241"/>
      <c r="HY291" s="241"/>
      <c r="HZ291" s="241"/>
      <c r="IA291" s="50"/>
      <c r="IB291" s="50"/>
      <c r="IC291" s="50"/>
      <c r="ID291" s="50"/>
      <c r="IE291" s="54"/>
      <c r="IF291" s="1"/>
      <c r="IG291" s="52"/>
      <c r="IH291" s="49"/>
      <c r="II291" s="49"/>
      <c r="IJ291" s="238"/>
      <c r="IK291" s="238"/>
      <c r="IL291" s="238"/>
      <c r="IM291" s="238"/>
      <c r="IN291" s="238"/>
      <c r="IO291" s="49"/>
      <c r="IP291" s="49"/>
      <c r="IQ291" s="67"/>
      <c r="IR291" s="241"/>
      <c r="IS291" s="241"/>
      <c r="IT291" s="241"/>
      <c r="IU291" s="50"/>
      <c r="IV291" s="50"/>
    </row>
    <row r="292" spans="1:256" x14ac:dyDescent="0.25">
      <c r="A292"/>
      <c r="D292"/>
      <c r="E292"/>
      <c r="F292"/>
      <c r="G292"/>
      <c r="H292"/>
      <c r="K292"/>
      <c r="L292"/>
      <c r="M292"/>
      <c r="O292"/>
      <c r="P292"/>
      <c r="Q292"/>
      <c r="R292"/>
      <c r="S292"/>
      <c r="U292" s="52"/>
      <c r="V292" s="49"/>
      <c r="W292" s="49"/>
      <c r="X292" s="238"/>
      <c r="Y292" s="238"/>
      <c r="Z292" s="238"/>
      <c r="AA292" s="238"/>
      <c r="AB292" s="238"/>
      <c r="AC292" s="49"/>
      <c r="AD292" s="49"/>
      <c r="AE292" s="67"/>
      <c r="AF292" s="241"/>
      <c r="AG292" s="241"/>
      <c r="AH292" s="241"/>
      <c r="AI292" s="50"/>
      <c r="AJ292" s="50"/>
      <c r="AK292" s="50"/>
      <c r="AL292" s="50"/>
      <c r="AM292" s="54"/>
      <c r="AN292" s="1"/>
      <c r="AO292" s="52"/>
      <c r="AP292" s="49"/>
      <c r="AQ292" s="49"/>
      <c r="AR292" s="238"/>
      <c r="AS292" s="238"/>
      <c r="AT292" s="238"/>
      <c r="AU292" s="238"/>
      <c r="AV292" s="238"/>
      <c r="AW292" s="49"/>
      <c r="AX292" s="49"/>
      <c r="AY292" s="67"/>
      <c r="AZ292" s="241"/>
      <c r="BA292" s="241"/>
      <c r="BB292" s="241"/>
      <c r="BC292" s="50"/>
      <c r="BD292" s="50"/>
      <c r="BE292" s="50"/>
      <c r="BF292" s="50"/>
      <c r="BG292" s="54"/>
      <c r="BH292" s="1"/>
      <c r="BI292" s="52"/>
      <c r="BJ292" s="49"/>
      <c r="BK292" s="49"/>
      <c r="BL292" s="238"/>
      <c r="BM292" s="238"/>
      <c r="BN292" s="238"/>
      <c r="BO292" s="238"/>
      <c r="BP292" s="238"/>
      <c r="BQ292" s="49"/>
      <c r="BR292" s="49"/>
      <c r="BS292" s="67"/>
      <c r="BT292" s="241"/>
      <c r="BU292" s="241"/>
      <c r="BV292" s="241"/>
      <c r="BW292" s="50"/>
      <c r="BX292" s="50"/>
      <c r="BY292" s="50"/>
      <c r="BZ292" s="50"/>
      <c r="CA292" s="54"/>
      <c r="CB292" s="1"/>
      <c r="CC292" s="52"/>
      <c r="CD292" s="49"/>
      <c r="CE292" s="49"/>
      <c r="CF292" s="238"/>
      <c r="CG292" s="238"/>
      <c r="CH292" s="238"/>
      <c r="CI292" s="238"/>
      <c r="CJ292" s="238"/>
      <c r="CK292" s="49"/>
      <c r="CL292" s="49"/>
      <c r="CM292" s="67"/>
      <c r="CN292" s="241"/>
      <c r="CO292" s="241"/>
      <c r="CP292" s="241"/>
      <c r="CQ292" s="50"/>
      <c r="CR292" s="50"/>
      <c r="CS292" s="50"/>
      <c r="CT292" s="50"/>
      <c r="CU292" s="54"/>
      <c r="CV292" s="1"/>
      <c r="CW292" s="52"/>
      <c r="CX292" s="49"/>
      <c r="CY292" s="49"/>
      <c r="CZ292" s="238"/>
      <c r="DA292" s="238"/>
      <c r="DB292" s="238"/>
      <c r="DC292" s="238"/>
      <c r="DD292" s="238"/>
      <c r="DE292" s="49"/>
      <c r="DF292" s="49"/>
      <c r="DG292" s="67"/>
      <c r="DH292" s="241"/>
      <c r="DI292" s="241"/>
      <c r="DJ292" s="241"/>
      <c r="DK292" s="50"/>
      <c r="DL292" s="50"/>
      <c r="DM292" s="50"/>
      <c r="DN292" s="50"/>
      <c r="DO292" s="54"/>
      <c r="DP292" s="1"/>
      <c r="DQ292" s="52"/>
      <c r="DR292" s="49"/>
      <c r="DS292" s="49"/>
      <c r="DT292" s="238"/>
      <c r="DU292" s="238"/>
      <c r="DV292" s="238"/>
      <c r="DW292" s="238"/>
      <c r="DX292" s="238"/>
      <c r="DY292" s="49"/>
      <c r="DZ292" s="49"/>
      <c r="EA292" s="67"/>
      <c r="EB292" s="241"/>
      <c r="EC292" s="241"/>
      <c r="ED292" s="241"/>
      <c r="EE292" s="50"/>
      <c r="EF292" s="50"/>
      <c r="EG292" s="50"/>
      <c r="EH292" s="50"/>
      <c r="EI292" s="54"/>
      <c r="EJ292" s="1"/>
      <c r="EK292" s="52"/>
      <c r="EL292" s="49"/>
      <c r="EM292" s="49"/>
      <c r="EN292" s="238"/>
      <c r="EO292" s="238"/>
      <c r="EP292" s="238"/>
      <c r="EQ292" s="238"/>
      <c r="ER292" s="238"/>
      <c r="ES292" s="49"/>
      <c r="ET292" s="49"/>
      <c r="EU292" s="67"/>
      <c r="EV292" s="241"/>
      <c r="EW292" s="241"/>
      <c r="EX292" s="241"/>
      <c r="EY292" s="50"/>
      <c r="EZ292" s="50"/>
      <c r="FA292" s="50"/>
      <c r="FB292" s="50"/>
      <c r="FC292" s="54"/>
      <c r="FD292" s="1"/>
      <c r="FE292" s="52"/>
      <c r="FF292" s="49"/>
      <c r="FG292" s="49"/>
      <c r="FH292" s="238"/>
      <c r="FI292" s="238"/>
      <c r="FJ292" s="238"/>
      <c r="FK292" s="238"/>
      <c r="FL292" s="238"/>
      <c r="FM292" s="49"/>
      <c r="FN292" s="49"/>
      <c r="FO292" s="67"/>
      <c r="FP292" s="241"/>
      <c r="FQ292" s="241"/>
      <c r="FR292" s="241"/>
      <c r="FS292" s="50"/>
      <c r="FT292" s="50"/>
      <c r="FU292" s="50"/>
      <c r="FV292" s="50"/>
      <c r="FW292" s="54"/>
      <c r="FX292" s="1"/>
      <c r="FY292" s="52"/>
      <c r="FZ292" s="49"/>
      <c r="GA292" s="49"/>
      <c r="GB292" s="238"/>
      <c r="GC292" s="238"/>
      <c r="GD292" s="238"/>
      <c r="GE292" s="238"/>
      <c r="GF292" s="238"/>
      <c r="GG292" s="49"/>
      <c r="GH292" s="49"/>
      <c r="GI292" s="67"/>
      <c r="GJ292" s="241"/>
      <c r="GK292" s="241"/>
      <c r="GL292" s="241"/>
      <c r="GM292" s="50"/>
      <c r="GN292" s="50"/>
      <c r="GO292" s="50"/>
      <c r="GP292" s="50"/>
      <c r="GQ292" s="54"/>
      <c r="GR292" s="1"/>
      <c r="GS292" s="52"/>
      <c r="GT292" s="49"/>
      <c r="GU292" s="49"/>
      <c r="GV292" s="238"/>
      <c r="GW292" s="238"/>
      <c r="GX292" s="238"/>
      <c r="GY292" s="238"/>
      <c r="GZ292" s="238"/>
      <c r="HA292" s="49"/>
      <c r="HB292" s="49"/>
      <c r="HC292" s="67"/>
      <c r="HD292" s="241"/>
      <c r="HE292" s="241"/>
      <c r="HF292" s="241"/>
      <c r="HG292" s="50"/>
      <c r="HH292" s="50"/>
      <c r="HI292" s="50"/>
      <c r="HJ292" s="50"/>
      <c r="HK292" s="54"/>
      <c r="HL292" s="1"/>
      <c r="HM292" s="52"/>
      <c r="HN292" s="49"/>
      <c r="HO292" s="49"/>
      <c r="HP292" s="238"/>
      <c r="HQ292" s="238"/>
      <c r="HR292" s="238"/>
      <c r="HS292" s="238"/>
      <c r="HT292" s="238"/>
      <c r="HU292" s="49"/>
      <c r="HV292" s="49"/>
      <c r="HW292" s="67"/>
      <c r="HX292" s="241"/>
      <c r="HY292" s="241"/>
      <c r="HZ292" s="241"/>
      <c r="IA292" s="50"/>
      <c r="IB292" s="50"/>
      <c r="IC292" s="50"/>
      <c r="ID292" s="50"/>
      <c r="IE292" s="54"/>
      <c r="IF292" s="1"/>
      <c r="IG292" s="52"/>
      <c r="IH292" s="49"/>
      <c r="II292" s="49"/>
      <c r="IJ292" s="238"/>
      <c r="IK292" s="238"/>
      <c r="IL292" s="238"/>
      <c r="IM292" s="238"/>
      <c r="IN292" s="238"/>
      <c r="IO292" s="49"/>
      <c r="IP292" s="49"/>
      <c r="IQ292" s="67"/>
      <c r="IR292" s="241"/>
      <c r="IS292" s="241"/>
      <c r="IT292" s="241"/>
      <c r="IU292" s="50"/>
      <c r="IV292" s="50"/>
    </row>
    <row r="293" spans="1:256" x14ac:dyDescent="0.25">
      <c r="A293"/>
      <c r="D293"/>
      <c r="E293"/>
      <c r="F293"/>
      <c r="G293"/>
      <c r="H293"/>
      <c r="K293"/>
      <c r="L293"/>
      <c r="M293"/>
      <c r="O293"/>
      <c r="P293"/>
      <c r="Q293"/>
      <c r="R293"/>
      <c r="S293"/>
      <c r="U293" s="52"/>
      <c r="V293" s="49"/>
      <c r="W293" s="49"/>
      <c r="X293" s="238"/>
      <c r="Y293" s="238"/>
      <c r="Z293" s="238"/>
      <c r="AA293" s="238"/>
      <c r="AB293" s="238"/>
      <c r="AC293" s="49"/>
      <c r="AD293" s="49"/>
      <c r="AE293" s="67"/>
      <c r="AF293" s="241"/>
      <c r="AG293" s="241"/>
      <c r="AH293" s="241"/>
      <c r="AI293" s="50"/>
      <c r="AJ293" s="50"/>
      <c r="AK293" s="50"/>
      <c r="AL293" s="50"/>
      <c r="AM293" s="54"/>
      <c r="AN293" s="1"/>
      <c r="AO293" s="52"/>
      <c r="AP293" s="49"/>
      <c r="AQ293" s="49"/>
      <c r="AR293" s="238"/>
      <c r="AS293" s="238"/>
      <c r="AT293" s="238"/>
      <c r="AU293" s="238"/>
      <c r="AV293" s="238"/>
      <c r="AW293" s="49"/>
      <c r="AX293" s="49"/>
      <c r="AY293" s="67"/>
      <c r="AZ293" s="241"/>
      <c r="BA293" s="241"/>
      <c r="BB293" s="241"/>
      <c r="BC293" s="50"/>
      <c r="BD293" s="50"/>
      <c r="BE293" s="50"/>
      <c r="BF293" s="50"/>
      <c r="BG293" s="54"/>
      <c r="BH293" s="1"/>
      <c r="BI293" s="52"/>
      <c r="BJ293" s="49"/>
      <c r="BK293" s="49"/>
      <c r="BL293" s="238"/>
      <c r="BM293" s="238"/>
      <c r="BN293" s="238"/>
      <c r="BO293" s="238"/>
      <c r="BP293" s="238"/>
      <c r="BQ293" s="49"/>
      <c r="BR293" s="49"/>
      <c r="BS293" s="67"/>
      <c r="BT293" s="241"/>
      <c r="BU293" s="241"/>
      <c r="BV293" s="241"/>
      <c r="BW293" s="50"/>
      <c r="BX293" s="50"/>
      <c r="BY293" s="50"/>
      <c r="BZ293" s="50"/>
      <c r="CA293" s="54"/>
      <c r="CB293" s="1"/>
      <c r="CC293" s="52"/>
      <c r="CD293" s="49"/>
      <c r="CE293" s="49"/>
      <c r="CF293" s="238"/>
      <c r="CG293" s="238"/>
      <c r="CH293" s="238"/>
      <c r="CI293" s="238"/>
      <c r="CJ293" s="238"/>
      <c r="CK293" s="49"/>
      <c r="CL293" s="49"/>
      <c r="CM293" s="67"/>
      <c r="CN293" s="241"/>
      <c r="CO293" s="241"/>
      <c r="CP293" s="241"/>
      <c r="CQ293" s="50"/>
      <c r="CR293" s="50"/>
      <c r="CS293" s="50"/>
      <c r="CT293" s="50"/>
      <c r="CU293" s="54"/>
      <c r="CV293" s="1"/>
      <c r="CW293" s="52"/>
      <c r="CX293" s="49"/>
      <c r="CY293" s="49"/>
      <c r="CZ293" s="238"/>
      <c r="DA293" s="238"/>
      <c r="DB293" s="238"/>
      <c r="DC293" s="238"/>
      <c r="DD293" s="238"/>
      <c r="DE293" s="49"/>
      <c r="DF293" s="49"/>
      <c r="DG293" s="67"/>
      <c r="DH293" s="241"/>
      <c r="DI293" s="241"/>
      <c r="DJ293" s="241"/>
      <c r="DK293" s="50"/>
      <c r="DL293" s="50"/>
      <c r="DM293" s="50"/>
      <c r="DN293" s="50"/>
      <c r="DO293" s="54"/>
      <c r="DP293" s="1"/>
      <c r="DQ293" s="52"/>
      <c r="DR293" s="49"/>
      <c r="DS293" s="49"/>
      <c r="DT293" s="238"/>
      <c r="DU293" s="238"/>
      <c r="DV293" s="238"/>
      <c r="DW293" s="238"/>
      <c r="DX293" s="238"/>
      <c r="DY293" s="49"/>
      <c r="DZ293" s="49"/>
      <c r="EA293" s="67"/>
      <c r="EB293" s="241"/>
      <c r="EC293" s="241"/>
      <c r="ED293" s="241"/>
      <c r="EE293" s="50"/>
      <c r="EF293" s="50"/>
      <c r="EG293" s="50"/>
      <c r="EH293" s="50"/>
      <c r="EI293" s="54"/>
      <c r="EJ293" s="1"/>
      <c r="EK293" s="52"/>
      <c r="EL293" s="49"/>
      <c r="EM293" s="49"/>
      <c r="EN293" s="238"/>
      <c r="EO293" s="238"/>
      <c r="EP293" s="238"/>
      <c r="EQ293" s="238"/>
      <c r="ER293" s="238"/>
      <c r="ES293" s="49"/>
      <c r="ET293" s="49"/>
      <c r="EU293" s="67"/>
      <c r="EV293" s="241"/>
      <c r="EW293" s="241"/>
      <c r="EX293" s="241"/>
      <c r="EY293" s="50"/>
      <c r="EZ293" s="50"/>
      <c r="FA293" s="50"/>
      <c r="FB293" s="50"/>
      <c r="FC293" s="54"/>
      <c r="FD293" s="1"/>
      <c r="FE293" s="52"/>
      <c r="FF293" s="49"/>
      <c r="FG293" s="49"/>
      <c r="FH293" s="238"/>
      <c r="FI293" s="238"/>
      <c r="FJ293" s="238"/>
      <c r="FK293" s="238"/>
      <c r="FL293" s="238"/>
      <c r="FM293" s="49"/>
      <c r="FN293" s="49"/>
      <c r="FO293" s="67"/>
      <c r="FP293" s="241"/>
      <c r="FQ293" s="241"/>
      <c r="FR293" s="241"/>
      <c r="FS293" s="50"/>
      <c r="FT293" s="50"/>
      <c r="FU293" s="50"/>
      <c r="FV293" s="50"/>
      <c r="FW293" s="54"/>
      <c r="FX293" s="1"/>
      <c r="FY293" s="52"/>
      <c r="FZ293" s="49"/>
      <c r="GA293" s="49"/>
      <c r="GB293" s="238"/>
      <c r="GC293" s="238"/>
      <c r="GD293" s="238"/>
      <c r="GE293" s="238"/>
      <c r="GF293" s="238"/>
      <c r="GG293" s="49"/>
      <c r="GH293" s="49"/>
      <c r="GI293" s="67"/>
      <c r="GJ293" s="241"/>
      <c r="GK293" s="241"/>
      <c r="GL293" s="241"/>
      <c r="GM293" s="50"/>
      <c r="GN293" s="50"/>
      <c r="GO293" s="50"/>
      <c r="GP293" s="50"/>
      <c r="GQ293" s="54"/>
      <c r="GR293" s="1"/>
      <c r="GS293" s="52"/>
      <c r="GT293" s="49"/>
      <c r="GU293" s="49"/>
      <c r="GV293" s="238"/>
      <c r="GW293" s="238"/>
      <c r="GX293" s="238"/>
      <c r="GY293" s="238"/>
      <c r="GZ293" s="238"/>
      <c r="HA293" s="49"/>
      <c r="HB293" s="49"/>
      <c r="HC293" s="67"/>
      <c r="HD293" s="241"/>
      <c r="HE293" s="241"/>
      <c r="HF293" s="241"/>
      <c r="HG293" s="50"/>
      <c r="HH293" s="50"/>
      <c r="HI293" s="50"/>
      <c r="HJ293" s="50"/>
      <c r="HK293" s="54"/>
      <c r="HL293" s="1"/>
      <c r="HM293" s="52"/>
      <c r="HN293" s="49"/>
      <c r="HO293" s="49"/>
      <c r="HP293" s="238"/>
      <c r="HQ293" s="238"/>
      <c r="HR293" s="238"/>
      <c r="HS293" s="238"/>
      <c r="HT293" s="238"/>
      <c r="HU293" s="49"/>
      <c r="HV293" s="49"/>
      <c r="HW293" s="67"/>
      <c r="HX293" s="241"/>
      <c r="HY293" s="241"/>
      <c r="HZ293" s="241"/>
      <c r="IA293" s="50"/>
      <c r="IB293" s="50"/>
      <c r="IC293" s="50"/>
      <c r="ID293" s="50"/>
      <c r="IE293" s="54"/>
      <c r="IF293" s="1"/>
      <c r="IG293" s="52"/>
      <c r="IH293" s="49"/>
      <c r="II293" s="49"/>
      <c r="IJ293" s="238"/>
      <c r="IK293" s="238"/>
      <c r="IL293" s="238"/>
      <c r="IM293" s="238"/>
      <c r="IN293" s="238"/>
      <c r="IO293" s="49"/>
      <c r="IP293" s="49"/>
      <c r="IQ293" s="67"/>
      <c r="IR293" s="241"/>
      <c r="IS293" s="241"/>
      <c r="IT293" s="241"/>
      <c r="IU293" s="50"/>
      <c r="IV293" s="50"/>
    </row>
    <row r="294" spans="1:256" x14ac:dyDescent="0.25">
      <c r="A294"/>
      <c r="D294"/>
      <c r="E294"/>
      <c r="F294"/>
      <c r="G294"/>
      <c r="H294"/>
      <c r="K294"/>
      <c r="L294"/>
      <c r="M294"/>
      <c r="O294"/>
      <c r="P294"/>
      <c r="Q294"/>
      <c r="R294"/>
      <c r="S294"/>
      <c r="U294" s="52"/>
      <c r="V294" s="49"/>
      <c r="W294" s="49"/>
      <c r="X294" s="238"/>
      <c r="Y294" s="238"/>
      <c r="Z294" s="238"/>
      <c r="AA294" s="238"/>
      <c r="AB294" s="238"/>
      <c r="AC294" s="49"/>
      <c r="AD294" s="49"/>
      <c r="AE294" s="67"/>
      <c r="AF294" s="241"/>
      <c r="AG294" s="241"/>
      <c r="AH294" s="241"/>
      <c r="AI294" s="50"/>
      <c r="AJ294" s="50"/>
      <c r="AK294" s="50"/>
      <c r="AL294" s="50"/>
      <c r="AM294" s="54"/>
      <c r="AN294" s="1"/>
      <c r="AO294" s="52"/>
      <c r="AP294" s="49"/>
      <c r="AQ294" s="49"/>
      <c r="AR294" s="238"/>
      <c r="AS294" s="238"/>
      <c r="AT294" s="238"/>
      <c r="AU294" s="238"/>
      <c r="AV294" s="238"/>
      <c r="AW294" s="49"/>
      <c r="AX294" s="49"/>
      <c r="AY294" s="67"/>
      <c r="AZ294" s="241"/>
      <c r="BA294" s="241"/>
      <c r="BB294" s="241"/>
      <c r="BC294" s="50"/>
      <c r="BD294" s="50"/>
      <c r="BE294" s="50"/>
      <c r="BF294" s="50"/>
      <c r="BG294" s="54"/>
      <c r="BH294" s="1"/>
      <c r="BI294" s="52"/>
      <c r="BJ294" s="49"/>
      <c r="BK294" s="49"/>
      <c r="BL294" s="238"/>
      <c r="BM294" s="238"/>
      <c r="BN294" s="238"/>
      <c r="BO294" s="238"/>
      <c r="BP294" s="238"/>
      <c r="BQ294" s="49"/>
      <c r="BR294" s="49"/>
      <c r="BS294" s="67"/>
      <c r="BT294" s="241"/>
      <c r="BU294" s="241"/>
      <c r="BV294" s="241"/>
      <c r="BW294" s="50"/>
      <c r="BX294" s="50"/>
      <c r="BY294" s="50"/>
      <c r="BZ294" s="50"/>
      <c r="CA294" s="54"/>
      <c r="CB294" s="1"/>
      <c r="CC294" s="52"/>
      <c r="CD294" s="49"/>
      <c r="CE294" s="49"/>
      <c r="CF294" s="238"/>
      <c r="CG294" s="238"/>
      <c r="CH294" s="238"/>
      <c r="CI294" s="238"/>
      <c r="CJ294" s="238"/>
      <c r="CK294" s="49"/>
      <c r="CL294" s="49"/>
      <c r="CM294" s="67"/>
      <c r="CN294" s="241"/>
      <c r="CO294" s="241"/>
      <c r="CP294" s="241"/>
      <c r="CQ294" s="50"/>
      <c r="CR294" s="50"/>
      <c r="CS294" s="50"/>
      <c r="CT294" s="50"/>
      <c r="CU294" s="54"/>
      <c r="CV294" s="1"/>
      <c r="CW294" s="52"/>
      <c r="CX294" s="49"/>
      <c r="CY294" s="49"/>
      <c r="CZ294" s="238"/>
      <c r="DA294" s="238"/>
      <c r="DB294" s="238"/>
      <c r="DC294" s="238"/>
      <c r="DD294" s="238"/>
      <c r="DE294" s="49"/>
      <c r="DF294" s="49"/>
      <c r="DG294" s="67"/>
      <c r="DH294" s="241"/>
      <c r="DI294" s="241"/>
      <c r="DJ294" s="241"/>
      <c r="DK294" s="50"/>
      <c r="DL294" s="50"/>
      <c r="DM294" s="50"/>
      <c r="DN294" s="50"/>
      <c r="DO294" s="54"/>
      <c r="DP294" s="1"/>
      <c r="DQ294" s="52"/>
      <c r="DR294" s="49"/>
      <c r="DS294" s="49"/>
      <c r="DT294" s="238"/>
      <c r="DU294" s="238"/>
      <c r="DV294" s="238"/>
      <c r="DW294" s="238"/>
      <c r="DX294" s="238"/>
      <c r="DY294" s="49"/>
      <c r="DZ294" s="49"/>
      <c r="EA294" s="67"/>
      <c r="EB294" s="241"/>
      <c r="EC294" s="241"/>
      <c r="ED294" s="241"/>
      <c r="EE294" s="50"/>
      <c r="EF294" s="50"/>
      <c r="EG294" s="50"/>
      <c r="EH294" s="50"/>
      <c r="EI294" s="54"/>
      <c r="EJ294" s="1"/>
      <c r="EK294" s="52"/>
      <c r="EL294" s="49"/>
      <c r="EM294" s="49"/>
      <c r="EN294" s="238"/>
      <c r="EO294" s="238"/>
      <c r="EP294" s="238"/>
      <c r="EQ294" s="238"/>
      <c r="ER294" s="238"/>
      <c r="ES294" s="49"/>
      <c r="ET294" s="49"/>
      <c r="EU294" s="67"/>
      <c r="EV294" s="241"/>
      <c r="EW294" s="241"/>
      <c r="EX294" s="241"/>
      <c r="EY294" s="50"/>
      <c r="EZ294" s="50"/>
      <c r="FA294" s="50"/>
      <c r="FB294" s="50"/>
      <c r="FC294" s="54"/>
      <c r="FD294" s="1"/>
      <c r="FE294" s="52"/>
      <c r="FF294" s="49"/>
      <c r="FG294" s="49"/>
      <c r="FH294" s="238"/>
      <c r="FI294" s="238"/>
      <c r="FJ294" s="238"/>
      <c r="FK294" s="238"/>
      <c r="FL294" s="238"/>
      <c r="FM294" s="49"/>
      <c r="FN294" s="49"/>
      <c r="FO294" s="67"/>
      <c r="FP294" s="241"/>
      <c r="FQ294" s="241"/>
      <c r="FR294" s="241"/>
      <c r="FS294" s="50"/>
      <c r="FT294" s="50"/>
      <c r="FU294" s="50"/>
      <c r="FV294" s="50"/>
      <c r="FW294" s="54"/>
      <c r="FX294" s="1"/>
      <c r="FY294" s="52"/>
      <c r="FZ294" s="49"/>
      <c r="GA294" s="49"/>
      <c r="GB294" s="238"/>
      <c r="GC294" s="238"/>
      <c r="GD294" s="238"/>
      <c r="GE294" s="238"/>
      <c r="GF294" s="238"/>
      <c r="GG294" s="49"/>
      <c r="GH294" s="49"/>
      <c r="GI294" s="67"/>
      <c r="GJ294" s="241"/>
      <c r="GK294" s="241"/>
      <c r="GL294" s="241"/>
      <c r="GM294" s="50"/>
      <c r="GN294" s="50"/>
      <c r="GO294" s="50"/>
      <c r="GP294" s="50"/>
      <c r="GQ294" s="54"/>
      <c r="GR294" s="1"/>
      <c r="GS294" s="52"/>
      <c r="GT294" s="49"/>
      <c r="GU294" s="49"/>
      <c r="GV294" s="238"/>
      <c r="GW294" s="238"/>
      <c r="GX294" s="238"/>
      <c r="GY294" s="238"/>
      <c r="GZ294" s="238"/>
      <c r="HA294" s="49"/>
      <c r="HB294" s="49"/>
      <c r="HC294" s="67"/>
      <c r="HD294" s="241"/>
      <c r="HE294" s="241"/>
      <c r="HF294" s="241"/>
      <c r="HG294" s="50"/>
      <c r="HH294" s="50"/>
      <c r="HI294" s="50"/>
      <c r="HJ294" s="50"/>
      <c r="HK294" s="54"/>
      <c r="HL294" s="1"/>
      <c r="HM294" s="52"/>
      <c r="HN294" s="49"/>
      <c r="HO294" s="49"/>
      <c r="HP294" s="238"/>
      <c r="HQ294" s="238"/>
      <c r="HR294" s="238"/>
      <c r="HS294" s="238"/>
      <c r="HT294" s="238"/>
      <c r="HU294" s="49"/>
      <c r="HV294" s="49"/>
      <c r="HW294" s="67"/>
      <c r="HX294" s="241"/>
      <c r="HY294" s="241"/>
      <c r="HZ294" s="241"/>
      <c r="IA294" s="50"/>
      <c r="IB294" s="50"/>
      <c r="IC294" s="50"/>
      <c r="ID294" s="50"/>
      <c r="IE294" s="54"/>
      <c r="IF294" s="1"/>
      <c r="IG294" s="52"/>
      <c r="IH294" s="49"/>
      <c r="II294" s="49"/>
      <c r="IJ294" s="238"/>
      <c r="IK294" s="238"/>
      <c r="IL294" s="238"/>
      <c r="IM294" s="238"/>
      <c r="IN294" s="238"/>
      <c r="IO294" s="49"/>
      <c r="IP294" s="49"/>
      <c r="IQ294" s="67"/>
      <c r="IR294" s="241"/>
      <c r="IS294" s="241"/>
      <c r="IT294" s="241"/>
      <c r="IU294" s="50"/>
      <c r="IV294" s="50"/>
    </row>
    <row r="295" spans="1:256" x14ac:dyDescent="0.25">
      <c r="A295"/>
      <c r="D295"/>
      <c r="E295"/>
      <c r="F295"/>
      <c r="G295"/>
      <c r="H295"/>
      <c r="K295"/>
      <c r="L295"/>
      <c r="M295"/>
      <c r="O295"/>
      <c r="P295"/>
      <c r="Q295"/>
      <c r="R295"/>
      <c r="S295"/>
      <c r="U295" s="52"/>
      <c r="V295" s="49"/>
      <c r="W295" s="49"/>
      <c r="X295" s="238"/>
      <c r="Y295" s="238"/>
      <c r="Z295" s="238"/>
      <c r="AA295" s="238"/>
      <c r="AB295" s="238"/>
      <c r="AC295" s="49"/>
      <c r="AD295" s="49"/>
      <c r="AE295" s="67"/>
      <c r="AF295" s="241"/>
      <c r="AG295" s="241"/>
      <c r="AH295" s="241"/>
      <c r="AI295" s="50"/>
      <c r="AJ295" s="50"/>
      <c r="AK295" s="50"/>
      <c r="AL295" s="50"/>
      <c r="AM295" s="54"/>
      <c r="AN295" s="1"/>
      <c r="AO295" s="52"/>
      <c r="AP295" s="49"/>
      <c r="AQ295" s="49"/>
      <c r="AR295" s="238"/>
      <c r="AS295" s="238"/>
      <c r="AT295" s="238"/>
      <c r="AU295" s="238"/>
      <c r="AV295" s="238"/>
      <c r="AW295" s="49"/>
      <c r="AX295" s="49"/>
      <c r="AY295" s="67"/>
      <c r="AZ295" s="241"/>
      <c r="BA295" s="241"/>
      <c r="BB295" s="241"/>
      <c r="BC295" s="50"/>
      <c r="BD295" s="50"/>
      <c r="BE295" s="50"/>
      <c r="BF295" s="50"/>
      <c r="BG295" s="54"/>
      <c r="BH295" s="1"/>
      <c r="BI295" s="52"/>
      <c r="BJ295" s="49"/>
      <c r="BK295" s="49"/>
      <c r="BL295" s="238"/>
      <c r="BM295" s="238"/>
      <c r="BN295" s="238"/>
      <c r="BO295" s="238"/>
      <c r="BP295" s="238"/>
      <c r="BQ295" s="49"/>
      <c r="BR295" s="49"/>
      <c r="BS295" s="67"/>
      <c r="BT295" s="241"/>
      <c r="BU295" s="241"/>
      <c r="BV295" s="241"/>
      <c r="BW295" s="50"/>
      <c r="BX295" s="50"/>
      <c r="BY295" s="50"/>
      <c r="BZ295" s="50"/>
      <c r="CA295" s="54"/>
      <c r="CB295" s="1"/>
      <c r="CC295" s="52"/>
      <c r="CD295" s="49"/>
      <c r="CE295" s="49"/>
      <c r="CF295" s="238"/>
      <c r="CG295" s="238"/>
      <c r="CH295" s="238"/>
      <c r="CI295" s="238"/>
      <c r="CJ295" s="238"/>
      <c r="CK295" s="49"/>
      <c r="CL295" s="49"/>
      <c r="CM295" s="67"/>
      <c r="CN295" s="241"/>
      <c r="CO295" s="241"/>
      <c r="CP295" s="241"/>
      <c r="CQ295" s="50"/>
      <c r="CR295" s="50"/>
      <c r="CS295" s="50"/>
      <c r="CT295" s="50"/>
      <c r="CU295" s="54"/>
      <c r="CV295" s="1"/>
      <c r="CW295" s="52"/>
      <c r="CX295" s="49"/>
      <c r="CY295" s="49"/>
      <c r="CZ295" s="238"/>
      <c r="DA295" s="238"/>
      <c r="DB295" s="238"/>
      <c r="DC295" s="238"/>
      <c r="DD295" s="238"/>
      <c r="DE295" s="49"/>
      <c r="DF295" s="49"/>
      <c r="DG295" s="67"/>
      <c r="DH295" s="241"/>
      <c r="DI295" s="241"/>
      <c r="DJ295" s="241"/>
      <c r="DK295" s="50"/>
      <c r="DL295" s="50"/>
      <c r="DM295" s="50"/>
      <c r="DN295" s="50"/>
      <c r="DO295" s="54"/>
      <c r="DP295" s="1"/>
      <c r="DQ295" s="52"/>
      <c r="DR295" s="49"/>
      <c r="DS295" s="49"/>
      <c r="DT295" s="238"/>
      <c r="DU295" s="238"/>
      <c r="DV295" s="238"/>
      <c r="DW295" s="238"/>
      <c r="DX295" s="238"/>
      <c r="DY295" s="49"/>
      <c r="DZ295" s="49"/>
      <c r="EA295" s="67"/>
      <c r="EB295" s="241"/>
      <c r="EC295" s="241"/>
      <c r="ED295" s="241"/>
      <c r="EE295" s="50"/>
      <c r="EF295" s="50"/>
      <c r="EG295" s="50"/>
      <c r="EH295" s="50"/>
      <c r="EI295" s="54"/>
      <c r="EJ295" s="1"/>
      <c r="EK295" s="52"/>
      <c r="EL295" s="49"/>
      <c r="EM295" s="49"/>
      <c r="EN295" s="238"/>
      <c r="EO295" s="238"/>
      <c r="EP295" s="238"/>
      <c r="EQ295" s="238"/>
      <c r="ER295" s="238"/>
      <c r="ES295" s="49"/>
      <c r="ET295" s="49"/>
      <c r="EU295" s="67"/>
      <c r="EV295" s="241"/>
      <c r="EW295" s="241"/>
      <c r="EX295" s="241"/>
      <c r="EY295" s="50"/>
      <c r="EZ295" s="50"/>
      <c r="FA295" s="50"/>
      <c r="FB295" s="50"/>
      <c r="FC295" s="54"/>
      <c r="FD295" s="1"/>
      <c r="FE295" s="52"/>
      <c r="FF295" s="49"/>
      <c r="FG295" s="49"/>
      <c r="FH295" s="238"/>
      <c r="FI295" s="238"/>
      <c r="FJ295" s="238"/>
      <c r="FK295" s="238"/>
      <c r="FL295" s="238"/>
      <c r="FM295" s="49"/>
      <c r="FN295" s="49"/>
      <c r="FO295" s="67"/>
      <c r="FP295" s="241"/>
      <c r="FQ295" s="241"/>
      <c r="FR295" s="241"/>
      <c r="FS295" s="50"/>
      <c r="FT295" s="50"/>
      <c r="FU295" s="50"/>
      <c r="FV295" s="50"/>
      <c r="FW295" s="54"/>
      <c r="FX295" s="1"/>
      <c r="FY295" s="52"/>
      <c r="FZ295" s="49"/>
      <c r="GA295" s="49"/>
      <c r="GB295" s="238"/>
      <c r="GC295" s="238"/>
      <c r="GD295" s="238"/>
      <c r="GE295" s="238"/>
      <c r="GF295" s="238"/>
      <c r="GG295" s="49"/>
      <c r="GH295" s="49"/>
      <c r="GI295" s="67"/>
      <c r="GJ295" s="241"/>
      <c r="GK295" s="241"/>
      <c r="GL295" s="241"/>
      <c r="GM295" s="50"/>
      <c r="GN295" s="50"/>
      <c r="GO295" s="50"/>
      <c r="GP295" s="50"/>
      <c r="GQ295" s="54"/>
      <c r="GR295" s="1"/>
      <c r="GS295" s="52"/>
      <c r="GT295" s="49"/>
      <c r="GU295" s="49"/>
      <c r="GV295" s="238"/>
      <c r="GW295" s="238"/>
      <c r="GX295" s="238"/>
      <c r="GY295" s="238"/>
      <c r="GZ295" s="238"/>
      <c r="HA295" s="49"/>
      <c r="HB295" s="49"/>
      <c r="HC295" s="67"/>
      <c r="HD295" s="241"/>
      <c r="HE295" s="241"/>
      <c r="HF295" s="241"/>
      <c r="HG295" s="50"/>
      <c r="HH295" s="50"/>
      <c r="HI295" s="50"/>
      <c r="HJ295" s="50"/>
      <c r="HK295" s="54"/>
      <c r="HL295" s="1"/>
      <c r="HM295" s="52"/>
      <c r="HN295" s="49"/>
      <c r="HO295" s="49"/>
      <c r="HP295" s="238"/>
      <c r="HQ295" s="238"/>
      <c r="HR295" s="238"/>
      <c r="HS295" s="238"/>
      <c r="HT295" s="238"/>
      <c r="HU295" s="49"/>
      <c r="HV295" s="49"/>
      <c r="HW295" s="67"/>
      <c r="HX295" s="241"/>
      <c r="HY295" s="241"/>
      <c r="HZ295" s="241"/>
      <c r="IA295" s="50"/>
      <c r="IB295" s="50"/>
      <c r="IC295" s="50"/>
      <c r="ID295" s="50"/>
      <c r="IE295" s="54"/>
      <c r="IF295" s="1"/>
      <c r="IG295" s="52"/>
      <c r="IH295" s="49"/>
      <c r="II295" s="49"/>
      <c r="IJ295" s="238"/>
      <c r="IK295" s="238"/>
      <c r="IL295" s="238"/>
      <c r="IM295" s="238"/>
      <c r="IN295" s="238"/>
      <c r="IO295" s="49"/>
      <c r="IP295" s="49"/>
      <c r="IQ295" s="67"/>
      <c r="IR295" s="241"/>
      <c r="IS295" s="241"/>
      <c r="IT295" s="241"/>
      <c r="IU295" s="50"/>
      <c r="IV295" s="50"/>
    </row>
    <row r="296" spans="1:256" x14ac:dyDescent="0.25">
      <c r="A296"/>
      <c r="D296"/>
      <c r="E296"/>
      <c r="F296"/>
      <c r="G296"/>
      <c r="H296"/>
      <c r="K296"/>
      <c r="L296"/>
      <c r="M296"/>
      <c r="O296"/>
      <c r="P296"/>
      <c r="Q296"/>
      <c r="R296"/>
      <c r="S296"/>
      <c r="U296" s="52"/>
      <c r="V296" s="49"/>
      <c r="W296" s="49"/>
      <c r="X296" s="238"/>
      <c r="Y296" s="238"/>
      <c r="Z296" s="238"/>
      <c r="AA296" s="238"/>
      <c r="AB296" s="238"/>
      <c r="AC296" s="49"/>
      <c r="AD296" s="49"/>
      <c r="AE296" s="67"/>
      <c r="AF296" s="241"/>
      <c r="AG296" s="241"/>
      <c r="AH296" s="241"/>
      <c r="AI296" s="50"/>
      <c r="AJ296" s="50"/>
      <c r="AK296" s="50"/>
      <c r="AL296" s="50"/>
      <c r="AM296" s="54"/>
      <c r="AN296" s="1"/>
      <c r="AO296" s="52"/>
      <c r="AP296" s="49"/>
      <c r="AQ296" s="49"/>
      <c r="AR296" s="238"/>
      <c r="AS296" s="238"/>
      <c r="AT296" s="238"/>
      <c r="AU296" s="238"/>
      <c r="AV296" s="238"/>
      <c r="AW296" s="49"/>
      <c r="AX296" s="49"/>
      <c r="AY296" s="67"/>
      <c r="AZ296" s="241"/>
      <c r="BA296" s="241"/>
      <c r="BB296" s="241"/>
      <c r="BC296" s="50"/>
      <c r="BD296" s="50"/>
      <c r="BE296" s="50"/>
      <c r="BF296" s="50"/>
      <c r="BG296" s="54"/>
      <c r="BH296" s="1"/>
      <c r="BI296" s="52"/>
      <c r="BJ296" s="49"/>
      <c r="BK296" s="49"/>
      <c r="BL296" s="238"/>
      <c r="BM296" s="238"/>
      <c r="BN296" s="238"/>
      <c r="BO296" s="238"/>
      <c r="BP296" s="238"/>
      <c r="BQ296" s="49"/>
      <c r="BR296" s="49"/>
      <c r="BS296" s="67"/>
      <c r="BT296" s="241"/>
      <c r="BU296" s="241"/>
      <c r="BV296" s="241"/>
      <c r="BW296" s="50"/>
      <c r="BX296" s="50"/>
      <c r="BY296" s="50"/>
      <c r="BZ296" s="50"/>
      <c r="CA296" s="54"/>
      <c r="CB296" s="1"/>
      <c r="CC296" s="52"/>
      <c r="CD296" s="49"/>
      <c r="CE296" s="49"/>
      <c r="CF296" s="238"/>
      <c r="CG296" s="238"/>
      <c r="CH296" s="238"/>
      <c r="CI296" s="238"/>
      <c r="CJ296" s="238"/>
      <c r="CK296" s="49"/>
      <c r="CL296" s="49"/>
      <c r="CM296" s="67"/>
      <c r="CN296" s="241"/>
      <c r="CO296" s="241"/>
      <c r="CP296" s="241"/>
      <c r="CQ296" s="50"/>
      <c r="CR296" s="50"/>
      <c r="CS296" s="50"/>
      <c r="CT296" s="50"/>
      <c r="CU296" s="54"/>
      <c r="CV296" s="1"/>
      <c r="CW296" s="52"/>
      <c r="CX296" s="49"/>
      <c r="CY296" s="49"/>
      <c r="CZ296" s="238"/>
      <c r="DA296" s="238"/>
      <c r="DB296" s="238"/>
      <c r="DC296" s="238"/>
      <c r="DD296" s="238"/>
      <c r="DE296" s="49"/>
      <c r="DF296" s="49"/>
      <c r="DG296" s="67"/>
      <c r="DH296" s="241"/>
      <c r="DI296" s="241"/>
      <c r="DJ296" s="241"/>
      <c r="DK296" s="50"/>
      <c r="DL296" s="50"/>
      <c r="DM296" s="50"/>
      <c r="DN296" s="50"/>
      <c r="DO296" s="54"/>
      <c r="DP296" s="1"/>
      <c r="DQ296" s="52"/>
      <c r="DR296" s="49"/>
      <c r="DS296" s="49"/>
      <c r="DT296" s="238"/>
      <c r="DU296" s="238"/>
      <c r="DV296" s="238"/>
      <c r="DW296" s="238"/>
      <c r="DX296" s="238"/>
      <c r="DY296" s="49"/>
      <c r="DZ296" s="49"/>
      <c r="EA296" s="67"/>
      <c r="EB296" s="241"/>
      <c r="EC296" s="241"/>
      <c r="ED296" s="241"/>
      <c r="EE296" s="50"/>
      <c r="EF296" s="50"/>
      <c r="EG296" s="50"/>
      <c r="EH296" s="50"/>
      <c r="EI296" s="54"/>
      <c r="EJ296" s="1"/>
      <c r="EK296" s="52"/>
      <c r="EL296" s="49"/>
      <c r="EM296" s="49"/>
      <c r="EN296" s="238"/>
      <c r="EO296" s="238"/>
      <c r="EP296" s="238"/>
      <c r="EQ296" s="238"/>
      <c r="ER296" s="238"/>
      <c r="ES296" s="49"/>
      <c r="ET296" s="49"/>
      <c r="EU296" s="67"/>
      <c r="EV296" s="241"/>
      <c r="EW296" s="241"/>
      <c r="EX296" s="241"/>
      <c r="EY296" s="50"/>
      <c r="EZ296" s="50"/>
      <c r="FA296" s="50"/>
      <c r="FB296" s="50"/>
      <c r="FC296" s="54"/>
      <c r="FD296" s="1"/>
      <c r="FE296" s="52"/>
      <c r="FF296" s="49"/>
      <c r="FG296" s="49"/>
      <c r="FH296" s="238"/>
      <c r="FI296" s="238"/>
      <c r="FJ296" s="238"/>
      <c r="FK296" s="238"/>
      <c r="FL296" s="238"/>
      <c r="FM296" s="49"/>
      <c r="FN296" s="49"/>
      <c r="FO296" s="67"/>
      <c r="FP296" s="241"/>
      <c r="FQ296" s="241"/>
      <c r="FR296" s="241"/>
      <c r="FS296" s="50"/>
      <c r="FT296" s="50"/>
      <c r="FU296" s="50"/>
      <c r="FV296" s="50"/>
      <c r="FW296" s="54"/>
      <c r="FX296" s="1"/>
      <c r="FY296" s="52"/>
      <c r="FZ296" s="49"/>
      <c r="GA296" s="49"/>
      <c r="GB296" s="238"/>
      <c r="GC296" s="238"/>
      <c r="GD296" s="238"/>
      <c r="GE296" s="238"/>
      <c r="GF296" s="238"/>
      <c r="GG296" s="49"/>
      <c r="GH296" s="49"/>
      <c r="GI296" s="67"/>
      <c r="GJ296" s="241"/>
      <c r="GK296" s="241"/>
      <c r="GL296" s="241"/>
      <c r="GM296" s="50"/>
      <c r="GN296" s="50"/>
      <c r="GO296" s="50"/>
      <c r="GP296" s="50"/>
      <c r="GQ296" s="54"/>
      <c r="GR296" s="1"/>
      <c r="GS296" s="52"/>
      <c r="GT296" s="49"/>
      <c r="GU296" s="49"/>
      <c r="GV296" s="238"/>
      <c r="GW296" s="238"/>
      <c r="GX296" s="238"/>
      <c r="GY296" s="238"/>
      <c r="GZ296" s="238"/>
      <c r="HA296" s="49"/>
      <c r="HB296" s="49"/>
      <c r="HC296" s="67"/>
      <c r="HD296" s="241"/>
      <c r="HE296" s="241"/>
      <c r="HF296" s="241"/>
      <c r="HG296" s="50"/>
      <c r="HH296" s="50"/>
      <c r="HI296" s="50"/>
      <c r="HJ296" s="50"/>
      <c r="HK296" s="54"/>
      <c r="HL296" s="1"/>
      <c r="HM296" s="52"/>
      <c r="HN296" s="49"/>
      <c r="HO296" s="49"/>
      <c r="HP296" s="238"/>
      <c r="HQ296" s="238"/>
      <c r="HR296" s="238"/>
      <c r="HS296" s="238"/>
      <c r="HT296" s="238"/>
      <c r="HU296" s="49"/>
      <c r="HV296" s="49"/>
      <c r="HW296" s="67"/>
      <c r="HX296" s="241"/>
      <c r="HY296" s="241"/>
      <c r="HZ296" s="241"/>
      <c r="IA296" s="50"/>
      <c r="IB296" s="50"/>
      <c r="IC296" s="50"/>
      <c r="ID296" s="50"/>
      <c r="IE296" s="54"/>
      <c r="IF296" s="1"/>
      <c r="IG296" s="52"/>
      <c r="IH296" s="49"/>
      <c r="II296" s="49"/>
      <c r="IJ296" s="238"/>
      <c r="IK296" s="238"/>
      <c r="IL296" s="238"/>
      <c r="IM296" s="238"/>
      <c r="IN296" s="238"/>
      <c r="IO296" s="49"/>
      <c r="IP296" s="49"/>
      <c r="IQ296" s="67"/>
      <c r="IR296" s="241"/>
      <c r="IS296" s="241"/>
      <c r="IT296" s="241"/>
      <c r="IU296" s="50"/>
      <c r="IV296" s="50"/>
    </row>
    <row r="297" spans="1:256" x14ac:dyDescent="0.25">
      <c r="A297"/>
      <c r="D297"/>
      <c r="E297"/>
      <c r="F297"/>
      <c r="G297"/>
      <c r="H297"/>
      <c r="K297"/>
      <c r="L297"/>
      <c r="M297"/>
      <c r="O297"/>
      <c r="P297"/>
      <c r="Q297"/>
      <c r="R297"/>
      <c r="S297"/>
      <c r="U297" s="52"/>
      <c r="V297" s="49"/>
      <c r="W297" s="49"/>
      <c r="X297" s="238"/>
      <c r="Y297" s="238"/>
      <c r="Z297" s="238"/>
      <c r="AA297" s="238"/>
      <c r="AB297" s="238"/>
      <c r="AC297" s="49"/>
      <c r="AD297" s="49"/>
      <c r="AE297" s="67"/>
      <c r="AF297" s="241"/>
      <c r="AG297" s="241"/>
      <c r="AH297" s="241"/>
      <c r="AI297" s="50"/>
      <c r="AJ297" s="50"/>
      <c r="AK297" s="50"/>
      <c r="AL297" s="50"/>
      <c r="AM297" s="54"/>
      <c r="AN297" s="1"/>
      <c r="AO297" s="52"/>
      <c r="AP297" s="49"/>
      <c r="AQ297" s="49"/>
      <c r="AR297" s="238"/>
      <c r="AS297" s="238"/>
      <c r="AT297" s="238"/>
      <c r="AU297" s="238"/>
      <c r="AV297" s="238"/>
      <c r="AW297" s="49"/>
      <c r="AX297" s="49"/>
      <c r="AY297" s="67"/>
      <c r="AZ297" s="241"/>
      <c r="BA297" s="241"/>
      <c r="BB297" s="241"/>
      <c r="BC297" s="50"/>
      <c r="BD297" s="50"/>
      <c r="BE297" s="50"/>
      <c r="BF297" s="50"/>
      <c r="BG297" s="54"/>
      <c r="BH297" s="1"/>
      <c r="BI297" s="52"/>
      <c r="BJ297" s="49"/>
      <c r="BK297" s="49"/>
      <c r="BL297" s="238"/>
      <c r="BM297" s="238"/>
      <c r="BN297" s="238"/>
      <c r="BO297" s="238"/>
      <c r="BP297" s="238"/>
      <c r="BQ297" s="49"/>
      <c r="BR297" s="49"/>
      <c r="BS297" s="67"/>
      <c r="BT297" s="241"/>
      <c r="BU297" s="241"/>
      <c r="BV297" s="241"/>
      <c r="BW297" s="50"/>
      <c r="BX297" s="50"/>
      <c r="BY297" s="50"/>
      <c r="BZ297" s="50"/>
      <c r="CA297" s="54"/>
      <c r="CB297" s="1"/>
      <c r="CC297" s="52"/>
      <c r="CD297" s="49"/>
      <c r="CE297" s="49"/>
      <c r="CF297" s="238"/>
      <c r="CG297" s="238"/>
      <c r="CH297" s="238"/>
      <c r="CI297" s="238"/>
      <c r="CJ297" s="238"/>
      <c r="CK297" s="49"/>
      <c r="CL297" s="49"/>
      <c r="CM297" s="67"/>
      <c r="CN297" s="241"/>
      <c r="CO297" s="241"/>
      <c r="CP297" s="241"/>
      <c r="CQ297" s="50"/>
      <c r="CR297" s="50"/>
      <c r="CS297" s="50"/>
      <c r="CT297" s="50"/>
      <c r="CU297" s="54"/>
      <c r="CV297" s="1"/>
      <c r="CW297" s="52"/>
      <c r="CX297" s="49"/>
      <c r="CY297" s="49"/>
      <c r="CZ297" s="238"/>
      <c r="DA297" s="238"/>
      <c r="DB297" s="238"/>
      <c r="DC297" s="238"/>
      <c r="DD297" s="238"/>
      <c r="DE297" s="49"/>
      <c r="DF297" s="49"/>
      <c r="DG297" s="67"/>
      <c r="DH297" s="241"/>
      <c r="DI297" s="241"/>
      <c r="DJ297" s="241"/>
      <c r="DK297" s="50"/>
      <c r="DL297" s="50"/>
      <c r="DM297" s="50"/>
      <c r="DN297" s="50"/>
      <c r="DO297" s="54"/>
      <c r="DP297" s="1"/>
      <c r="DQ297" s="52"/>
      <c r="DR297" s="49"/>
      <c r="DS297" s="49"/>
      <c r="DT297" s="238"/>
      <c r="DU297" s="238"/>
      <c r="DV297" s="238"/>
      <c r="DW297" s="238"/>
      <c r="DX297" s="238"/>
      <c r="DY297" s="49"/>
      <c r="DZ297" s="49"/>
      <c r="EA297" s="67"/>
      <c r="EB297" s="241"/>
      <c r="EC297" s="241"/>
      <c r="ED297" s="241"/>
      <c r="EE297" s="50"/>
      <c r="EF297" s="50"/>
      <c r="EG297" s="50"/>
      <c r="EH297" s="50"/>
      <c r="EI297" s="54"/>
      <c r="EJ297" s="1"/>
      <c r="EK297" s="52"/>
      <c r="EL297" s="49"/>
      <c r="EM297" s="49"/>
      <c r="EN297" s="238"/>
      <c r="EO297" s="238"/>
      <c r="EP297" s="238"/>
      <c r="EQ297" s="238"/>
      <c r="ER297" s="238"/>
      <c r="ES297" s="49"/>
      <c r="ET297" s="49"/>
      <c r="EU297" s="67"/>
      <c r="EV297" s="241"/>
      <c r="EW297" s="241"/>
      <c r="EX297" s="241"/>
      <c r="EY297" s="50"/>
      <c r="EZ297" s="50"/>
      <c r="FA297" s="50"/>
      <c r="FB297" s="50"/>
      <c r="FC297" s="54"/>
      <c r="FD297" s="1"/>
      <c r="FE297" s="52"/>
      <c r="FF297" s="49"/>
      <c r="FG297" s="49"/>
      <c r="FH297" s="238"/>
      <c r="FI297" s="238"/>
      <c r="FJ297" s="238"/>
      <c r="FK297" s="238"/>
      <c r="FL297" s="238"/>
      <c r="FM297" s="49"/>
      <c r="FN297" s="49"/>
      <c r="FO297" s="67"/>
      <c r="FP297" s="241"/>
      <c r="FQ297" s="241"/>
      <c r="FR297" s="241"/>
      <c r="FS297" s="50"/>
      <c r="FT297" s="50"/>
      <c r="FU297" s="50"/>
      <c r="FV297" s="50"/>
      <c r="FW297" s="54"/>
      <c r="FX297" s="1"/>
      <c r="FY297" s="52"/>
      <c r="FZ297" s="49"/>
      <c r="GA297" s="49"/>
      <c r="GB297" s="238"/>
      <c r="GC297" s="238"/>
      <c r="GD297" s="238"/>
      <c r="GE297" s="238"/>
      <c r="GF297" s="238"/>
      <c r="GG297" s="49"/>
      <c r="GH297" s="49"/>
      <c r="GI297" s="67"/>
      <c r="GJ297" s="241"/>
      <c r="GK297" s="241"/>
      <c r="GL297" s="241"/>
      <c r="GM297" s="50"/>
      <c r="GN297" s="50"/>
      <c r="GO297" s="50"/>
      <c r="GP297" s="50"/>
      <c r="GQ297" s="54"/>
      <c r="GR297" s="1"/>
      <c r="GS297" s="52"/>
      <c r="GT297" s="49"/>
      <c r="GU297" s="49"/>
      <c r="GV297" s="238"/>
      <c r="GW297" s="238"/>
      <c r="GX297" s="238"/>
      <c r="GY297" s="238"/>
      <c r="GZ297" s="238"/>
      <c r="HA297" s="49"/>
      <c r="HB297" s="49"/>
      <c r="HC297" s="67"/>
      <c r="HD297" s="241"/>
      <c r="HE297" s="241"/>
      <c r="HF297" s="241"/>
      <c r="HG297" s="50"/>
      <c r="HH297" s="50"/>
      <c r="HI297" s="50"/>
      <c r="HJ297" s="50"/>
      <c r="HK297" s="54"/>
      <c r="HL297" s="1"/>
      <c r="HM297" s="52"/>
      <c r="HN297" s="49"/>
      <c r="HO297" s="49"/>
      <c r="HP297" s="238"/>
      <c r="HQ297" s="238"/>
      <c r="HR297" s="238"/>
      <c r="HS297" s="238"/>
      <c r="HT297" s="238"/>
      <c r="HU297" s="49"/>
      <c r="HV297" s="49"/>
      <c r="HW297" s="67"/>
      <c r="HX297" s="241"/>
      <c r="HY297" s="241"/>
      <c r="HZ297" s="241"/>
      <c r="IA297" s="50"/>
      <c r="IB297" s="50"/>
      <c r="IC297" s="50"/>
      <c r="ID297" s="50"/>
      <c r="IE297" s="54"/>
      <c r="IF297" s="1"/>
      <c r="IG297" s="52"/>
      <c r="IH297" s="49"/>
      <c r="II297" s="49"/>
      <c r="IJ297" s="238"/>
      <c r="IK297" s="238"/>
      <c r="IL297" s="238"/>
      <c r="IM297" s="238"/>
      <c r="IN297" s="238"/>
      <c r="IO297" s="49"/>
      <c r="IP297" s="49"/>
      <c r="IQ297" s="67"/>
      <c r="IR297" s="241"/>
      <c r="IS297" s="241"/>
      <c r="IT297" s="241"/>
      <c r="IU297" s="50"/>
      <c r="IV297" s="50"/>
    </row>
    <row r="298" spans="1:256" x14ac:dyDescent="0.25">
      <c r="A298"/>
      <c r="D298"/>
      <c r="E298"/>
      <c r="F298"/>
      <c r="G298"/>
      <c r="H298"/>
      <c r="K298"/>
      <c r="L298"/>
      <c r="M298"/>
      <c r="O298"/>
      <c r="P298"/>
      <c r="Q298"/>
      <c r="R298"/>
      <c r="S298"/>
      <c r="U298" s="52"/>
      <c r="V298" s="49"/>
      <c r="W298" s="49"/>
      <c r="X298" s="238"/>
      <c r="Y298" s="238"/>
      <c r="Z298" s="238"/>
      <c r="AA298" s="238"/>
      <c r="AB298" s="238"/>
      <c r="AC298" s="49"/>
      <c r="AD298" s="49"/>
      <c r="AE298" s="67"/>
      <c r="AF298" s="241"/>
      <c r="AG298" s="241"/>
      <c r="AH298" s="241"/>
      <c r="AI298" s="50"/>
      <c r="AJ298" s="50"/>
      <c r="AK298" s="50"/>
      <c r="AL298" s="50"/>
      <c r="AM298" s="54"/>
      <c r="AN298" s="1"/>
      <c r="AO298" s="52"/>
      <c r="AP298" s="49"/>
      <c r="AQ298" s="49"/>
      <c r="AR298" s="238"/>
      <c r="AS298" s="238"/>
      <c r="AT298" s="238"/>
      <c r="AU298" s="238"/>
      <c r="AV298" s="238"/>
      <c r="AW298" s="49"/>
      <c r="AX298" s="49"/>
      <c r="AY298" s="67"/>
      <c r="AZ298" s="241"/>
      <c r="BA298" s="241"/>
      <c r="BB298" s="241"/>
      <c r="BC298" s="50"/>
      <c r="BD298" s="50"/>
      <c r="BE298" s="50"/>
      <c r="BF298" s="50"/>
      <c r="BG298" s="54"/>
      <c r="BH298" s="1"/>
      <c r="BI298" s="52"/>
      <c r="BJ298" s="49"/>
      <c r="BK298" s="49"/>
      <c r="BL298" s="238"/>
      <c r="BM298" s="238"/>
      <c r="BN298" s="238"/>
      <c r="BO298" s="238"/>
      <c r="BP298" s="238"/>
      <c r="BQ298" s="49"/>
      <c r="BR298" s="49"/>
      <c r="BS298" s="67"/>
      <c r="BT298" s="241"/>
      <c r="BU298" s="241"/>
      <c r="BV298" s="241"/>
      <c r="BW298" s="50"/>
      <c r="BX298" s="50"/>
      <c r="BY298" s="50"/>
      <c r="BZ298" s="50"/>
      <c r="CA298" s="54"/>
      <c r="CB298" s="1"/>
      <c r="CC298" s="52"/>
      <c r="CD298" s="49"/>
      <c r="CE298" s="49"/>
      <c r="CF298" s="238"/>
      <c r="CG298" s="238"/>
      <c r="CH298" s="238"/>
      <c r="CI298" s="238"/>
      <c r="CJ298" s="238"/>
      <c r="CK298" s="49"/>
      <c r="CL298" s="49"/>
      <c r="CM298" s="67"/>
      <c r="CN298" s="241"/>
      <c r="CO298" s="241"/>
      <c r="CP298" s="241"/>
      <c r="CQ298" s="50"/>
      <c r="CR298" s="50"/>
      <c r="CS298" s="50"/>
      <c r="CT298" s="50"/>
      <c r="CU298" s="54"/>
      <c r="CV298" s="1"/>
      <c r="CW298" s="52"/>
      <c r="CX298" s="49"/>
      <c r="CY298" s="49"/>
      <c r="CZ298" s="238"/>
      <c r="DA298" s="238"/>
      <c r="DB298" s="238"/>
      <c r="DC298" s="238"/>
      <c r="DD298" s="238"/>
      <c r="DE298" s="49"/>
      <c r="DF298" s="49"/>
      <c r="DG298" s="67"/>
      <c r="DH298" s="241"/>
      <c r="DI298" s="241"/>
      <c r="DJ298" s="241"/>
      <c r="DK298" s="50"/>
      <c r="DL298" s="50"/>
      <c r="DM298" s="50"/>
      <c r="DN298" s="50"/>
      <c r="DO298" s="54"/>
      <c r="DP298" s="1"/>
      <c r="DQ298" s="52"/>
      <c r="DR298" s="49"/>
      <c r="DS298" s="49"/>
      <c r="DT298" s="238"/>
      <c r="DU298" s="238"/>
      <c r="DV298" s="238"/>
      <c r="DW298" s="238"/>
      <c r="DX298" s="238"/>
      <c r="DY298" s="49"/>
      <c r="DZ298" s="49"/>
      <c r="EA298" s="67"/>
      <c r="EB298" s="241"/>
      <c r="EC298" s="241"/>
      <c r="ED298" s="241"/>
      <c r="EE298" s="50"/>
      <c r="EF298" s="50"/>
      <c r="EG298" s="50"/>
      <c r="EH298" s="50"/>
      <c r="EI298" s="54"/>
      <c r="EJ298" s="1"/>
      <c r="EK298" s="52"/>
      <c r="EL298" s="49"/>
      <c r="EM298" s="49"/>
      <c r="EN298" s="238"/>
      <c r="EO298" s="238"/>
      <c r="EP298" s="238"/>
      <c r="EQ298" s="238"/>
      <c r="ER298" s="238"/>
      <c r="ES298" s="49"/>
      <c r="ET298" s="49"/>
      <c r="EU298" s="67"/>
      <c r="EV298" s="241"/>
      <c r="EW298" s="241"/>
      <c r="EX298" s="241"/>
      <c r="EY298" s="50"/>
      <c r="EZ298" s="50"/>
      <c r="FA298" s="50"/>
      <c r="FB298" s="50"/>
      <c r="FC298" s="54"/>
      <c r="FD298" s="1"/>
      <c r="FE298" s="52"/>
      <c r="FF298" s="49"/>
      <c r="FG298" s="49"/>
      <c r="FH298" s="238"/>
      <c r="FI298" s="238"/>
      <c r="FJ298" s="238"/>
      <c r="FK298" s="238"/>
      <c r="FL298" s="238"/>
      <c r="FM298" s="49"/>
      <c r="FN298" s="49"/>
      <c r="FO298" s="67"/>
      <c r="FP298" s="241"/>
      <c r="FQ298" s="241"/>
      <c r="FR298" s="241"/>
      <c r="FS298" s="50"/>
      <c r="FT298" s="50"/>
      <c r="FU298" s="50"/>
      <c r="FV298" s="50"/>
      <c r="FW298" s="54"/>
      <c r="FX298" s="1"/>
      <c r="FY298" s="52"/>
      <c r="FZ298" s="49"/>
      <c r="GA298" s="49"/>
      <c r="GB298" s="238"/>
      <c r="GC298" s="238"/>
      <c r="GD298" s="238"/>
      <c r="GE298" s="238"/>
      <c r="GF298" s="238"/>
      <c r="GG298" s="49"/>
      <c r="GH298" s="49"/>
      <c r="GI298" s="67"/>
      <c r="GJ298" s="241"/>
      <c r="GK298" s="241"/>
      <c r="GL298" s="241"/>
      <c r="GM298" s="50"/>
      <c r="GN298" s="50"/>
      <c r="GO298" s="50"/>
      <c r="GP298" s="50"/>
      <c r="GQ298" s="54"/>
      <c r="GR298" s="1"/>
      <c r="GS298" s="52"/>
      <c r="GT298" s="49"/>
      <c r="GU298" s="49"/>
      <c r="GV298" s="238"/>
      <c r="GW298" s="238"/>
      <c r="GX298" s="238"/>
      <c r="GY298" s="238"/>
      <c r="GZ298" s="238"/>
      <c r="HA298" s="49"/>
      <c r="HB298" s="49"/>
      <c r="HC298" s="67"/>
      <c r="HD298" s="241"/>
      <c r="HE298" s="241"/>
      <c r="HF298" s="241"/>
      <c r="HG298" s="50"/>
      <c r="HH298" s="50"/>
      <c r="HI298" s="50"/>
      <c r="HJ298" s="50"/>
      <c r="HK298" s="54"/>
      <c r="HL298" s="1"/>
      <c r="HM298" s="52"/>
      <c r="HN298" s="49"/>
      <c r="HO298" s="49"/>
      <c r="HP298" s="238"/>
      <c r="HQ298" s="238"/>
      <c r="HR298" s="238"/>
      <c r="HS298" s="238"/>
      <c r="HT298" s="238"/>
      <c r="HU298" s="49"/>
      <c r="HV298" s="49"/>
      <c r="HW298" s="67"/>
      <c r="HX298" s="241"/>
      <c r="HY298" s="241"/>
      <c r="HZ298" s="241"/>
      <c r="IA298" s="50"/>
      <c r="IB298" s="50"/>
      <c r="IC298" s="50"/>
      <c r="ID298" s="50"/>
      <c r="IE298" s="54"/>
      <c r="IF298" s="1"/>
      <c r="IG298" s="52"/>
      <c r="IH298" s="49"/>
      <c r="II298" s="49"/>
      <c r="IJ298" s="238"/>
      <c r="IK298" s="238"/>
      <c r="IL298" s="238"/>
      <c r="IM298" s="238"/>
      <c r="IN298" s="238"/>
      <c r="IO298" s="49"/>
      <c r="IP298" s="49"/>
      <c r="IQ298" s="67"/>
      <c r="IR298" s="241"/>
      <c r="IS298" s="241"/>
      <c r="IT298" s="241"/>
      <c r="IU298" s="50"/>
      <c r="IV298" s="50"/>
    </row>
    <row r="299" spans="1:256" x14ac:dyDescent="0.25">
      <c r="A299"/>
      <c r="D299"/>
      <c r="E299"/>
      <c r="F299"/>
      <c r="G299"/>
      <c r="H299"/>
      <c r="K299"/>
      <c r="L299"/>
      <c r="M299"/>
      <c r="O299"/>
      <c r="P299"/>
      <c r="Q299"/>
      <c r="R299"/>
      <c r="S299"/>
      <c r="U299" s="52"/>
      <c r="V299" s="49"/>
      <c r="W299" s="49"/>
      <c r="X299" s="238"/>
      <c r="Y299" s="238"/>
      <c r="Z299" s="238"/>
      <c r="AA299" s="238"/>
      <c r="AB299" s="238"/>
      <c r="AC299" s="49"/>
      <c r="AD299" s="49"/>
      <c r="AE299" s="67"/>
      <c r="AF299" s="241"/>
      <c r="AG299" s="241"/>
      <c r="AH299" s="241"/>
      <c r="AI299" s="50"/>
      <c r="AJ299" s="50"/>
      <c r="AK299" s="50"/>
      <c r="AL299" s="50"/>
      <c r="AM299" s="54"/>
      <c r="AN299" s="1"/>
      <c r="AO299" s="52"/>
      <c r="AP299" s="49"/>
      <c r="AQ299" s="49"/>
      <c r="AR299" s="238"/>
      <c r="AS299" s="238"/>
      <c r="AT299" s="238"/>
      <c r="AU299" s="238"/>
      <c r="AV299" s="238"/>
      <c r="AW299" s="49"/>
      <c r="AX299" s="49"/>
      <c r="AY299" s="67"/>
      <c r="AZ299" s="241"/>
      <c r="BA299" s="241"/>
      <c r="BB299" s="241"/>
      <c r="BC299" s="50"/>
      <c r="BD299" s="50"/>
      <c r="BE299" s="50"/>
      <c r="BF299" s="50"/>
      <c r="BG299" s="54"/>
      <c r="BH299" s="1"/>
      <c r="BI299" s="52"/>
      <c r="BJ299" s="49"/>
      <c r="BK299" s="49"/>
      <c r="BL299" s="238"/>
      <c r="BM299" s="238"/>
      <c r="BN299" s="238"/>
      <c r="BO299" s="238"/>
      <c r="BP299" s="238"/>
      <c r="BQ299" s="49"/>
      <c r="BR299" s="49"/>
      <c r="BS299" s="67"/>
      <c r="BT299" s="241"/>
      <c r="BU299" s="241"/>
      <c r="BV299" s="241"/>
      <c r="BW299" s="50"/>
      <c r="BX299" s="50"/>
      <c r="BY299" s="50"/>
      <c r="BZ299" s="50"/>
      <c r="CA299" s="54"/>
      <c r="CB299" s="1"/>
      <c r="CC299" s="52"/>
      <c r="CD299" s="49"/>
      <c r="CE299" s="49"/>
      <c r="CF299" s="238"/>
      <c r="CG299" s="238"/>
      <c r="CH299" s="238"/>
      <c r="CI299" s="238"/>
      <c r="CJ299" s="238"/>
      <c r="CK299" s="49"/>
      <c r="CL299" s="49"/>
      <c r="CM299" s="67"/>
      <c r="CN299" s="241"/>
      <c r="CO299" s="241"/>
      <c r="CP299" s="241"/>
      <c r="CQ299" s="50"/>
      <c r="CR299" s="50"/>
      <c r="CS299" s="50"/>
      <c r="CT299" s="50"/>
      <c r="CU299" s="54"/>
      <c r="CV299" s="1"/>
      <c r="CW299" s="52"/>
      <c r="CX299" s="49"/>
      <c r="CY299" s="49"/>
      <c r="CZ299" s="238"/>
      <c r="DA299" s="238"/>
      <c r="DB299" s="238"/>
      <c r="DC299" s="238"/>
      <c r="DD299" s="238"/>
      <c r="DE299" s="49"/>
      <c r="DF299" s="49"/>
      <c r="DG299" s="67"/>
      <c r="DH299" s="241"/>
      <c r="DI299" s="241"/>
      <c r="DJ299" s="241"/>
      <c r="DK299" s="50"/>
      <c r="DL299" s="50"/>
      <c r="DM299" s="50"/>
      <c r="DN299" s="50"/>
      <c r="DO299" s="54"/>
      <c r="DP299" s="1"/>
      <c r="DQ299" s="52"/>
      <c r="DR299" s="49"/>
      <c r="DS299" s="49"/>
      <c r="DT299" s="238"/>
      <c r="DU299" s="238"/>
      <c r="DV299" s="238"/>
      <c r="DW299" s="238"/>
      <c r="DX299" s="238"/>
      <c r="DY299" s="49"/>
      <c r="DZ299" s="49"/>
      <c r="EA299" s="67"/>
      <c r="EB299" s="241"/>
      <c r="EC299" s="241"/>
      <c r="ED299" s="241"/>
      <c r="EE299" s="50"/>
      <c r="EF299" s="50"/>
      <c r="EG299" s="50"/>
      <c r="EH299" s="50"/>
      <c r="EI299" s="54"/>
      <c r="EJ299" s="1"/>
      <c r="EK299" s="52"/>
      <c r="EL299" s="49"/>
      <c r="EM299" s="49"/>
      <c r="EN299" s="238"/>
      <c r="EO299" s="238"/>
      <c r="EP299" s="238"/>
      <c r="EQ299" s="238"/>
      <c r="ER299" s="238"/>
      <c r="ES299" s="49"/>
      <c r="ET299" s="49"/>
      <c r="EU299" s="67"/>
      <c r="EV299" s="241"/>
      <c r="EW299" s="241"/>
      <c r="EX299" s="241"/>
      <c r="EY299" s="50"/>
      <c r="EZ299" s="50"/>
      <c r="FA299" s="50"/>
      <c r="FB299" s="50"/>
      <c r="FC299" s="54"/>
      <c r="FD299" s="1"/>
      <c r="FE299" s="52"/>
      <c r="FF299" s="49"/>
      <c r="FG299" s="49"/>
      <c r="FH299" s="238"/>
      <c r="FI299" s="238"/>
      <c r="FJ299" s="238"/>
      <c r="FK299" s="238"/>
      <c r="FL299" s="238"/>
      <c r="FM299" s="49"/>
      <c r="FN299" s="49"/>
      <c r="FO299" s="67"/>
      <c r="FP299" s="241"/>
      <c r="FQ299" s="241"/>
      <c r="FR299" s="241"/>
      <c r="FS299" s="50"/>
      <c r="FT299" s="50"/>
      <c r="FU299" s="50"/>
      <c r="FV299" s="50"/>
      <c r="FW299" s="54"/>
      <c r="FX299" s="1"/>
      <c r="FY299" s="52"/>
      <c r="FZ299" s="49"/>
      <c r="GA299" s="49"/>
      <c r="GB299" s="238"/>
      <c r="GC299" s="238"/>
      <c r="GD299" s="238"/>
      <c r="GE299" s="238"/>
      <c r="GF299" s="238"/>
      <c r="GG299" s="49"/>
      <c r="GH299" s="49"/>
      <c r="GI299" s="67"/>
      <c r="GJ299" s="241"/>
      <c r="GK299" s="241"/>
      <c r="GL299" s="241"/>
      <c r="GM299" s="50"/>
      <c r="GN299" s="50"/>
      <c r="GO299" s="50"/>
      <c r="GP299" s="50"/>
      <c r="GQ299" s="54"/>
      <c r="GR299" s="1"/>
      <c r="GS299" s="52"/>
      <c r="GT299" s="49"/>
      <c r="GU299" s="49"/>
      <c r="GV299" s="238"/>
      <c r="GW299" s="238"/>
      <c r="GX299" s="238"/>
      <c r="GY299" s="238"/>
      <c r="GZ299" s="238"/>
      <c r="HA299" s="49"/>
      <c r="HB299" s="49"/>
      <c r="HC299" s="67"/>
      <c r="HD299" s="241"/>
      <c r="HE299" s="241"/>
      <c r="HF299" s="241"/>
      <c r="HG299" s="50"/>
      <c r="HH299" s="50"/>
      <c r="HI299" s="50"/>
      <c r="HJ299" s="50"/>
      <c r="HK299" s="54"/>
      <c r="HL299" s="1"/>
      <c r="HM299" s="52"/>
      <c r="HN299" s="49"/>
      <c r="HO299" s="49"/>
      <c r="HP299" s="238"/>
      <c r="HQ299" s="238"/>
      <c r="HR299" s="238"/>
      <c r="HS299" s="238"/>
      <c r="HT299" s="238"/>
      <c r="HU299" s="49"/>
      <c r="HV299" s="49"/>
      <c r="HW299" s="67"/>
      <c r="HX299" s="241"/>
      <c r="HY299" s="241"/>
      <c r="HZ299" s="241"/>
      <c r="IA299" s="50"/>
      <c r="IB299" s="50"/>
      <c r="IC299" s="50"/>
      <c r="ID299" s="50"/>
      <c r="IE299" s="54"/>
      <c r="IF299" s="1"/>
      <c r="IG299" s="52"/>
      <c r="IH299" s="49"/>
      <c r="II299" s="49"/>
      <c r="IJ299" s="238"/>
      <c r="IK299" s="238"/>
      <c r="IL299" s="238"/>
      <c r="IM299" s="238"/>
      <c r="IN299" s="238"/>
      <c r="IO299" s="49"/>
      <c r="IP299" s="49"/>
      <c r="IQ299" s="67"/>
      <c r="IR299" s="241"/>
      <c r="IS299" s="241"/>
      <c r="IT299" s="241"/>
      <c r="IU299" s="50"/>
      <c r="IV299" s="50"/>
    </row>
    <row r="300" spans="1:256" x14ac:dyDescent="0.25">
      <c r="A300"/>
      <c r="D300"/>
      <c r="E300"/>
      <c r="F300"/>
      <c r="G300"/>
      <c r="H300"/>
      <c r="K300"/>
      <c r="L300"/>
      <c r="M300"/>
      <c r="O300"/>
      <c r="P300"/>
      <c r="Q300"/>
      <c r="R300"/>
      <c r="S300"/>
      <c r="U300" s="52"/>
      <c r="V300" s="49"/>
      <c r="W300" s="49"/>
      <c r="X300" s="238"/>
      <c r="Y300" s="238"/>
      <c r="Z300" s="238"/>
      <c r="AA300" s="238"/>
      <c r="AB300" s="238"/>
      <c r="AC300" s="49"/>
      <c r="AD300" s="49"/>
      <c r="AE300" s="67"/>
      <c r="AF300" s="241"/>
      <c r="AG300" s="241"/>
      <c r="AH300" s="241"/>
      <c r="AI300" s="50"/>
      <c r="AJ300" s="50"/>
      <c r="AK300" s="50"/>
      <c r="AL300" s="50"/>
      <c r="AM300" s="54"/>
      <c r="AN300" s="1"/>
      <c r="AO300" s="52"/>
      <c r="AP300" s="49"/>
      <c r="AQ300" s="49"/>
      <c r="AR300" s="238"/>
      <c r="AS300" s="238"/>
      <c r="AT300" s="238"/>
      <c r="AU300" s="238"/>
      <c r="AV300" s="238"/>
      <c r="AW300" s="49"/>
      <c r="AX300" s="49"/>
      <c r="AY300" s="67"/>
      <c r="AZ300" s="241"/>
      <c r="BA300" s="241"/>
      <c r="BB300" s="241"/>
      <c r="BC300" s="50"/>
      <c r="BD300" s="50"/>
      <c r="BE300" s="50"/>
      <c r="BF300" s="50"/>
      <c r="BG300" s="54"/>
      <c r="BH300" s="1"/>
      <c r="BI300" s="52"/>
      <c r="BJ300" s="49"/>
      <c r="BK300" s="49"/>
      <c r="BL300" s="238"/>
      <c r="BM300" s="238"/>
      <c r="BN300" s="238"/>
      <c r="BO300" s="238"/>
      <c r="BP300" s="238"/>
      <c r="BQ300" s="49"/>
      <c r="BR300" s="49"/>
      <c r="BS300" s="67"/>
      <c r="BT300" s="241"/>
      <c r="BU300" s="241"/>
      <c r="BV300" s="241"/>
      <c r="BW300" s="50"/>
      <c r="BX300" s="50"/>
      <c r="BY300" s="50"/>
      <c r="BZ300" s="50"/>
      <c r="CA300" s="54"/>
      <c r="CB300" s="1"/>
      <c r="CC300" s="52"/>
      <c r="CD300" s="49"/>
      <c r="CE300" s="49"/>
      <c r="CF300" s="238"/>
      <c r="CG300" s="238"/>
      <c r="CH300" s="238"/>
      <c r="CI300" s="238"/>
      <c r="CJ300" s="238"/>
      <c r="CK300" s="49"/>
      <c r="CL300" s="49"/>
      <c r="CM300" s="67"/>
      <c r="CN300" s="241"/>
      <c r="CO300" s="241"/>
      <c r="CP300" s="241"/>
      <c r="CQ300" s="50"/>
      <c r="CR300" s="50"/>
      <c r="CS300" s="50"/>
      <c r="CT300" s="50"/>
      <c r="CU300" s="54"/>
      <c r="CV300" s="1"/>
      <c r="CW300" s="52"/>
      <c r="CX300" s="49"/>
      <c r="CY300" s="49"/>
      <c r="CZ300" s="238"/>
      <c r="DA300" s="238"/>
      <c r="DB300" s="238"/>
      <c r="DC300" s="238"/>
      <c r="DD300" s="238"/>
      <c r="DE300" s="49"/>
      <c r="DF300" s="49"/>
      <c r="DG300" s="67"/>
      <c r="DH300" s="241"/>
      <c r="DI300" s="241"/>
      <c r="DJ300" s="241"/>
      <c r="DK300" s="50"/>
      <c r="DL300" s="50"/>
      <c r="DM300" s="50"/>
      <c r="DN300" s="50"/>
      <c r="DO300" s="54"/>
      <c r="DP300" s="1"/>
      <c r="DQ300" s="52"/>
      <c r="DR300" s="49"/>
      <c r="DS300" s="49"/>
      <c r="DT300" s="238"/>
      <c r="DU300" s="238"/>
      <c r="DV300" s="238"/>
      <c r="DW300" s="238"/>
      <c r="DX300" s="238"/>
      <c r="DY300" s="49"/>
      <c r="DZ300" s="49"/>
      <c r="EA300" s="67"/>
      <c r="EB300" s="241"/>
      <c r="EC300" s="241"/>
      <c r="ED300" s="241"/>
      <c r="EE300" s="50"/>
      <c r="EF300" s="50"/>
      <c r="EG300" s="50"/>
      <c r="EH300" s="50"/>
      <c r="EI300" s="54"/>
      <c r="EJ300" s="1"/>
      <c r="EK300" s="52"/>
      <c r="EL300" s="49"/>
      <c r="EM300" s="49"/>
      <c r="EN300" s="238"/>
      <c r="EO300" s="238"/>
      <c r="EP300" s="238"/>
      <c r="EQ300" s="238"/>
      <c r="ER300" s="238"/>
      <c r="ES300" s="49"/>
      <c r="ET300" s="49"/>
      <c r="EU300" s="67"/>
      <c r="EV300" s="241"/>
      <c r="EW300" s="241"/>
      <c r="EX300" s="241"/>
      <c r="EY300" s="50"/>
      <c r="EZ300" s="50"/>
      <c r="FA300" s="50"/>
      <c r="FB300" s="50"/>
      <c r="FC300" s="54"/>
      <c r="FD300" s="1"/>
      <c r="FE300" s="52"/>
      <c r="FF300" s="49"/>
      <c r="FG300" s="49"/>
      <c r="FH300" s="238"/>
      <c r="FI300" s="238"/>
      <c r="FJ300" s="238"/>
      <c r="FK300" s="238"/>
      <c r="FL300" s="238"/>
      <c r="FM300" s="49"/>
      <c r="FN300" s="49"/>
      <c r="FO300" s="67"/>
      <c r="FP300" s="241"/>
      <c r="FQ300" s="241"/>
      <c r="FR300" s="241"/>
      <c r="FS300" s="50"/>
      <c r="FT300" s="50"/>
      <c r="FU300" s="50"/>
      <c r="FV300" s="50"/>
      <c r="FW300" s="54"/>
      <c r="FX300" s="1"/>
      <c r="FY300" s="52"/>
      <c r="FZ300" s="49"/>
      <c r="GA300" s="49"/>
      <c r="GB300" s="238"/>
      <c r="GC300" s="238"/>
      <c r="GD300" s="238"/>
      <c r="GE300" s="238"/>
      <c r="GF300" s="238"/>
      <c r="GG300" s="49"/>
      <c r="GH300" s="49"/>
      <c r="GI300" s="67"/>
      <c r="GJ300" s="241"/>
      <c r="GK300" s="241"/>
      <c r="GL300" s="241"/>
      <c r="GM300" s="50"/>
      <c r="GN300" s="50"/>
      <c r="GO300" s="50"/>
      <c r="GP300" s="50"/>
      <c r="GQ300" s="54"/>
      <c r="GR300" s="1"/>
      <c r="GS300" s="52"/>
      <c r="GT300" s="49"/>
      <c r="GU300" s="49"/>
      <c r="GV300" s="238"/>
      <c r="GW300" s="238"/>
      <c r="GX300" s="238"/>
      <c r="GY300" s="238"/>
      <c r="GZ300" s="238"/>
      <c r="HA300" s="49"/>
      <c r="HB300" s="49"/>
      <c r="HC300" s="67"/>
      <c r="HD300" s="241"/>
      <c r="HE300" s="241"/>
      <c r="HF300" s="241"/>
      <c r="HG300" s="50"/>
      <c r="HH300" s="50"/>
      <c r="HI300" s="50"/>
      <c r="HJ300" s="50"/>
      <c r="HK300" s="54"/>
      <c r="HL300" s="1"/>
      <c r="HM300" s="52"/>
      <c r="HN300" s="49"/>
      <c r="HO300" s="49"/>
      <c r="HP300" s="238"/>
      <c r="HQ300" s="238"/>
      <c r="HR300" s="238"/>
      <c r="HS300" s="238"/>
      <c r="HT300" s="238"/>
      <c r="HU300" s="49"/>
      <c r="HV300" s="49"/>
      <c r="HW300" s="67"/>
      <c r="HX300" s="241"/>
      <c r="HY300" s="241"/>
      <c r="HZ300" s="241"/>
      <c r="IA300" s="50"/>
      <c r="IB300" s="50"/>
      <c r="IC300" s="50"/>
      <c r="ID300" s="50"/>
      <c r="IE300" s="54"/>
      <c r="IF300" s="1"/>
      <c r="IG300" s="52"/>
      <c r="IH300" s="49"/>
      <c r="II300" s="49"/>
      <c r="IJ300" s="238"/>
      <c r="IK300" s="238"/>
      <c r="IL300" s="238"/>
      <c r="IM300" s="238"/>
      <c r="IN300" s="238"/>
      <c r="IO300" s="49"/>
      <c r="IP300" s="49"/>
      <c r="IQ300" s="67"/>
      <c r="IR300" s="241"/>
      <c r="IS300" s="241"/>
      <c r="IT300" s="241"/>
      <c r="IU300" s="50"/>
      <c r="IV300" s="50"/>
    </row>
    <row r="301" spans="1:256" x14ac:dyDescent="0.25">
      <c r="A301"/>
      <c r="D301"/>
      <c r="E301"/>
      <c r="F301"/>
      <c r="G301"/>
      <c r="H301"/>
      <c r="K301"/>
      <c r="L301"/>
      <c r="M301"/>
      <c r="O301"/>
      <c r="P301"/>
      <c r="Q301"/>
      <c r="R301"/>
      <c r="S301"/>
      <c r="U301" s="52"/>
      <c r="V301" s="49"/>
      <c r="W301" s="49"/>
      <c r="X301" s="238"/>
      <c r="Y301" s="238"/>
      <c r="Z301" s="238"/>
      <c r="AA301" s="238"/>
      <c r="AB301" s="238"/>
      <c r="AC301" s="49"/>
      <c r="AD301" s="49"/>
      <c r="AE301" s="67"/>
      <c r="AF301" s="241"/>
      <c r="AG301" s="241"/>
      <c r="AH301" s="241"/>
      <c r="AI301" s="50"/>
      <c r="AJ301" s="50"/>
      <c r="AK301" s="50"/>
      <c r="AL301" s="50"/>
      <c r="AM301" s="54"/>
      <c r="AN301" s="1"/>
      <c r="AO301" s="52"/>
      <c r="AP301" s="49"/>
      <c r="AQ301" s="49"/>
      <c r="AR301" s="238"/>
      <c r="AS301" s="238"/>
      <c r="AT301" s="238"/>
      <c r="AU301" s="238"/>
      <c r="AV301" s="238"/>
      <c r="AW301" s="49"/>
      <c r="AX301" s="49"/>
      <c r="AY301" s="67"/>
      <c r="AZ301" s="241"/>
      <c r="BA301" s="241"/>
      <c r="BB301" s="241"/>
      <c r="BC301" s="50"/>
      <c r="BD301" s="50"/>
      <c r="BE301" s="50"/>
      <c r="BF301" s="50"/>
      <c r="BG301" s="54"/>
      <c r="BH301" s="1"/>
      <c r="BI301" s="52"/>
      <c r="BJ301" s="49"/>
      <c r="BK301" s="49"/>
      <c r="BL301" s="238"/>
      <c r="BM301" s="238"/>
      <c r="BN301" s="238"/>
      <c r="BO301" s="238"/>
      <c r="BP301" s="238"/>
      <c r="BQ301" s="49"/>
      <c r="BR301" s="49"/>
      <c r="BS301" s="67"/>
      <c r="BT301" s="241"/>
      <c r="BU301" s="241"/>
      <c r="BV301" s="241"/>
      <c r="BW301" s="50"/>
      <c r="BX301" s="50"/>
      <c r="BY301" s="50"/>
      <c r="BZ301" s="50"/>
      <c r="CA301" s="54"/>
      <c r="CB301" s="1"/>
      <c r="CC301" s="52"/>
      <c r="CD301" s="49"/>
      <c r="CE301" s="49"/>
      <c r="CF301" s="238"/>
      <c r="CG301" s="238"/>
      <c r="CH301" s="238"/>
      <c r="CI301" s="238"/>
      <c r="CJ301" s="238"/>
      <c r="CK301" s="49"/>
      <c r="CL301" s="49"/>
      <c r="CM301" s="67"/>
      <c r="CN301" s="241"/>
      <c r="CO301" s="241"/>
      <c r="CP301" s="241"/>
      <c r="CQ301" s="50"/>
      <c r="CR301" s="50"/>
      <c r="CS301" s="50"/>
      <c r="CT301" s="50"/>
      <c r="CU301" s="54"/>
      <c r="CV301" s="1"/>
      <c r="CW301" s="52"/>
      <c r="CX301" s="49"/>
      <c r="CY301" s="49"/>
      <c r="CZ301" s="238"/>
      <c r="DA301" s="238"/>
      <c r="DB301" s="238"/>
      <c r="DC301" s="238"/>
      <c r="DD301" s="238"/>
      <c r="DE301" s="49"/>
      <c r="DF301" s="49"/>
      <c r="DG301" s="67"/>
      <c r="DH301" s="241"/>
      <c r="DI301" s="241"/>
      <c r="DJ301" s="241"/>
      <c r="DK301" s="50"/>
      <c r="DL301" s="50"/>
      <c r="DM301" s="50"/>
      <c r="DN301" s="50"/>
      <c r="DO301" s="54"/>
      <c r="DP301" s="1"/>
      <c r="DQ301" s="52"/>
      <c r="DR301" s="49"/>
      <c r="DS301" s="49"/>
      <c r="DT301" s="238"/>
      <c r="DU301" s="238"/>
      <c r="DV301" s="238"/>
      <c r="DW301" s="238"/>
      <c r="DX301" s="238"/>
      <c r="DY301" s="49"/>
      <c r="DZ301" s="49"/>
      <c r="EA301" s="67"/>
      <c r="EB301" s="241"/>
      <c r="EC301" s="241"/>
      <c r="ED301" s="241"/>
      <c r="EE301" s="50"/>
      <c r="EF301" s="50"/>
      <c r="EG301" s="50"/>
      <c r="EH301" s="50"/>
      <c r="EI301" s="54"/>
      <c r="EJ301" s="1"/>
      <c r="EK301" s="52"/>
      <c r="EL301" s="49"/>
      <c r="EM301" s="49"/>
      <c r="EN301" s="238"/>
      <c r="EO301" s="238"/>
      <c r="EP301" s="238"/>
      <c r="EQ301" s="238"/>
      <c r="ER301" s="238"/>
      <c r="ES301" s="49"/>
      <c r="ET301" s="49"/>
      <c r="EU301" s="67"/>
      <c r="EV301" s="241"/>
      <c r="EW301" s="241"/>
      <c r="EX301" s="241"/>
      <c r="EY301" s="50"/>
      <c r="EZ301" s="50"/>
      <c r="FA301" s="50"/>
      <c r="FB301" s="50"/>
      <c r="FC301" s="54"/>
      <c r="FD301" s="1"/>
      <c r="FE301" s="52"/>
      <c r="FF301" s="49"/>
      <c r="FG301" s="49"/>
      <c r="FH301" s="238"/>
      <c r="FI301" s="238"/>
      <c r="FJ301" s="238"/>
      <c r="FK301" s="238"/>
      <c r="FL301" s="238"/>
      <c r="FM301" s="49"/>
      <c r="FN301" s="49"/>
      <c r="FO301" s="67"/>
      <c r="FP301" s="241"/>
      <c r="FQ301" s="241"/>
      <c r="FR301" s="241"/>
      <c r="FS301" s="50"/>
      <c r="FT301" s="50"/>
      <c r="FU301" s="50"/>
      <c r="FV301" s="50"/>
      <c r="FW301" s="54"/>
      <c r="FX301" s="1"/>
      <c r="FY301" s="52"/>
      <c r="FZ301" s="49"/>
      <c r="GA301" s="49"/>
      <c r="GB301" s="238"/>
      <c r="GC301" s="238"/>
      <c r="GD301" s="238"/>
      <c r="GE301" s="238"/>
      <c r="GF301" s="238"/>
      <c r="GG301" s="49"/>
      <c r="GH301" s="49"/>
      <c r="GI301" s="67"/>
      <c r="GJ301" s="241"/>
      <c r="GK301" s="241"/>
      <c r="GL301" s="241"/>
      <c r="GM301" s="50"/>
      <c r="GN301" s="50"/>
      <c r="GO301" s="50"/>
      <c r="GP301" s="50"/>
      <c r="GQ301" s="54"/>
      <c r="GR301" s="1"/>
      <c r="GS301" s="52"/>
      <c r="GT301" s="49"/>
      <c r="GU301" s="49"/>
      <c r="GV301" s="238"/>
      <c r="GW301" s="238"/>
      <c r="GX301" s="238"/>
      <c r="GY301" s="238"/>
      <c r="GZ301" s="238"/>
      <c r="HA301" s="49"/>
      <c r="HB301" s="49"/>
      <c r="HC301" s="67"/>
      <c r="HD301" s="241"/>
      <c r="HE301" s="241"/>
      <c r="HF301" s="241"/>
      <c r="HG301" s="50"/>
      <c r="HH301" s="50"/>
      <c r="HI301" s="50"/>
      <c r="HJ301" s="50"/>
      <c r="HK301" s="54"/>
      <c r="HL301" s="1"/>
      <c r="HM301" s="52"/>
      <c r="HN301" s="49"/>
      <c r="HO301" s="49"/>
      <c r="HP301" s="238"/>
      <c r="HQ301" s="238"/>
      <c r="HR301" s="238"/>
      <c r="HS301" s="238"/>
      <c r="HT301" s="238"/>
      <c r="HU301" s="49"/>
      <c r="HV301" s="49"/>
      <c r="HW301" s="67"/>
      <c r="HX301" s="241"/>
      <c r="HY301" s="241"/>
      <c r="HZ301" s="241"/>
      <c r="IA301" s="50"/>
      <c r="IB301" s="50"/>
      <c r="IC301" s="50"/>
      <c r="ID301" s="50"/>
      <c r="IE301" s="54"/>
      <c r="IF301" s="1"/>
      <c r="IG301" s="52"/>
      <c r="IH301" s="49"/>
      <c r="II301" s="49"/>
      <c r="IJ301" s="238"/>
      <c r="IK301" s="238"/>
      <c r="IL301" s="238"/>
      <c r="IM301" s="238"/>
      <c r="IN301" s="238"/>
      <c r="IO301" s="49"/>
      <c r="IP301" s="49"/>
      <c r="IQ301" s="67"/>
      <c r="IR301" s="241"/>
      <c r="IS301" s="241"/>
      <c r="IT301" s="241"/>
      <c r="IU301" s="50"/>
      <c r="IV301" s="50"/>
    </row>
    <row r="302" spans="1:256" x14ac:dyDescent="0.25">
      <c r="A302"/>
      <c r="D302"/>
      <c r="E302"/>
      <c r="F302"/>
      <c r="G302"/>
      <c r="H302"/>
      <c r="K302"/>
      <c r="L302"/>
      <c r="M302"/>
      <c r="O302"/>
      <c r="P302"/>
      <c r="Q302"/>
      <c r="R302"/>
      <c r="S302"/>
      <c r="U302" s="52"/>
      <c r="V302" s="49"/>
      <c r="W302" s="49"/>
      <c r="X302" s="238"/>
      <c r="Y302" s="238"/>
      <c r="Z302" s="238"/>
      <c r="AA302" s="238"/>
      <c r="AB302" s="238"/>
      <c r="AC302" s="49"/>
      <c r="AD302" s="49"/>
      <c r="AE302" s="67"/>
      <c r="AF302" s="241"/>
      <c r="AG302" s="241"/>
      <c r="AH302" s="241"/>
      <c r="AI302" s="50"/>
      <c r="AJ302" s="50"/>
      <c r="AK302" s="50"/>
      <c r="AL302" s="50"/>
      <c r="AM302" s="54"/>
      <c r="AN302" s="1"/>
      <c r="AO302" s="52"/>
      <c r="AP302" s="49"/>
      <c r="AQ302" s="49"/>
      <c r="AR302" s="238"/>
      <c r="AS302" s="238"/>
      <c r="AT302" s="238"/>
      <c r="AU302" s="238"/>
      <c r="AV302" s="238"/>
      <c r="AW302" s="49"/>
      <c r="AX302" s="49"/>
      <c r="AY302" s="67"/>
      <c r="AZ302" s="241"/>
      <c r="BA302" s="241"/>
      <c r="BB302" s="241"/>
      <c r="BC302" s="50"/>
      <c r="BD302" s="50"/>
      <c r="BE302" s="50"/>
      <c r="BF302" s="50"/>
      <c r="BG302" s="54"/>
      <c r="BH302" s="1"/>
      <c r="BI302" s="52"/>
      <c r="BJ302" s="49"/>
      <c r="BK302" s="49"/>
      <c r="BL302" s="238"/>
      <c r="BM302" s="238"/>
      <c r="BN302" s="238"/>
      <c r="BO302" s="238"/>
      <c r="BP302" s="238"/>
      <c r="BQ302" s="49"/>
      <c r="BR302" s="49"/>
      <c r="BS302" s="67"/>
      <c r="BT302" s="241"/>
      <c r="BU302" s="241"/>
      <c r="BV302" s="241"/>
      <c r="BW302" s="50"/>
      <c r="BX302" s="50"/>
      <c r="BY302" s="50"/>
      <c r="BZ302" s="50"/>
      <c r="CA302" s="54"/>
      <c r="CB302" s="1"/>
      <c r="CC302" s="52"/>
      <c r="CD302" s="49"/>
      <c r="CE302" s="49"/>
      <c r="CF302" s="238"/>
      <c r="CG302" s="238"/>
      <c r="CH302" s="238"/>
      <c r="CI302" s="238"/>
      <c r="CJ302" s="238"/>
      <c r="CK302" s="49"/>
      <c r="CL302" s="49"/>
      <c r="CM302" s="67"/>
      <c r="CN302" s="241"/>
      <c r="CO302" s="241"/>
      <c r="CP302" s="241"/>
      <c r="CQ302" s="50"/>
      <c r="CR302" s="50"/>
      <c r="CS302" s="50"/>
      <c r="CT302" s="50"/>
      <c r="CU302" s="54"/>
      <c r="CV302" s="1"/>
      <c r="CW302" s="52"/>
      <c r="CX302" s="49"/>
      <c r="CY302" s="49"/>
      <c r="CZ302" s="238"/>
      <c r="DA302" s="238"/>
      <c r="DB302" s="238"/>
      <c r="DC302" s="238"/>
      <c r="DD302" s="238"/>
      <c r="DE302" s="49"/>
      <c r="DF302" s="49"/>
      <c r="DG302" s="67"/>
      <c r="DH302" s="241"/>
      <c r="DI302" s="241"/>
      <c r="DJ302" s="241"/>
      <c r="DK302" s="50"/>
      <c r="DL302" s="50"/>
      <c r="DM302" s="50"/>
      <c r="DN302" s="50"/>
      <c r="DO302" s="54"/>
      <c r="DP302" s="1"/>
      <c r="DQ302" s="52"/>
      <c r="DR302" s="49"/>
      <c r="DS302" s="49"/>
      <c r="DT302" s="238"/>
      <c r="DU302" s="238"/>
      <c r="DV302" s="238"/>
      <c r="DW302" s="238"/>
      <c r="DX302" s="238"/>
      <c r="DY302" s="49"/>
      <c r="DZ302" s="49"/>
      <c r="EA302" s="67"/>
      <c r="EB302" s="241"/>
      <c r="EC302" s="241"/>
      <c r="ED302" s="241"/>
      <c r="EE302" s="50"/>
      <c r="EF302" s="50"/>
      <c r="EG302" s="50"/>
      <c r="EH302" s="50"/>
      <c r="EI302" s="54"/>
      <c r="EJ302" s="1"/>
      <c r="EK302" s="52"/>
      <c r="EL302" s="49"/>
      <c r="EM302" s="49"/>
      <c r="EN302" s="238"/>
      <c r="EO302" s="238"/>
      <c r="EP302" s="238"/>
      <c r="EQ302" s="238"/>
      <c r="ER302" s="238"/>
      <c r="ES302" s="49"/>
      <c r="ET302" s="49"/>
      <c r="EU302" s="67"/>
      <c r="EV302" s="241"/>
      <c r="EW302" s="241"/>
      <c r="EX302" s="241"/>
      <c r="EY302" s="50"/>
      <c r="EZ302" s="50"/>
      <c r="FA302" s="50"/>
      <c r="FB302" s="50"/>
      <c r="FC302" s="54"/>
      <c r="FD302" s="1"/>
      <c r="FE302" s="52"/>
      <c r="FF302" s="49"/>
      <c r="FG302" s="49"/>
      <c r="FH302" s="238"/>
      <c r="FI302" s="238"/>
      <c r="FJ302" s="238"/>
      <c r="FK302" s="238"/>
      <c r="FL302" s="238"/>
      <c r="FM302" s="49"/>
      <c r="FN302" s="49"/>
      <c r="FO302" s="67"/>
      <c r="FP302" s="241"/>
      <c r="FQ302" s="241"/>
      <c r="FR302" s="241"/>
      <c r="FS302" s="50"/>
      <c r="FT302" s="50"/>
      <c r="FU302" s="50"/>
      <c r="FV302" s="50"/>
      <c r="FW302" s="54"/>
      <c r="FX302" s="1"/>
      <c r="FY302" s="52"/>
      <c r="FZ302" s="49"/>
      <c r="GA302" s="49"/>
      <c r="GB302" s="238"/>
      <c r="GC302" s="238"/>
      <c r="GD302" s="238"/>
      <c r="GE302" s="238"/>
      <c r="GF302" s="238"/>
      <c r="GG302" s="49"/>
      <c r="GH302" s="49"/>
      <c r="GI302" s="67"/>
      <c r="GJ302" s="241"/>
      <c r="GK302" s="241"/>
      <c r="GL302" s="241"/>
      <c r="GM302" s="50"/>
      <c r="GN302" s="50"/>
      <c r="GO302" s="50"/>
      <c r="GP302" s="50"/>
      <c r="GQ302" s="54"/>
      <c r="GR302" s="1"/>
      <c r="GS302" s="52"/>
      <c r="GT302" s="49"/>
      <c r="GU302" s="49"/>
      <c r="GV302" s="238"/>
      <c r="GW302" s="238"/>
      <c r="GX302" s="238"/>
      <c r="GY302" s="238"/>
      <c r="GZ302" s="238"/>
      <c r="HA302" s="49"/>
      <c r="HB302" s="49"/>
      <c r="HC302" s="67"/>
      <c r="HD302" s="241"/>
      <c r="HE302" s="241"/>
      <c r="HF302" s="241"/>
      <c r="HG302" s="50"/>
      <c r="HH302" s="50"/>
      <c r="HI302" s="50"/>
      <c r="HJ302" s="50"/>
      <c r="HK302" s="54"/>
      <c r="HL302" s="1"/>
      <c r="HM302" s="52"/>
      <c r="HN302" s="49"/>
      <c r="HO302" s="49"/>
      <c r="HP302" s="238"/>
      <c r="HQ302" s="238"/>
      <c r="HR302" s="238"/>
      <c r="HS302" s="238"/>
      <c r="HT302" s="238"/>
      <c r="HU302" s="49"/>
      <c r="HV302" s="49"/>
      <c r="HW302" s="67"/>
      <c r="HX302" s="241"/>
      <c r="HY302" s="241"/>
      <c r="HZ302" s="241"/>
      <c r="IA302" s="50"/>
      <c r="IB302" s="50"/>
      <c r="IC302" s="50"/>
      <c r="ID302" s="50"/>
      <c r="IE302" s="54"/>
      <c r="IF302" s="1"/>
      <c r="IG302" s="52"/>
      <c r="IH302" s="49"/>
      <c r="II302" s="49"/>
      <c r="IJ302" s="238"/>
      <c r="IK302" s="238"/>
      <c r="IL302" s="238"/>
      <c r="IM302" s="238"/>
      <c r="IN302" s="238"/>
      <c r="IO302" s="49"/>
      <c r="IP302" s="49"/>
      <c r="IQ302" s="67"/>
      <c r="IR302" s="241"/>
      <c r="IS302" s="241"/>
      <c r="IT302" s="241"/>
      <c r="IU302" s="50"/>
      <c r="IV302" s="50"/>
    </row>
    <row r="303" spans="1:256" x14ac:dyDescent="0.25">
      <c r="A303"/>
      <c r="D303"/>
      <c r="E303"/>
      <c r="F303"/>
      <c r="G303"/>
      <c r="H303"/>
      <c r="K303"/>
      <c r="L303"/>
      <c r="M303"/>
      <c r="O303"/>
      <c r="P303"/>
      <c r="Q303"/>
      <c r="R303"/>
      <c r="S303"/>
      <c r="U303" s="52"/>
      <c r="V303" s="49"/>
      <c r="W303" s="49"/>
      <c r="X303" s="238"/>
      <c r="Y303" s="238"/>
      <c r="Z303" s="238"/>
      <c r="AA303" s="238"/>
      <c r="AB303" s="238"/>
      <c r="AC303" s="49"/>
      <c r="AD303" s="49"/>
      <c r="AE303" s="67"/>
      <c r="AF303" s="241"/>
      <c r="AG303" s="241"/>
      <c r="AH303" s="241"/>
      <c r="AI303" s="50"/>
      <c r="AJ303" s="50"/>
      <c r="AK303" s="50"/>
      <c r="AL303" s="50"/>
      <c r="AM303" s="54"/>
      <c r="AN303" s="1"/>
      <c r="AO303" s="52"/>
      <c r="AP303" s="49"/>
      <c r="AQ303" s="49"/>
      <c r="AR303" s="238"/>
      <c r="AS303" s="238"/>
      <c r="AT303" s="238"/>
      <c r="AU303" s="238"/>
      <c r="AV303" s="238"/>
      <c r="AW303" s="49"/>
      <c r="AX303" s="49"/>
      <c r="AY303" s="67"/>
      <c r="AZ303" s="241"/>
      <c r="BA303" s="241"/>
      <c r="BB303" s="241"/>
      <c r="BC303" s="50"/>
      <c r="BD303" s="50"/>
      <c r="BE303" s="50"/>
      <c r="BF303" s="50"/>
      <c r="BG303" s="54"/>
      <c r="BH303" s="1"/>
      <c r="BI303" s="52"/>
      <c r="BJ303" s="49"/>
      <c r="BK303" s="49"/>
      <c r="BL303" s="238"/>
      <c r="BM303" s="238"/>
      <c r="BN303" s="238"/>
      <c r="BO303" s="238"/>
      <c r="BP303" s="238"/>
      <c r="BQ303" s="49"/>
      <c r="BR303" s="49"/>
      <c r="BS303" s="67"/>
      <c r="BT303" s="241"/>
      <c r="BU303" s="241"/>
      <c r="BV303" s="241"/>
      <c r="BW303" s="50"/>
      <c r="BX303" s="50"/>
      <c r="BY303" s="50"/>
      <c r="BZ303" s="50"/>
      <c r="CA303" s="54"/>
      <c r="CB303" s="1"/>
      <c r="CC303" s="52"/>
      <c r="CD303" s="49"/>
      <c r="CE303" s="49"/>
      <c r="CF303" s="238"/>
      <c r="CG303" s="238"/>
      <c r="CH303" s="238"/>
      <c r="CI303" s="238"/>
      <c r="CJ303" s="238"/>
      <c r="CK303" s="49"/>
      <c r="CL303" s="49"/>
      <c r="CM303" s="67"/>
      <c r="CN303" s="241"/>
      <c r="CO303" s="241"/>
      <c r="CP303" s="241"/>
      <c r="CQ303" s="50"/>
      <c r="CR303" s="50"/>
      <c r="CS303" s="50"/>
      <c r="CT303" s="50"/>
      <c r="CU303" s="54"/>
      <c r="CV303" s="1"/>
      <c r="CW303" s="52"/>
      <c r="CX303" s="49"/>
      <c r="CY303" s="49"/>
      <c r="CZ303" s="238"/>
      <c r="DA303" s="238"/>
      <c r="DB303" s="238"/>
      <c r="DC303" s="238"/>
      <c r="DD303" s="238"/>
      <c r="DE303" s="49"/>
      <c r="DF303" s="49"/>
      <c r="DG303" s="67"/>
      <c r="DH303" s="241"/>
      <c r="DI303" s="241"/>
      <c r="DJ303" s="241"/>
      <c r="DK303" s="50"/>
      <c r="DL303" s="50"/>
      <c r="DM303" s="50"/>
      <c r="DN303" s="50"/>
      <c r="DO303" s="54"/>
      <c r="DP303" s="1"/>
      <c r="DQ303" s="52"/>
      <c r="DR303" s="49"/>
      <c r="DS303" s="49"/>
      <c r="DT303" s="238"/>
      <c r="DU303" s="238"/>
      <c r="DV303" s="238"/>
      <c r="DW303" s="238"/>
      <c r="DX303" s="238"/>
      <c r="DY303" s="49"/>
      <c r="DZ303" s="49"/>
      <c r="EA303" s="67"/>
      <c r="EB303" s="241"/>
      <c r="EC303" s="241"/>
      <c r="ED303" s="241"/>
      <c r="EE303" s="50"/>
      <c r="EF303" s="50"/>
      <c r="EG303" s="50"/>
      <c r="EH303" s="50"/>
      <c r="EI303" s="54"/>
      <c r="EJ303" s="1"/>
      <c r="EK303" s="52"/>
      <c r="EL303" s="49"/>
      <c r="EM303" s="49"/>
      <c r="EN303" s="238"/>
      <c r="EO303" s="238"/>
      <c r="EP303" s="238"/>
      <c r="EQ303" s="238"/>
      <c r="ER303" s="238"/>
      <c r="ES303" s="49"/>
      <c r="ET303" s="49"/>
      <c r="EU303" s="67"/>
      <c r="EV303" s="241"/>
      <c r="EW303" s="241"/>
      <c r="EX303" s="241"/>
      <c r="EY303" s="50"/>
      <c r="EZ303" s="50"/>
      <c r="FA303" s="50"/>
      <c r="FB303" s="50"/>
      <c r="FC303" s="54"/>
      <c r="FD303" s="1"/>
      <c r="FE303" s="52"/>
      <c r="FF303" s="49"/>
      <c r="FG303" s="49"/>
      <c r="FH303" s="238"/>
      <c r="FI303" s="238"/>
      <c r="FJ303" s="238"/>
      <c r="FK303" s="238"/>
      <c r="FL303" s="238"/>
      <c r="FM303" s="49"/>
      <c r="FN303" s="49"/>
      <c r="FO303" s="67"/>
      <c r="FP303" s="241"/>
      <c r="FQ303" s="241"/>
      <c r="FR303" s="241"/>
      <c r="FS303" s="50"/>
      <c r="FT303" s="50"/>
      <c r="FU303" s="50"/>
      <c r="FV303" s="50"/>
      <c r="FW303" s="54"/>
      <c r="FX303" s="1"/>
      <c r="FY303" s="52"/>
      <c r="FZ303" s="49"/>
      <c r="GA303" s="49"/>
      <c r="GB303" s="238"/>
      <c r="GC303" s="238"/>
      <c r="GD303" s="238"/>
      <c r="GE303" s="238"/>
      <c r="GF303" s="238"/>
      <c r="GG303" s="49"/>
      <c r="GH303" s="49"/>
      <c r="GI303" s="67"/>
      <c r="GJ303" s="241"/>
      <c r="GK303" s="241"/>
      <c r="GL303" s="241"/>
      <c r="GM303" s="50"/>
      <c r="GN303" s="50"/>
      <c r="GO303" s="50"/>
      <c r="GP303" s="50"/>
      <c r="GQ303" s="54"/>
      <c r="GR303" s="1"/>
      <c r="GS303" s="52"/>
      <c r="GT303" s="49"/>
      <c r="GU303" s="49"/>
      <c r="GV303" s="238"/>
      <c r="GW303" s="238"/>
      <c r="GX303" s="238"/>
      <c r="GY303" s="238"/>
      <c r="GZ303" s="238"/>
      <c r="HA303" s="49"/>
      <c r="HB303" s="49"/>
      <c r="HC303" s="67"/>
      <c r="HD303" s="241"/>
      <c r="HE303" s="241"/>
      <c r="HF303" s="241"/>
      <c r="HG303" s="50"/>
      <c r="HH303" s="50"/>
      <c r="HI303" s="50"/>
      <c r="HJ303" s="50"/>
      <c r="HK303" s="54"/>
      <c r="HL303" s="1"/>
      <c r="HM303" s="52"/>
      <c r="HN303" s="49"/>
      <c r="HO303" s="49"/>
      <c r="HP303" s="238"/>
      <c r="HQ303" s="238"/>
      <c r="HR303" s="238"/>
      <c r="HS303" s="238"/>
      <c r="HT303" s="238"/>
      <c r="HU303" s="49"/>
      <c r="HV303" s="49"/>
      <c r="HW303" s="67"/>
      <c r="HX303" s="241"/>
      <c r="HY303" s="241"/>
      <c r="HZ303" s="241"/>
      <c r="IA303" s="50"/>
      <c r="IB303" s="50"/>
      <c r="IC303" s="50"/>
      <c r="ID303" s="50"/>
      <c r="IE303" s="54"/>
      <c r="IF303" s="1"/>
      <c r="IG303" s="52"/>
      <c r="IH303" s="49"/>
      <c r="II303" s="49"/>
      <c r="IJ303" s="238"/>
      <c r="IK303" s="238"/>
      <c r="IL303" s="238"/>
      <c r="IM303" s="238"/>
      <c r="IN303" s="238"/>
      <c r="IO303" s="49"/>
      <c r="IP303" s="49"/>
      <c r="IQ303" s="67"/>
      <c r="IR303" s="241"/>
      <c r="IS303" s="241"/>
      <c r="IT303" s="241"/>
      <c r="IU303" s="50"/>
      <c r="IV303" s="50"/>
    </row>
    <row r="304" spans="1:256" x14ac:dyDescent="0.25">
      <c r="A304"/>
      <c r="D304"/>
      <c r="E304"/>
      <c r="F304"/>
      <c r="G304"/>
      <c r="H304"/>
      <c r="K304"/>
      <c r="L304"/>
      <c r="M304"/>
      <c r="O304"/>
      <c r="P304"/>
      <c r="Q304"/>
      <c r="R304"/>
      <c r="S304"/>
      <c r="U304" s="52"/>
      <c r="V304" s="49"/>
      <c r="W304" s="49"/>
      <c r="X304" s="238"/>
      <c r="Y304" s="238"/>
      <c r="Z304" s="238"/>
      <c r="AA304" s="238"/>
      <c r="AB304" s="238"/>
      <c r="AC304" s="49"/>
      <c r="AD304" s="49"/>
      <c r="AE304" s="67"/>
      <c r="AF304" s="241"/>
      <c r="AG304" s="241"/>
      <c r="AH304" s="241"/>
      <c r="AI304" s="50"/>
      <c r="AJ304" s="50"/>
      <c r="AK304" s="50"/>
      <c r="AL304" s="50"/>
      <c r="AM304" s="54"/>
      <c r="AN304" s="1"/>
      <c r="AO304" s="52"/>
      <c r="AP304" s="49"/>
      <c r="AQ304" s="49"/>
      <c r="AR304" s="238"/>
      <c r="AS304" s="238"/>
      <c r="AT304" s="238"/>
      <c r="AU304" s="238"/>
      <c r="AV304" s="238"/>
      <c r="AW304" s="49"/>
      <c r="AX304" s="49"/>
      <c r="AY304" s="67"/>
      <c r="AZ304" s="241"/>
      <c r="BA304" s="241"/>
      <c r="BB304" s="241"/>
      <c r="BC304" s="50"/>
      <c r="BD304" s="50"/>
      <c r="BE304" s="50"/>
      <c r="BF304" s="50"/>
      <c r="BG304" s="54"/>
      <c r="BH304" s="1"/>
      <c r="BI304" s="52"/>
      <c r="BJ304" s="49"/>
      <c r="BK304" s="49"/>
      <c r="BL304" s="238"/>
      <c r="BM304" s="238"/>
      <c r="BN304" s="238"/>
      <c r="BO304" s="238"/>
      <c r="BP304" s="238"/>
      <c r="BQ304" s="49"/>
      <c r="BR304" s="49"/>
      <c r="BS304" s="67"/>
      <c r="BT304" s="241"/>
      <c r="BU304" s="241"/>
      <c r="BV304" s="241"/>
      <c r="BW304" s="50"/>
      <c r="BX304" s="50"/>
      <c r="BY304" s="50"/>
      <c r="BZ304" s="50"/>
      <c r="CA304" s="54"/>
      <c r="CB304" s="1"/>
      <c r="CC304" s="52"/>
      <c r="CD304" s="49"/>
      <c r="CE304" s="49"/>
      <c r="CF304" s="238"/>
      <c r="CG304" s="238"/>
      <c r="CH304" s="238"/>
      <c r="CI304" s="238"/>
      <c r="CJ304" s="238"/>
      <c r="CK304" s="49"/>
      <c r="CL304" s="49"/>
      <c r="CM304" s="67"/>
      <c r="CN304" s="241"/>
      <c r="CO304" s="241"/>
      <c r="CP304" s="241"/>
      <c r="CQ304" s="50"/>
      <c r="CR304" s="50"/>
      <c r="CS304" s="50"/>
      <c r="CT304" s="50"/>
      <c r="CU304" s="54"/>
      <c r="CV304" s="1"/>
      <c r="CW304" s="52"/>
      <c r="CX304" s="49"/>
      <c r="CY304" s="49"/>
      <c r="CZ304" s="238"/>
      <c r="DA304" s="238"/>
      <c r="DB304" s="238"/>
      <c r="DC304" s="238"/>
      <c r="DD304" s="238"/>
      <c r="DE304" s="49"/>
      <c r="DF304" s="49"/>
      <c r="DG304" s="67"/>
      <c r="DH304" s="241"/>
      <c r="DI304" s="241"/>
      <c r="DJ304" s="241"/>
      <c r="DK304" s="50"/>
      <c r="DL304" s="50"/>
      <c r="DM304" s="50"/>
      <c r="DN304" s="50"/>
      <c r="DO304" s="54"/>
      <c r="DP304" s="1"/>
      <c r="DQ304" s="52"/>
      <c r="DR304" s="49"/>
      <c r="DS304" s="49"/>
      <c r="DT304" s="238"/>
      <c r="DU304" s="238"/>
      <c r="DV304" s="238"/>
      <c r="DW304" s="238"/>
      <c r="DX304" s="238"/>
      <c r="DY304" s="49"/>
      <c r="DZ304" s="49"/>
      <c r="EA304" s="67"/>
      <c r="EB304" s="241"/>
      <c r="EC304" s="241"/>
      <c r="ED304" s="241"/>
      <c r="EE304" s="50"/>
      <c r="EF304" s="50"/>
      <c r="EG304" s="50"/>
      <c r="EH304" s="50"/>
      <c r="EI304" s="54"/>
      <c r="EJ304" s="1"/>
      <c r="EK304" s="52"/>
      <c r="EL304" s="49"/>
      <c r="EM304" s="49"/>
      <c r="EN304" s="238"/>
      <c r="EO304" s="238"/>
      <c r="EP304" s="238"/>
      <c r="EQ304" s="238"/>
      <c r="ER304" s="238"/>
      <c r="ES304" s="49"/>
      <c r="ET304" s="49"/>
      <c r="EU304" s="67"/>
      <c r="EV304" s="241"/>
      <c r="EW304" s="241"/>
      <c r="EX304" s="241"/>
      <c r="EY304" s="50"/>
      <c r="EZ304" s="50"/>
      <c r="FA304" s="50"/>
      <c r="FB304" s="50"/>
      <c r="FC304" s="54"/>
      <c r="FD304" s="1"/>
      <c r="FE304" s="52"/>
      <c r="FF304" s="49"/>
      <c r="FG304" s="49"/>
      <c r="FH304" s="238"/>
      <c r="FI304" s="238"/>
      <c r="FJ304" s="238"/>
      <c r="FK304" s="238"/>
      <c r="FL304" s="238"/>
      <c r="FM304" s="49"/>
      <c r="FN304" s="49"/>
      <c r="FO304" s="67"/>
      <c r="FP304" s="241"/>
      <c r="FQ304" s="241"/>
      <c r="FR304" s="241"/>
      <c r="FS304" s="50"/>
      <c r="FT304" s="50"/>
      <c r="FU304" s="50"/>
      <c r="FV304" s="50"/>
      <c r="FW304" s="54"/>
      <c r="FX304" s="1"/>
      <c r="FY304" s="52"/>
      <c r="FZ304" s="49"/>
      <c r="GA304" s="49"/>
      <c r="GB304" s="238"/>
      <c r="GC304" s="238"/>
      <c r="GD304" s="238"/>
      <c r="GE304" s="238"/>
      <c r="GF304" s="238"/>
      <c r="GG304" s="49"/>
      <c r="GH304" s="49"/>
      <c r="GI304" s="67"/>
      <c r="GJ304" s="241"/>
      <c r="GK304" s="241"/>
      <c r="GL304" s="241"/>
      <c r="GM304" s="50"/>
      <c r="GN304" s="50"/>
      <c r="GO304" s="50"/>
      <c r="GP304" s="50"/>
      <c r="GQ304" s="54"/>
      <c r="GR304" s="1"/>
      <c r="GS304" s="52"/>
      <c r="GT304" s="49"/>
      <c r="GU304" s="49"/>
      <c r="GV304" s="238"/>
      <c r="GW304" s="238"/>
      <c r="GX304" s="238"/>
      <c r="GY304" s="238"/>
      <c r="GZ304" s="238"/>
      <c r="HA304" s="49"/>
      <c r="HB304" s="49"/>
      <c r="HC304" s="67"/>
      <c r="HD304" s="241"/>
      <c r="HE304" s="241"/>
      <c r="HF304" s="241"/>
      <c r="HG304" s="50"/>
      <c r="HH304" s="50"/>
      <c r="HI304" s="50"/>
      <c r="HJ304" s="50"/>
      <c r="HK304" s="54"/>
      <c r="HL304" s="1"/>
      <c r="HM304" s="52"/>
      <c r="HN304" s="49"/>
      <c r="HO304" s="49"/>
      <c r="HP304" s="238"/>
      <c r="HQ304" s="238"/>
      <c r="HR304" s="238"/>
      <c r="HS304" s="238"/>
      <c r="HT304" s="238"/>
      <c r="HU304" s="49"/>
      <c r="HV304" s="49"/>
      <c r="HW304" s="67"/>
      <c r="HX304" s="241"/>
      <c r="HY304" s="241"/>
      <c r="HZ304" s="241"/>
      <c r="IA304" s="50"/>
      <c r="IB304" s="50"/>
      <c r="IC304" s="50"/>
      <c r="ID304" s="50"/>
      <c r="IE304" s="54"/>
      <c r="IF304" s="1"/>
      <c r="IG304" s="52"/>
      <c r="IH304" s="49"/>
      <c r="II304" s="49"/>
      <c r="IJ304" s="238"/>
      <c r="IK304" s="238"/>
      <c r="IL304" s="238"/>
      <c r="IM304" s="238"/>
      <c r="IN304" s="238"/>
      <c r="IO304" s="49"/>
      <c r="IP304" s="49"/>
      <c r="IQ304" s="67"/>
      <c r="IR304" s="241"/>
      <c r="IS304" s="241"/>
      <c r="IT304" s="241"/>
      <c r="IU304" s="50"/>
      <c r="IV304" s="50"/>
    </row>
    <row r="305" spans="1:256" x14ac:dyDescent="0.25">
      <c r="A305"/>
      <c r="D305"/>
      <c r="E305"/>
      <c r="F305"/>
      <c r="G305"/>
      <c r="H305"/>
      <c r="K305"/>
      <c r="L305"/>
      <c r="M305"/>
      <c r="O305"/>
      <c r="P305"/>
      <c r="Q305"/>
      <c r="R305"/>
      <c r="S305"/>
      <c r="U305" s="52"/>
      <c r="V305" s="49"/>
      <c r="W305" s="49"/>
      <c r="X305" s="238"/>
      <c r="Y305" s="238"/>
      <c r="Z305" s="238"/>
      <c r="AA305" s="238"/>
      <c r="AB305" s="238"/>
      <c r="AC305" s="49"/>
      <c r="AD305" s="49"/>
      <c r="AE305" s="67"/>
      <c r="AF305" s="241"/>
      <c r="AG305" s="241"/>
      <c r="AH305" s="241"/>
      <c r="AI305" s="50"/>
      <c r="AJ305" s="50"/>
      <c r="AK305" s="50"/>
      <c r="AL305" s="50"/>
      <c r="AM305" s="54"/>
      <c r="AN305" s="1"/>
      <c r="AO305" s="52"/>
      <c r="AP305" s="49"/>
      <c r="AQ305" s="49"/>
      <c r="AR305" s="238"/>
      <c r="AS305" s="238"/>
      <c r="AT305" s="238"/>
      <c r="AU305" s="238"/>
      <c r="AV305" s="238"/>
      <c r="AW305" s="49"/>
      <c r="AX305" s="49"/>
      <c r="AY305" s="67"/>
      <c r="AZ305" s="241"/>
      <c r="BA305" s="241"/>
      <c r="BB305" s="241"/>
      <c r="BC305" s="50"/>
      <c r="BD305" s="50"/>
      <c r="BE305" s="50"/>
      <c r="BF305" s="50"/>
      <c r="BG305" s="54"/>
      <c r="BH305" s="1"/>
      <c r="BI305" s="52"/>
      <c r="BJ305" s="49"/>
      <c r="BK305" s="49"/>
      <c r="BL305" s="238"/>
      <c r="BM305" s="238"/>
      <c r="BN305" s="238"/>
      <c r="BO305" s="238"/>
      <c r="BP305" s="238"/>
      <c r="BQ305" s="49"/>
      <c r="BR305" s="49"/>
      <c r="BS305" s="67"/>
      <c r="BT305" s="241"/>
      <c r="BU305" s="241"/>
      <c r="BV305" s="241"/>
      <c r="BW305" s="50"/>
      <c r="BX305" s="50"/>
      <c r="BY305" s="50"/>
      <c r="BZ305" s="50"/>
      <c r="CA305" s="54"/>
      <c r="CB305" s="1"/>
      <c r="CC305" s="52"/>
      <c r="CD305" s="49"/>
      <c r="CE305" s="49"/>
      <c r="CF305" s="238"/>
      <c r="CG305" s="238"/>
      <c r="CH305" s="238"/>
      <c r="CI305" s="238"/>
      <c r="CJ305" s="238"/>
      <c r="CK305" s="49"/>
      <c r="CL305" s="49"/>
      <c r="CM305" s="67"/>
      <c r="CN305" s="241"/>
      <c r="CO305" s="241"/>
      <c r="CP305" s="241"/>
      <c r="CQ305" s="50"/>
      <c r="CR305" s="50"/>
      <c r="CS305" s="50"/>
      <c r="CT305" s="50"/>
      <c r="CU305" s="54"/>
      <c r="CV305" s="1"/>
      <c r="CW305" s="52"/>
      <c r="CX305" s="49"/>
      <c r="CY305" s="49"/>
      <c r="CZ305" s="238"/>
      <c r="DA305" s="238"/>
      <c r="DB305" s="238"/>
      <c r="DC305" s="238"/>
      <c r="DD305" s="238"/>
      <c r="DE305" s="49"/>
      <c r="DF305" s="49"/>
      <c r="DG305" s="67"/>
      <c r="DH305" s="241"/>
      <c r="DI305" s="241"/>
      <c r="DJ305" s="241"/>
      <c r="DK305" s="50"/>
      <c r="DL305" s="50"/>
      <c r="DM305" s="50"/>
      <c r="DN305" s="50"/>
      <c r="DO305" s="54"/>
      <c r="DP305" s="1"/>
      <c r="DQ305" s="52"/>
      <c r="DR305" s="49"/>
      <c r="DS305" s="49"/>
      <c r="DT305" s="238"/>
      <c r="DU305" s="238"/>
      <c r="DV305" s="238"/>
      <c r="DW305" s="238"/>
      <c r="DX305" s="238"/>
      <c r="DY305" s="49"/>
      <c r="DZ305" s="49"/>
      <c r="EA305" s="67"/>
      <c r="EB305" s="241"/>
      <c r="EC305" s="241"/>
      <c r="ED305" s="241"/>
      <c r="EE305" s="50"/>
      <c r="EF305" s="50"/>
      <c r="EG305" s="50"/>
      <c r="EH305" s="50"/>
      <c r="EI305" s="54"/>
      <c r="EJ305" s="1"/>
      <c r="EK305" s="52"/>
      <c r="EL305" s="49"/>
      <c r="EM305" s="49"/>
      <c r="EN305" s="238"/>
      <c r="EO305" s="238"/>
      <c r="EP305" s="238"/>
      <c r="EQ305" s="238"/>
      <c r="ER305" s="238"/>
      <c r="ES305" s="49"/>
      <c r="ET305" s="49"/>
      <c r="EU305" s="67"/>
      <c r="EV305" s="241"/>
      <c r="EW305" s="241"/>
      <c r="EX305" s="241"/>
      <c r="EY305" s="50"/>
      <c r="EZ305" s="50"/>
      <c r="FA305" s="50"/>
      <c r="FB305" s="50"/>
      <c r="FC305" s="54"/>
      <c r="FD305" s="1"/>
      <c r="FE305" s="52"/>
      <c r="FF305" s="49"/>
      <c r="FG305" s="49"/>
      <c r="FH305" s="238"/>
      <c r="FI305" s="238"/>
      <c r="FJ305" s="238"/>
      <c r="FK305" s="238"/>
      <c r="FL305" s="238"/>
      <c r="FM305" s="49"/>
      <c r="FN305" s="49"/>
      <c r="FO305" s="67"/>
      <c r="FP305" s="241"/>
      <c r="FQ305" s="241"/>
      <c r="FR305" s="241"/>
      <c r="FS305" s="50"/>
      <c r="FT305" s="50"/>
      <c r="FU305" s="50"/>
      <c r="FV305" s="50"/>
      <c r="FW305" s="54"/>
      <c r="FX305" s="1"/>
      <c r="FY305" s="52"/>
      <c r="FZ305" s="49"/>
      <c r="GA305" s="49"/>
      <c r="GB305" s="238"/>
      <c r="GC305" s="238"/>
      <c r="GD305" s="238"/>
      <c r="GE305" s="238"/>
      <c r="GF305" s="238"/>
      <c r="GG305" s="49"/>
      <c r="GH305" s="49"/>
      <c r="GI305" s="67"/>
      <c r="GJ305" s="241"/>
      <c r="GK305" s="241"/>
      <c r="GL305" s="241"/>
      <c r="GM305" s="50"/>
      <c r="GN305" s="50"/>
      <c r="GO305" s="50"/>
      <c r="GP305" s="50"/>
      <c r="GQ305" s="54"/>
      <c r="GR305" s="1"/>
      <c r="GS305" s="52"/>
      <c r="GT305" s="49"/>
      <c r="GU305" s="49"/>
      <c r="GV305" s="238"/>
      <c r="GW305" s="238"/>
      <c r="GX305" s="238"/>
      <c r="GY305" s="238"/>
      <c r="GZ305" s="238"/>
      <c r="HA305" s="49"/>
      <c r="HB305" s="49"/>
      <c r="HC305" s="67"/>
      <c r="HD305" s="241"/>
      <c r="HE305" s="241"/>
      <c r="HF305" s="241"/>
      <c r="HG305" s="50"/>
      <c r="HH305" s="50"/>
      <c r="HI305" s="50"/>
      <c r="HJ305" s="50"/>
      <c r="HK305" s="54"/>
      <c r="HL305" s="1"/>
      <c r="HM305" s="52"/>
      <c r="HN305" s="49"/>
      <c r="HO305" s="49"/>
      <c r="HP305" s="238"/>
      <c r="HQ305" s="238"/>
      <c r="HR305" s="238"/>
      <c r="HS305" s="238"/>
      <c r="HT305" s="238"/>
      <c r="HU305" s="49"/>
      <c r="HV305" s="49"/>
      <c r="HW305" s="67"/>
      <c r="HX305" s="241"/>
      <c r="HY305" s="241"/>
      <c r="HZ305" s="241"/>
      <c r="IA305" s="50"/>
      <c r="IB305" s="50"/>
      <c r="IC305" s="50"/>
      <c r="ID305" s="50"/>
      <c r="IE305" s="54"/>
      <c r="IF305" s="1"/>
      <c r="IG305" s="52"/>
      <c r="IH305" s="49"/>
      <c r="II305" s="49"/>
      <c r="IJ305" s="238"/>
      <c r="IK305" s="238"/>
      <c r="IL305" s="238"/>
      <c r="IM305" s="238"/>
      <c r="IN305" s="238"/>
      <c r="IO305" s="49"/>
      <c r="IP305" s="49"/>
      <c r="IQ305" s="67"/>
      <c r="IR305" s="241"/>
      <c r="IS305" s="241"/>
      <c r="IT305" s="241"/>
      <c r="IU305" s="50"/>
      <c r="IV305" s="50"/>
    </row>
    <row r="306" spans="1:256" x14ac:dyDescent="0.25">
      <c r="A306"/>
      <c r="D306"/>
      <c r="E306"/>
      <c r="F306"/>
      <c r="G306"/>
      <c r="H306"/>
      <c r="K306"/>
      <c r="L306"/>
      <c r="M306"/>
      <c r="O306"/>
      <c r="P306"/>
      <c r="Q306"/>
      <c r="R306"/>
      <c r="S306"/>
      <c r="U306" s="52"/>
      <c r="V306" s="49"/>
      <c r="W306" s="49"/>
      <c r="X306" s="238"/>
      <c r="Y306" s="238"/>
      <c r="Z306" s="238"/>
      <c r="AA306" s="238"/>
      <c r="AB306" s="238"/>
      <c r="AC306" s="49"/>
      <c r="AD306" s="49"/>
      <c r="AE306" s="67"/>
      <c r="AF306" s="241"/>
      <c r="AG306" s="241"/>
      <c r="AH306" s="241"/>
      <c r="AI306" s="50"/>
      <c r="AJ306" s="50"/>
      <c r="AK306" s="50"/>
      <c r="AL306" s="50"/>
      <c r="AM306" s="54"/>
      <c r="AN306" s="1"/>
      <c r="AO306" s="52"/>
      <c r="AP306" s="49"/>
      <c r="AQ306" s="49"/>
      <c r="AR306" s="238"/>
      <c r="AS306" s="238"/>
      <c r="AT306" s="238"/>
      <c r="AU306" s="238"/>
      <c r="AV306" s="238"/>
      <c r="AW306" s="49"/>
      <c r="AX306" s="49"/>
      <c r="AY306" s="67"/>
      <c r="AZ306" s="241"/>
      <c r="BA306" s="241"/>
      <c r="BB306" s="241"/>
      <c r="BC306" s="50"/>
      <c r="BD306" s="50"/>
      <c r="BE306" s="50"/>
      <c r="BF306" s="50"/>
      <c r="BG306" s="54"/>
      <c r="BH306" s="1"/>
      <c r="BI306" s="52"/>
      <c r="BJ306" s="49"/>
      <c r="BK306" s="49"/>
      <c r="BL306" s="238"/>
      <c r="BM306" s="238"/>
      <c r="BN306" s="238"/>
      <c r="BO306" s="238"/>
      <c r="BP306" s="238"/>
      <c r="BQ306" s="49"/>
      <c r="BR306" s="49"/>
      <c r="BS306" s="67"/>
      <c r="BT306" s="241"/>
      <c r="BU306" s="241"/>
      <c r="BV306" s="241"/>
      <c r="BW306" s="50"/>
      <c r="BX306" s="50"/>
      <c r="BY306" s="50"/>
      <c r="BZ306" s="50"/>
      <c r="CA306" s="54"/>
      <c r="CB306" s="1"/>
      <c r="CC306" s="52"/>
      <c r="CD306" s="49"/>
      <c r="CE306" s="49"/>
      <c r="CF306" s="238"/>
      <c r="CG306" s="238"/>
      <c r="CH306" s="238"/>
      <c r="CI306" s="238"/>
      <c r="CJ306" s="238"/>
      <c r="CK306" s="49"/>
      <c r="CL306" s="49"/>
      <c r="CM306" s="67"/>
      <c r="CN306" s="241"/>
      <c r="CO306" s="241"/>
      <c r="CP306" s="241"/>
      <c r="CQ306" s="50"/>
      <c r="CR306" s="50"/>
      <c r="CS306" s="50"/>
      <c r="CT306" s="50"/>
      <c r="CU306" s="54"/>
      <c r="CV306" s="1"/>
      <c r="CW306" s="52"/>
      <c r="CX306" s="49"/>
      <c r="CY306" s="49"/>
      <c r="CZ306" s="238"/>
      <c r="DA306" s="238"/>
      <c r="DB306" s="238"/>
      <c r="DC306" s="238"/>
      <c r="DD306" s="238"/>
      <c r="DE306" s="49"/>
      <c r="DF306" s="49"/>
      <c r="DG306" s="67"/>
      <c r="DH306" s="241"/>
      <c r="DI306" s="241"/>
      <c r="DJ306" s="241"/>
      <c r="DK306" s="50"/>
      <c r="DL306" s="50"/>
      <c r="DM306" s="50"/>
      <c r="DN306" s="50"/>
      <c r="DO306" s="54"/>
      <c r="DP306" s="1"/>
      <c r="DQ306" s="52"/>
      <c r="DR306" s="49"/>
      <c r="DS306" s="49"/>
      <c r="DT306" s="238"/>
      <c r="DU306" s="238"/>
      <c r="DV306" s="238"/>
      <c r="DW306" s="238"/>
      <c r="DX306" s="238"/>
      <c r="DY306" s="49"/>
      <c r="DZ306" s="49"/>
      <c r="EA306" s="67"/>
      <c r="EB306" s="241"/>
      <c r="EC306" s="241"/>
      <c r="ED306" s="241"/>
      <c r="EE306" s="50"/>
      <c r="EF306" s="50"/>
      <c r="EG306" s="50"/>
      <c r="EH306" s="50"/>
      <c r="EI306" s="54"/>
      <c r="EJ306" s="1"/>
      <c r="EK306" s="52"/>
      <c r="EL306" s="49"/>
      <c r="EM306" s="49"/>
      <c r="EN306" s="238"/>
      <c r="EO306" s="238"/>
      <c r="EP306" s="238"/>
      <c r="EQ306" s="238"/>
      <c r="ER306" s="238"/>
      <c r="ES306" s="49"/>
      <c r="ET306" s="49"/>
      <c r="EU306" s="67"/>
      <c r="EV306" s="241"/>
      <c r="EW306" s="241"/>
      <c r="EX306" s="241"/>
      <c r="EY306" s="50"/>
      <c r="EZ306" s="50"/>
      <c r="FA306" s="50"/>
      <c r="FB306" s="50"/>
      <c r="FC306" s="54"/>
      <c r="FD306" s="1"/>
      <c r="FE306" s="52"/>
      <c r="FF306" s="49"/>
      <c r="FG306" s="49"/>
      <c r="FH306" s="238"/>
      <c r="FI306" s="238"/>
      <c r="FJ306" s="238"/>
      <c r="FK306" s="238"/>
      <c r="FL306" s="238"/>
      <c r="FM306" s="49"/>
      <c r="FN306" s="49"/>
      <c r="FO306" s="67"/>
      <c r="FP306" s="241"/>
      <c r="FQ306" s="241"/>
      <c r="FR306" s="241"/>
      <c r="FS306" s="50"/>
      <c r="FT306" s="50"/>
      <c r="FU306" s="50"/>
      <c r="FV306" s="50"/>
      <c r="FW306" s="54"/>
      <c r="FX306" s="1"/>
      <c r="FY306" s="52"/>
      <c r="FZ306" s="49"/>
      <c r="GA306" s="49"/>
      <c r="GB306" s="238"/>
      <c r="GC306" s="238"/>
      <c r="GD306" s="238"/>
      <c r="GE306" s="238"/>
      <c r="GF306" s="238"/>
      <c r="GG306" s="49"/>
      <c r="GH306" s="49"/>
      <c r="GI306" s="67"/>
      <c r="GJ306" s="241"/>
      <c r="GK306" s="241"/>
      <c r="GL306" s="241"/>
      <c r="GM306" s="50"/>
      <c r="GN306" s="50"/>
      <c r="GO306" s="50"/>
      <c r="GP306" s="50"/>
      <c r="GQ306" s="54"/>
      <c r="GR306" s="1"/>
      <c r="GS306" s="52"/>
      <c r="GT306" s="49"/>
      <c r="GU306" s="49"/>
      <c r="GV306" s="238"/>
      <c r="GW306" s="238"/>
      <c r="GX306" s="238"/>
      <c r="GY306" s="238"/>
      <c r="GZ306" s="238"/>
      <c r="HA306" s="49"/>
      <c r="HB306" s="49"/>
      <c r="HC306" s="67"/>
      <c r="HD306" s="241"/>
      <c r="HE306" s="241"/>
      <c r="HF306" s="241"/>
      <c r="HG306" s="50"/>
      <c r="HH306" s="50"/>
      <c r="HI306" s="50"/>
      <c r="HJ306" s="50"/>
      <c r="HK306" s="54"/>
      <c r="HL306" s="1"/>
      <c r="HM306" s="52"/>
      <c r="HN306" s="49"/>
      <c r="HO306" s="49"/>
      <c r="HP306" s="238"/>
      <c r="HQ306" s="238"/>
      <c r="HR306" s="238"/>
      <c r="HS306" s="238"/>
      <c r="HT306" s="238"/>
      <c r="HU306" s="49"/>
      <c r="HV306" s="49"/>
      <c r="HW306" s="67"/>
      <c r="HX306" s="241"/>
      <c r="HY306" s="241"/>
      <c r="HZ306" s="241"/>
      <c r="IA306" s="50"/>
      <c r="IB306" s="50"/>
      <c r="IC306" s="50"/>
      <c r="ID306" s="50"/>
      <c r="IE306" s="54"/>
      <c r="IF306" s="1"/>
      <c r="IG306" s="52"/>
      <c r="IH306" s="49"/>
      <c r="II306" s="49"/>
      <c r="IJ306" s="238"/>
      <c r="IK306" s="238"/>
      <c r="IL306" s="238"/>
      <c r="IM306" s="238"/>
      <c r="IN306" s="238"/>
      <c r="IO306" s="49"/>
      <c r="IP306" s="49"/>
      <c r="IQ306" s="67"/>
      <c r="IR306" s="241"/>
      <c r="IS306" s="241"/>
      <c r="IT306" s="241"/>
      <c r="IU306" s="50"/>
      <c r="IV306" s="50"/>
    </row>
    <row r="307" spans="1:256" x14ac:dyDescent="0.25">
      <c r="A307"/>
      <c r="D307"/>
      <c r="E307"/>
      <c r="F307"/>
      <c r="G307"/>
      <c r="H307"/>
      <c r="K307"/>
      <c r="L307"/>
      <c r="M307"/>
      <c r="O307"/>
      <c r="P307"/>
      <c r="Q307"/>
      <c r="R307"/>
      <c r="S307"/>
      <c r="U307" s="52"/>
      <c r="V307" s="49"/>
      <c r="W307" s="49"/>
      <c r="X307" s="238"/>
      <c r="Y307" s="238"/>
      <c r="Z307" s="238"/>
      <c r="AA307" s="238"/>
      <c r="AB307" s="238"/>
      <c r="AC307" s="49"/>
      <c r="AD307" s="49"/>
      <c r="AE307" s="67"/>
      <c r="AF307" s="241"/>
      <c r="AG307" s="241"/>
      <c r="AH307" s="241"/>
      <c r="AI307" s="50"/>
      <c r="AJ307" s="50"/>
      <c r="AK307" s="50"/>
      <c r="AL307" s="50"/>
      <c r="AM307" s="54"/>
      <c r="AN307" s="1"/>
      <c r="AO307" s="52"/>
      <c r="AP307" s="49"/>
      <c r="AQ307" s="49"/>
      <c r="AR307" s="238"/>
      <c r="AS307" s="238"/>
      <c r="AT307" s="238"/>
      <c r="AU307" s="238"/>
      <c r="AV307" s="238"/>
      <c r="AW307" s="49"/>
      <c r="AX307" s="49"/>
      <c r="AY307" s="67"/>
      <c r="AZ307" s="241"/>
      <c r="BA307" s="241"/>
      <c r="BB307" s="241"/>
      <c r="BC307" s="50"/>
      <c r="BD307" s="50"/>
      <c r="BE307" s="50"/>
      <c r="BF307" s="50"/>
      <c r="BG307" s="54"/>
      <c r="BH307" s="1"/>
      <c r="BI307" s="52"/>
      <c r="BJ307" s="49"/>
      <c r="BK307" s="49"/>
      <c r="BL307" s="238"/>
      <c r="BM307" s="238"/>
      <c r="BN307" s="238"/>
      <c r="BO307" s="238"/>
      <c r="BP307" s="238"/>
      <c r="BQ307" s="49"/>
      <c r="BR307" s="49"/>
      <c r="BS307" s="67"/>
      <c r="BT307" s="241"/>
      <c r="BU307" s="241"/>
      <c r="BV307" s="241"/>
      <c r="BW307" s="50"/>
      <c r="BX307" s="50"/>
      <c r="BY307" s="50"/>
      <c r="BZ307" s="50"/>
      <c r="CA307" s="54"/>
      <c r="CB307" s="1"/>
      <c r="CC307" s="52"/>
      <c r="CD307" s="49"/>
      <c r="CE307" s="49"/>
      <c r="CF307" s="238"/>
      <c r="CG307" s="238"/>
      <c r="CH307" s="238"/>
      <c r="CI307" s="238"/>
      <c r="CJ307" s="238"/>
      <c r="CK307" s="49"/>
      <c r="CL307" s="49"/>
      <c r="CM307" s="67"/>
      <c r="CN307" s="241"/>
      <c r="CO307" s="241"/>
      <c r="CP307" s="241"/>
      <c r="CQ307" s="50"/>
      <c r="CR307" s="50"/>
      <c r="CS307" s="50"/>
      <c r="CT307" s="50"/>
      <c r="CU307" s="54"/>
      <c r="CV307" s="1"/>
      <c r="CW307" s="52"/>
      <c r="CX307" s="49"/>
      <c r="CY307" s="49"/>
      <c r="CZ307" s="238"/>
      <c r="DA307" s="238"/>
      <c r="DB307" s="238"/>
      <c r="DC307" s="238"/>
      <c r="DD307" s="238"/>
      <c r="DE307" s="49"/>
      <c r="DF307" s="49"/>
      <c r="DG307" s="67"/>
      <c r="DH307" s="241"/>
      <c r="DI307" s="241"/>
      <c r="DJ307" s="241"/>
      <c r="DK307" s="50"/>
      <c r="DL307" s="50"/>
      <c r="DM307" s="50"/>
      <c r="DN307" s="50"/>
      <c r="DO307" s="54"/>
      <c r="DP307" s="1"/>
      <c r="DQ307" s="52"/>
      <c r="DR307" s="49"/>
      <c r="DS307" s="49"/>
      <c r="DT307" s="238"/>
      <c r="DU307" s="238"/>
      <c r="DV307" s="238"/>
      <c r="DW307" s="238"/>
      <c r="DX307" s="238"/>
      <c r="DY307" s="49"/>
      <c r="DZ307" s="49"/>
      <c r="EA307" s="67"/>
      <c r="EB307" s="241"/>
      <c r="EC307" s="241"/>
      <c r="ED307" s="241"/>
      <c r="EE307" s="50"/>
      <c r="EF307" s="50"/>
      <c r="EG307" s="50"/>
      <c r="EH307" s="50"/>
      <c r="EI307" s="54"/>
      <c r="EJ307" s="1"/>
      <c r="EK307" s="52"/>
      <c r="EL307" s="49"/>
      <c r="EM307" s="49"/>
      <c r="EN307" s="238"/>
      <c r="EO307" s="238"/>
      <c r="EP307" s="238"/>
      <c r="EQ307" s="238"/>
      <c r="ER307" s="238"/>
      <c r="ES307" s="49"/>
      <c r="ET307" s="49"/>
      <c r="EU307" s="67"/>
      <c r="EV307" s="241"/>
      <c r="EW307" s="241"/>
      <c r="EX307" s="241"/>
      <c r="EY307" s="50"/>
      <c r="EZ307" s="50"/>
      <c r="FA307" s="50"/>
      <c r="FB307" s="50"/>
      <c r="FC307" s="54"/>
      <c r="FD307" s="1"/>
      <c r="FE307" s="52"/>
      <c r="FF307" s="49"/>
      <c r="FG307" s="49"/>
      <c r="FH307" s="238"/>
      <c r="FI307" s="238"/>
      <c r="FJ307" s="238"/>
      <c r="FK307" s="238"/>
      <c r="FL307" s="238"/>
      <c r="FM307" s="49"/>
      <c r="FN307" s="49"/>
      <c r="FO307" s="67"/>
      <c r="FP307" s="241"/>
      <c r="FQ307" s="241"/>
      <c r="FR307" s="241"/>
      <c r="FS307" s="50"/>
      <c r="FT307" s="50"/>
      <c r="FU307" s="50"/>
      <c r="FV307" s="50"/>
      <c r="FW307" s="54"/>
      <c r="FX307" s="1"/>
      <c r="FY307" s="52"/>
      <c r="FZ307" s="49"/>
      <c r="GA307" s="49"/>
      <c r="GB307" s="238"/>
      <c r="GC307" s="238"/>
      <c r="GD307" s="238"/>
      <c r="GE307" s="238"/>
      <c r="GF307" s="238"/>
      <c r="GG307" s="49"/>
      <c r="GH307" s="49"/>
      <c r="GI307" s="67"/>
      <c r="GJ307" s="241"/>
      <c r="GK307" s="241"/>
      <c r="GL307" s="241"/>
      <c r="GM307" s="50"/>
      <c r="GN307" s="50"/>
      <c r="GO307" s="50"/>
      <c r="GP307" s="50"/>
      <c r="GQ307" s="54"/>
      <c r="GR307" s="1"/>
      <c r="GS307" s="52"/>
      <c r="GT307" s="49"/>
      <c r="GU307" s="49"/>
      <c r="GV307" s="238"/>
      <c r="GW307" s="238"/>
      <c r="GX307" s="238"/>
      <c r="GY307" s="238"/>
      <c r="GZ307" s="238"/>
      <c r="HA307" s="49"/>
      <c r="HB307" s="49"/>
      <c r="HC307" s="67"/>
      <c r="HD307" s="241"/>
      <c r="HE307" s="241"/>
      <c r="HF307" s="241"/>
      <c r="HG307" s="50"/>
      <c r="HH307" s="50"/>
      <c r="HI307" s="50"/>
      <c r="HJ307" s="50"/>
      <c r="HK307" s="54"/>
      <c r="HL307" s="1"/>
      <c r="HM307" s="52"/>
      <c r="HN307" s="49"/>
      <c r="HO307" s="49"/>
      <c r="HP307" s="238"/>
      <c r="HQ307" s="238"/>
      <c r="HR307" s="238"/>
      <c r="HS307" s="238"/>
      <c r="HT307" s="238"/>
      <c r="HU307" s="49"/>
      <c r="HV307" s="49"/>
      <c r="HW307" s="67"/>
      <c r="HX307" s="241"/>
      <c r="HY307" s="241"/>
      <c r="HZ307" s="241"/>
      <c r="IA307" s="50"/>
      <c r="IB307" s="50"/>
      <c r="IC307" s="50"/>
      <c r="ID307" s="50"/>
      <c r="IE307" s="54"/>
      <c r="IF307" s="1"/>
      <c r="IG307" s="52"/>
      <c r="IH307" s="49"/>
      <c r="II307" s="49"/>
      <c r="IJ307" s="238"/>
      <c r="IK307" s="238"/>
      <c r="IL307" s="238"/>
      <c r="IM307" s="238"/>
      <c r="IN307" s="238"/>
      <c r="IO307" s="49"/>
      <c r="IP307" s="49"/>
      <c r="IQ307" s="67"/>
      <c r="IR307" s="241"/>
      <c r="IS307" s="241"/>
      <c r="IT307" s="241"/>
      <c r="IU307" s="50"/>
      <c r="IV307" s="50"/>
    </row>
    <row r="308" spans="1:256" x14ac:dyDescent="0.25">
      <c r="A308"/>
      <c r="D308"/>
      <c r="E308"/>
      <c r="F308"/>
      <c r="G308"/>
      <c r="H308"/>
      <c r="K308"/>
      <c r="L308"/>
      <c r="M308"/>
      <c r="O308"/>
      <c r="P308"/>
      <c r="Q308"/>
      <c r="R308"/>
      <c r="S308"/>
      <c r="U308" s="52"/>
      <c r="V308" s="49"/>
      <c r="W308" s="49"/>
      <c r="X308" s="238"/>
      <c r="Y308" s="238"/>
      <c r="Z308" s="238"/>
      <c r="AA308" s="238"/>
      <c r="AB308" s="238"/>
      <c r="AC308" s="49"/>
      <c r="AD308" s="49"/>
      <c r="AE308" s="67"/>
      <c r="AF308" s="241"/>
      <c r="AG308" s="241"/>
      <c r="AH308" s="241"/>
      <c r="AI308" s="50"/>
      <c r="AJ308" s="50"/>
      <c r="AK308" s="50"/>
      <c r="AL308" s="50"/>
      <c r="AM308" s="54"/>
      <c r="AN308" s="1"/>
      <c r="AO308" s="52"/>
      <c r="AP308" s="49"/>
      <c r="AQ308" s="49"/>
      <c r="AR308" s="238"/>
      <c r="AS308" s="238"/>
      <c r="AT308" s="238"/>
      <c r="AU308" s="238"/>
      <c r="AV308" s="238"/>
      <c r="AW308" s="49"/>
      <c r="AX308" s="49"/>
      <c r="AY308" s="67"/>
      <c r="AZ308" s="241"/>
      <c r="BA308" s="241"/>
      <c r="BB308" s="241"/>
      <c r="BC308" s="50"/>
      <c r="BD308" s="50"/>
      <c r="BE308" s="50"/>
      <c r="BF308" s="50"/>
      <c r="BG308" s="54"/>
      <c r="BH308" s="1"/>
      <c r="BI308" s="52"/>
      <c r="BJ308" s="49"/>
      <c r="BK308" s="49"/>
      <c r="BL308" s="238"/>
      <c r="BM308" s="238"/>
      <c r="BN308" s="238"/>
      <c r="BO308" s="238"/>
      <c r="BP308" s="238"/>
      <c r="BQ308" s="49"/>
      <c r="BR308" s="49"/>
      <c r="BS308" s="67"/>
      <c r="BT308" s="241"/>
      <c r="BU308" s="241"/>
      <c r="BV308" s="241"/>
      <c r="BW308" s="50"/>
      <c r="BX308" s="50"/>
      <c r="BY308" s="50"/>
      <c r="BZ308" s="50"/>
      <c r="CA308" s="54"/>
      <c r="CB308" s="1"/>
      <c r="CC308" s="52"/>
      <c r="CD308" s="49"/>
      <c r="CE308" s="49"/>
      <c r="CF308" s="238"/>
      <c r="CG308" s="238"/>
      <c r="CH308" s="238"/>
      <c r="CI308" s="238"/>
      <c r="CJ308" s="238"/>
      <c r="CK308" s="49"/>
      <c r="CL308" s="49"/>
      <c r="CM308" s="67"/>
      <c r="CN308" s="241"/>
      <c r="CO308" s="241"/>
      <c r="CP308" s="241"/>
      <c r="CQ308" s="50"/>
      <c r="CR308" s="50"/>
      <c r="CS308" s="50"/>
      <c r="CT308" s="50"/>
      <c r="CU308" s="54"/>
      <c r="CV308" s="1"/>
      <c r="CW308" s="52"/>
      <c r="CX308" s="49"/>
      <c r="CY308" s="49"/>
      <c r="CZ308" s="238"/>
      <c r="DA308" s="238"/>
      <c r="DB308" s="238"/>
      <c r="DC308" s="238"/>
      <c r="DD308" s="238"/>
      <c r="DE308" s="49"/>
      <c r="DF308" s="49"/>
      <c r="DG308" s="67"/>
      <c r="DH308" s="241"/>
      <c r="DI308" s="241"/>
      <c r="DJ308" s="241"/>
      <c r="DK308" s="50"/>
      <c r="DL308" s="50"/>
      <c r="DM308" s="50"/>
      <c r="DN308" s="50"/>
      <c r="DO308" s="54"/>
      <c r="DP308" s="1"/>
      <c r="DQ308" s="52"/>
      <c r="DR308" s="49"/>
      <c r="DS308" s="49"/>
      <c r="DT308" s="238"/>
      <c r="DU308" s="238"/>
      <c r="DV308" s="238"/>
      <c r="DW308" s="238"/>
      <c r="DX308" s="238"/>
      <c r="DY308" s="49"/>
      <c r="DZ308" s="49"/>
      <c r="EA308" s="67"/>
      <c r="EB308" s="241"/>
      <c r="EC308" s="241"/>
      <c r="ED308" s="241"/>
      <c r="EE308" s="50"/>
      <c r="EF308" s="50"/>
      <c r="EG308" s="50"/>
      <c r="EH308" s="50"/>
      <c r="EI308" s="54"/>
      <c r="EJ308" s="1"/>
      <c r="EK308" s="52"/>
      <c r="EL308" s="49"/>
      <c r="EM308" s="49"/>
      <c r="EN308" s="238"/>
      <c r="EO308" s="238"/>
      <c r="EP308" s="238"/>
      <c r="EQ308" s="238"/>
      <c r="ER308" s="238"/>
      <c r="ES308" s="49"/>
      <c r="ET308" s="49"/>
      <c r="EU308" s="67"/>
      <c r="EV308" s="241"/>
      <c r="EW308" s="241"/>
      <c r="EX308" s="241"/>
      <c r="EY308" s="50"/>
      <c r="EZ308" s="50"/>
      <c r="FA308" s="50"/>
      <c r="FB308" s="50"/>
      <c r="FC308" s="54"/>
      <c r="FD308" s="1"/>
      <c r="FE308" s="52"/>
      <c r="FF308" s="49"/>
      <c r="FG308" s="49"/>
      <c r="FH308" s="238"/>
      <c r="FI308" s="238"/>
      <c r="FJ308" s="238"/>
      <c r="FK308" s="238"/>
      <c r="FL308" s="238"/>
      <c r="FM308" s="49"/>
      <c r="FN308" s="49"/>
      <c r="FO308" s="67"/>
      <c r="FP308" s="241"/>
      <c r="FQ308" s="241"/>
      <c r="FR308" s="241"/>
      <c r="FS308" s="50"/>
      <c r="FT308" s="50"/>
      <c r="FU308" s="50"/>
      <c r="FV308" s="50"/>
      <c r="FW308" s="54"/>
      <c r="FX308" s="1"/>
      <c r="FY308" s="52"/>
      <c r="FZ308" s="49"/>
      <c r="GA308" s="49"/>
      <c r="GB308" s="238"/>
      <c r="GC308" s="238"/>
      <c r="GD308" s="238"/>
      <c r="GE308" s="238"/>
      <c r="GF308" s="238"/>
      <c r="GG308" s="49"/>
      <c r="GH308" s="49"/>
      <c r="GI308" s="67"/>
      <c r="GJ308" s="241"/>
      <c r="GK308" s="241"/>
      <c r="GL308" s="241"/>
      <c r="GM308" s="50"/>
      <c r="GN308" s="50"/>
      <c r="GO308" s="50"/>
      <c r="GP308" s="50"/>
      <c r="GQ308" s="54"/>
      <c r="GR308" s="1"/>
      <c r="GS308" s="52"/>
      <c r="GT308" s="49"/>
      <c r="GU308" s="49"/>
      <c r="GV308" s="238"/>
      <c r="GW308" s="238"/>
      <c r="GX308" s="238"/>
      <c r="GY308" s="238"/>
      <c r="GZ308" s="238"/>
      <c r="HA308" s="49"/>
      <c r="HB308" s="49"/>
      <c r="HC308" s="67"/>
      <c r="HD308" s="241"/>
      <c r="HE308" s="241"/>
      <c r="HF308" s="241"/>
      <c r="HG308" s="50"/>
      <c r="HH308" s="50"/>
      <c r="HI308" s="50"/>
      <c r="HJ308" s="50"/>
      <c r="HK308" s="54"/>
      <c r="HL308" s="1"/>
      <c r="HM308" s="52"/>
      <c r="HN308" s="49"/>
      <c r="HO308" s="49"/>
      <c r="HP308" s="238"/>
      <c r="HQ308" s="238"/>
      <c r="HR308" s="238"/>
      <c r="HS308" s="238"/>
      <c r="HT308" s="238"/>
      <c r="HU308" s="49"/>
      <c r="HV308" s="49"/>
      <c r="HW308" s="67"/>
      <c r="HX308" s="241"/>
      <c r="HY308" s="241"/>
      <c r="HZ308" s="241"/>
      <c r="IA308" s="50"/>
      <c r="IB308" s="50"/>
      <c r="IC308" s="50"/>
      <c r="ID308" s="50"/>
      <c r="IE308" s="54"/>
      <c r="IF308" s="1"/>
      <c r="IG308" s="52"/>
      <c r="IH308" s="49"/>
      <c r="II308" s="49"/>
      <c r="IJ308" s="238"/>
      <c r="IK308" s="238"/>
      <c r="IL308" s="238"/>
      <c r="IM308" s="238"/>
      <c r="IN308" s="238"/>
      <c r="IO308" s="49"/>
      <c r="IP308" s="49"/>
      <c r="IQ308" s="67"/>
      <c r="IR308" s="241"/>
      <c r="IS308" s="241"/>
      <c r="IT308" s="241"/>
      <c r="IU308" s="50"/>
      <c r="IV308" s="50"/>
    </row>
    <row r="309" spans="1:256" x14ac:dyDescent="0.25">
      <c r="A309"/>
      <c r="D309"/>
      <c r="E309"/>
      <c r="F309"/>
      <c r="G309"/>
      <c r="H309"/>
      <c r="K309"/>
      <c r="L309"/>
      <c r="M309"/>
      <c r="O309"/>
      <c r="P309"/>
      <c r="Q309"/>
      <c r="R309"/>
      <c r="S309"/>
      <c r="U309" s="52"/>
      <c r="V309" s="49"/>
      <c r="W309" s="49"/>
      <c r="X309" s="238"/>
      <c r="Y309" s="238"/>
      <c r="Z309" s="238"/>
      <c r="AA309" s="238"/>
      <c r="AB309" s="238"/>
      <c r="AC309" s="49"/>
      <c r="AD309" s="49"/>
      <c r="AE309" s="67"/>
      <c r="AF309" s="241"/>
      <c r="AG309" s="241"/>
      <c r="AH309" s="241"/>
      <c r="AI309" s="50"/>
      <c r="AJ309" s="50"/>
      <c r="AK309" s="50"/>
      <c r="AL309" s="50"/>
      <c r="AM309" s="54"/>
      <c r="AN309" s="1"/>
      <c r="AO309" s="52"/>
      <c r="AP309" s="49"/>
      <c r="AQ309" s="49"/>
      <c r="AR309" s="238"/>
      <c r="AS309" s="238"/>
      <c r="AT309" s="238"/>
      <c r="AU309" s="238"/>
      <c r="AV309" s="238"/>
      <c r="AW309" s="49"/>
      <c r="AX309" s="49"/>
      <c r="AY309" s="67"/>
      <c r="AZ309" s="241"/>
      <c r="BA309" s="241"/>
      <c r="BB309" s="241"/>
      <c r="BC309" s="50"/>
      <c r="BD309" s="50"/>
      <c r="BE309" s="50"/>
      <c r="BF309" s="50"/>
      <c r="BG309" s="54"/>
      <c r="BH309" s="1"/>
      <c r="BI309" s="52"/>
      <c r="BJ309" s="49"/>
      <c r="BK309" s="49"/>
      <c r="BL309" s="238"/>
      <c r="BM309" s="238"/>
      <c r="BN309" s="238"/>
      <c r="BO309" s="238"/>
      <c r="BP309" s="238"/>
      <c r="BQ309" s="49"/>
      <c r="BR309" s="49"/>
      <c r="BS309" s="67"/>
      <c r="BT309" s="241"/>
      <c r="BU309" s="241"/>
      <c r="BV309" s="241"/>
      <c r="BW309" s="50"/>
      <c r="BX309" s="50"/>
      <c r="BY309" s="50"/>
      <c r="BZ309" s="50"/>
      <c r="CA309" s="54"/>
      <c r="CB309" s="1"/>
      <c r="CC309" s="52"/>
      <c r="CD309" s="49"/>
      <c r="CE309" s="49"/>
      <c r="CF309" s="238"/>
      <c r="CG309" s="238"/>
      <c r="CH309" s="238"/>
      <c r="CI309" s="238"/>
      <c r="CJ309" s="238"/>
      <c r="CK309" s="49"/>
      <c r="CL309" s="49"/>
      <c r="CM309" s="67"/>
      <c r="CN309" s="241"/>
      <c r="CO309" s="241"/>
      <c r="CP309" s="241"/>
      <c r="CQ309" s="50"/>
      <c r="CR309" s="50"/>
      <c r="CS309" s="50"/>
      <c r="CT309" s="50"/>
      <c r="CU309" s="54"/>
      <c r="CV309" s="1"/>
      <c r="CW309" s="52"/>
      <c r="CX309" s="49"/>
      <c r="CY309" s="49"/>
      <c r="CZ309" s="238"/>
      <c r="DA309" s="238"/>
      <c r="DB309" s="238"/>
      <c r="DC309" s="238"/>
      <c r="DD309" s="238"/>
      <c r="DE309" s="49"/>
      <c r="DF309" s="49"/>
      <c r="DG309" s="67"/>
      <c r="DH309" s="241"/>
      <c r="DI309" s="241"/>
      <c r="DJ309" s="241"/>
      <c r="DK309" s="50"/>
      <c r="DL309" s="50"/>
      <c r="DM309" s="50"/>
      <c r="DN309" s="50"/>
      <c r="DO309" s="54"/>
      <c r="DP309" s="1"/>
      <c r="DQ309" s="52"/>
      <c r="DR309" s="49"/>
      <c r="DS309" s="49"/>
      <c r="DT309" s="238"/>
      <c r="DU309" s="238"/>
      <c r="DV309" s="238"/>
      <c r="DW309" s="238"/>
      <c r="DX309" s="238"/>
      <c r="DY309" s="49"/>
      <c r="DZ309" s="49"/>
      <c r="EA309" s="67"/>
      <c r="EB309" s="241"/>
      <c r="EC309" s="241"/>
      <c r="ED309" s="241"/>
      <c r="EE309" s="50"/>
      <c r="EF309" s="50"/>
      <c r="EG309" s="50"/>
      <c r="EH309" s="50"/>
      <c r="EI309" s="54"/>
      <c r="EJ309" s="1"/>
      <c r="EK309" s="52"/>
      <c r="EL309" s="49"/>
      <c r="EM309" s="49"/>
      <c r="EN309" s="238"/>
      <c r="EO309" s="238"/>
      <c r="EP309" s="238"/>
      <c r="EQ309" s="238"/>
      <c r="ER309" s="238"/>
      <c r="ES309" s="49"/>
      <c r="ET309" s="49"/>
      <c r="EU309" s="67"/>
      <c r="EV309" s="241"/>
      <c r="EW309" s="241"/>
      <c r="EX309" s="241"/>
      <c r="EY309" s="50"/>
      <c r="EZ309" s="50"/>
      <c r="FA309" s="50"/>
      <c r="FB309" s="50"/>
      <c r="FC309" s="54"/>
      <c r="FD309" s="1"/>
      <c r="FE309" s="52"/>
      <c r="FF309" s="49"/>
      <c r="FG309" s="49"/>
      <c r="FH309" s="238"/>
      <c r="FI309" s="238"/>
      <c r="FJ309" s="238"/>
      <c r="FK309" s="238"/>
      <c r="FL309" s="238"/>
      <c r="FM309" s="49"/>
      <c r="FN309" s="49"/>
      <c r="FO309" s="67"/>
      <c r="FP309" s="241"/>
      <c r="FQ309" s="241"/>
      <c r="FR309" s="241"/>
      <c r="FS309" s="50"/>
      <c r="FT309" s="50"/>
      <c r="FU309" s="50"/>
      <c r="FV309" s="50"/>
      <c r="FW309" s="54"/>
      <c r="FX309" s="1"/>
      <c r="FY309" s="52"/>
      <c r="FZ309" s="49"/>
      <c r="GA309" s="49"/>
      <c r="GB309" s="238"/>
      <c r="GC309" s="238"/>
      <c r="GD309" s="238"/>
      <c r="GE309" s="238"/>
      <c r="GF309" s="238"/>
      <c r="GG309" s="49"/>
      <c r="GH309" s="49"/>
      <c r="GI309" s="67"/>
      <c r="GJ309" s="241"/>
      <c r="GK309" s="241"/>
      <c r="GL309" s="241"/>
      <c r="GM309" s="50"/>
      <c r="GN309" s="50"/>
      <c r="GO309" s="50"/>
      <c r="GP309" s="50"/>
      <c r="GQ309" s="54"/>
      <c r="GR309" s="1"/>
      <c r="GS309" s="52"/>
      <c r="GT309" s="49"/>
      <c r="GU309" s="49"/>
      <c r="GV309" s="238"/>
      <c r="GW309" s="238"/>
      <c r="GX309" s="238"/>
      <c r="GY309" s="238"/>
      <c r="GZ309" s="238"/>
      <c r="HA309" s="49"/>
      <c r="HB309" s="49"/>
      <c r="HC309" s="67"/>
      <c r="HD309" s="241"/>
      <c r="HE309" s="241"/>
      <c r="HF309" s="241"/>
      <c r="HG309" s="50"/>
      <c r="HH309" s="50"/>
      <c r="HI309" s="50"/>
      <c r="HJ309" s="50"/>
      <c r="HK309" s="54"/>
      <c r="HL309" s="1"/>
      <c r="HM309" s="52"/>
      <c r="HN309" s="49"/>
      <c r="HO309" s="49"/>
      <c r="HP309" s="238"/>
      <c r="HQ309" s="238"/>
      <c r="HR309" s="238"/>
      <c r="HS309" s="238"/>
      <c r="HT309" s="238"/>
      <c r="HU309" s="49"/>
      <c r="HV309" s="49"/>
      <c r="HW309" s="67"/>
      <c r="HX309" s="241"/>
      <c r="HY309" s="241"/>
      <c r="HZ309" s="241"/>
      <c r="IA309" s="50"/>
      <c r="IB309" s="50"/>
      <c r="IC309" s="50"/>
      <c r="ID309" s="50"/>
      <c r="IE309" s="54"/>
      <c r="IF309" s="1"/>
      <c r="IG309" s="52"/>
      <c r="IH309" s="49"/>
      <c r="II309" s="49"/>
      <c r="IJ309" s="238"/>
      <c r="IK309" s="238"/>
      <c r="IL309" s="238"/>
      <c r="IM309" s="238"/>
      <c r="IN309" s="238"/>
      <c r="IO309" s="49"/>
      <c r="IP309" s="49"/>
      <c r="IQ309" s="67"/>
      <c r="IR309" s="241"/>
      <c r="IS309" s="241"/>
      <c r="IT309" s="241"/>
      <c r="IU309" s="50"/>
      <c r="IV309" s="50"/>
    </row>
    <row r="310" spans="1:256" x14ac:dyDescent="0.25">
      <c r="A310"/>
      <c r="D310"/>
      <c r="E310"/>
      <c r="F310"/>
      <c r="G310"/>
      <c r="H310"/>
      <c r="K310"/>
      <c r="L310"/>
      <c r="M310"/>
      <c r="O310"/>
      <c r="P310"/>
      <c r="Q310"/>
      <c r="R310"/>
      <c r="S310"/>
      <c r="U310" s="52"/>
      <c r="V310" s="49"/>
      <c r="W310" s="49"/>
      <c r="X310" s="238"/>
      <c r="Y310" s="238"/>
      <c r="Z310" s="238"/>
      <c r="AA310" s="238"/>
      <c r="AB310" s="238"/>
      <c r="AC310" s="49"/>
      <c r="AD310" s="49"/>
      <c r="AE310" s="67"/>
      <c r="AF310" s="241"/>
      <c r="AG310" s="241"/>
      <c r="AH310" s="241"/>
      <c r="AI310" s="50"/>
      <c r="AJ310" s="50"/>
      <c r="AK310" s="50"/>
      <c r="AL310" s="50"/>
      <c r="AM310" s="54"/>
      <c r="AN310" s="1"/>
      <c r="AO310" s="52"/>
      <c r="AP310" s="49"/>
      <c r="AQ310" s="49"/>
      <c r="AR310" s="238"/>
      <c r="AS310" s="238"/>
      <c r="AT310" s="238"/>
      <c r="AU310" s="238"/>
      <c r="AV310" s="238"/>
      <c r="AW310" s="49"/>
      <c r="AX310" s="49"/>
      <c r="AY310" s="67"/>
      <c r="AZ310" s="241"/>
      <c r="BA310" s="241"/>
      <c r="BB310" s="241"/>
      <c r="BC310" s="50"/>
      <c r="BD310" s="50"/>
      <c r="BE310" s="50"/>
      <c r="BF310" s="50"/>
      <c r="BG310" s="54"/>
      <c r="BH310" s="1"/>
      <c r="BI310" s="52"/>
      <c r="BJ310" s="49"/>
      <c r="BK310" s="49"/>
      <c r="BL310" s="238"/>
      <c r="BM310" s="238"/>
      <c r="BN310" s="238"/>
      <c r="BO310" s="238"/>
      <c r="BP310" s="238"/>
      <c r="BQ310" s="49"/>
      <c r="BR310" s="49"/>
      <c r="BS310" s="67"/>
      <c r="BT310" s="241"/>
      <c r="BU310" s="241"/>
      <c r="BV310" s="241"/>
      <c r="BW310" s="50"/>
      <c r="BX310" s="50"/>
      <c r="BY310" s="50"/>
      <c r="BZ310" s="50"/>
      <c r="CA310" s="54"/>
      <c r="CB310" s="1"/>
      <c r="CC310" s="52"/>
      <c r="CD310" s="49"/>
      <c r="CE310" s="49"/>
      <c r="CF310" s="238"/>
      <c r="CG310" s="238"/>
      <c r="CH310" s="238"/>
      <c r="CI310" s="238"/>
      <c r="CJ310" s="238"/>
      <c r="CK310" s="49"/>
      <c r="CL310" s="49"/>
      <c r="CM310" s="67"/>
      <c r="CN310" s="241"/>
      <c r="CO310" s="241"/>
      <c r="CP310" s="241"/>
      <c r="CQ310" s="50"/>
      <c r="CR310" s="50"/>
      <c r="CS310" s="50"/>
      <c r="CT310" s="50"/>
      <c r="CU310" s="54"/>
      <c r="CV310" s="1"/>
      <c r="CW310" s="52"/>
      <c r="CX310" s="49"/>
      <c r="CY310" s="49"/>
      <c r="CZ310" s="238"/>
      <c r="DA310" s="238"/>
      <c r="DB310" s="238"/>
      <c r="DC310" s="238"/>
      <c r="DD310" s="238"/>
      <c r="DE310" s="49"/>
      <c r="DF310" s="49"/>
      <c r="DG310" s="67"/>
      <c r="DH310" s="241"/>
      <c r="DI310" s="241"/>
      <c r="DJ310" s="241"/>
      <c r="DK310" s="50"/>
      <c r="DL310" s="50"/>
      <c r="DM310" s="50"/>
      <c r="DN310" s="50"/>
      <c r="DO310" s="54"/>
      <c r="DP310" s="1"/>
      <c r="DQ310" s="52"/>
      <c r="DR310" s="49"/>
      <c r="DS310" s="49"/>
      <c r="DT310" s="238"/>
      <c r="DU310" s="238"/>
      <c r="DV310" s="238"/>
      <c r="DW310" s="238"/>
      <c r="DX310" s="238"/>
      <c r="DY310" s="49"/>
      <c r="DZ310" s="49"/>
      <c r="EA310" s="67"/>
      <c r="EB310" s="241"/>
      <c r="EC310" s="241"/>
      <c r="ED310" s="241"/>
      <c r="EE310" s="50"/>
      <c r="EF310" s="50"/>
      <c r="EG310" s="50"/>
      <c r="EH310" s="50"/>
      <c r="EI310" s="54"/>
      <c r="EJ310" s="1"/>
      <c r="EK310" s="52"/>
      <c r="EL310" s="49"/>
      <c r="EM310" s="49"/>
      <c r="EN310" s="238"/>
      <c r="EO310" s="238"/>
      <c r="EP310" s="238"/>
      <c r="EQ310" s="238"/>
      <c r="ER310" s="238"/>
      <c r="ES310" s="49"/>
      <c r="ET310" s="49"/>
      <c r="EU310" s="67"/>
      <c r="EV310" s="241"/>
      <c r="EW310" s="241"/>
      <c r="EX310" s="241"/>
      <c r="EY310" s="50"/>
      <c r="EZ310" s="50"/>
      <c r="FA310" s="50"/>
      <c r="FB310" s="50"/>
      <c r="FC310" s="54"/>
      <c r="FD310" s="1"/>
      <c r="FE310" s="52"/>
      <c r="FF310" s="49"/>
      <c r="FG310" s="49"/>
      <c r="FH310" s="238"/>
      <c r="FI310" s="238"/>
      <c r="FJ310" s="238"/>
      <c r="FK310" s="238"/>
      <c r="FL310" s="238"/>
      <c r="FM310" s="49"/>
      <c r="FN310" s="49"/>
      <c r="FO310" s="67"/>
      <c r="FP310" s="241"/>
      <c r="FQ310" s="241"/>
      <c r="FR310" s="241"/>
      <c r="FS310" s="50"/>
      <c r="FT310" s="50"/>
      <c r="FU310" s="50"/>
      <c r="FV310" s="50"/>
      <c r="FW310" s="54"/>
      <c r="FX310" s="1"/>
      <c r="FY310" s="52"/>
      <c r="FZ310" s="49"/>
      <c r="GA310" s="49"/>
      <c r="GB310" s="238"/>
      <c r="GC310" s="238"/>
      <c r="GD310" s="238"/>
      <c r="GE310" s="238"/>
      <c r="GF310" s="238"/>
      <c r="GG310" s="49"/>
      <c r="GH310" s="49"/>
      <c r="GI310" s="67"/>
      <c r="GJ310" s="241"/>
      <c r="GK310" s="241"/>
      <c r="GL310" s="241"/>
      <c r="GM310" s="50"/>
      <c r="GN310" s="50"/>
      <c r="GO310" s="50"/>
      <c r="GP310" s="50"/>
      <c r="GQ310" s="54"/>
      <c r="GR310" s="1"/>
      <c r="GS310" s="52"/>
      <c r="GT310" s="49"/>
      <c r="GU310" s="49"/>
      <c r="GV310" s="238"/>
      <c r="GW310" s="238"/>
      <c r="GX310" s="238"/>
      <c r="GY310" s="238"/>
      <c r="GZ310" s="238"/>
      <c r="HA310" s="49"/>
      <c r="HB310" s="49"/>
      <c r="HC310" s="67"/>
      <c r="HD310" s="241"/>
      <c r="HE310" s="241"/>
      <c r="HF310" s="241"/>
      <c r="HG310" s="50"/>
      <c r="HH310" s="50"/>
      <c r="HI310" s="50"/>
      <c r="HJ310" s="50"/>
      <c r="HK310" s="54"/>
      <c r="HL310" s="1"/>
      <c r="HM310" s="52"/>
      <c r="HN310" s="49"/>
      <c r="HO310" s="49"/>
      <c r="HP310" s="238"/>
      <c r="HQ310" s="238"/>
      <c r="HR310" s="238"/>
      <c r="HS310" s="238"/>
      <c r="HT310" s="238"/>
      <c r="HU310" s="49"/>
      <c r="HV310" s="49"/>
      <c r="HW310" s="67"/>
      <c r="HX310" s="241"/>
      <c r="HY310" s="241"/>
      <c r="HZ310" s="241"/>
      <c r="IA310" s="50"/>
      <c r="IB310" s="50"/>
      <c r="IC310" s="50"/>
      <c r="ID310" s="50"/>
      <c r="IE310" s="54"/>
      <c r="IF310" s="1"/>
      <c r="IG310" s="52"/>
      <c r="IH310" s="49"/>
      <c r="II310" s="49"/>
      <c r="IJ310" s="238"/>
      <c r="IK310" s="238"/>
      <c r="IL310" s="238"/>
      <c r="IM310" s="238"/>
      <c r="IN310" s="238"/>
      <c r="IO310" s="49"/>
      <c r="IP310" s="49"/>
      <c r="IQ310" s="67"/>
      <c r="IR310" s="241"/>
      <c r="IS310" s="241"/>
      <c r="IT310" s="241"/>
      <c r="IU310" s="50"/>
      <c r="IV310" s="50"/>
    </row>
    <row r="311" spans="1:256" x14ac:dyDescent="0.25">
      <c r="A311"/>
      <c r="D311"/>
      <c r="E311"/>
      <c r="F311"/>
      <c r="G311"/>
      <c r="H311"/>
      <c r="K311"/>
      <c r="L311"/>
      <c r="M311"/>
      <c r="O311"/>
      <c r="P311"/>
      <c r="Q311"/>
      <c r="R311"/>
      <c r="S311"/>
      <c r="U311" s="52"/>
      <c r="V311" s="49"/>
      <c r="W311" s="49"/>
      <c r="X311" s="238"/>
      <c r="Y311" s="238"/>
      <c r="Z311" s="238"/>
      <c r="AA311" s="238"/>
      <c r="AB311" s="238"/>
      <c r="AC311" s="49"/>
      <c r="AD311" s="49"/>
      <c r="AE311" s="67"/>
      <c r="AF311" s="241"/>
      <c r="AG311" s="241"/>
      <c r="AH311" s="241"/>
      <c r="AI311" s="50"/>
      <c r="AJ311" s="50"/>
      <c r="AK311" s="50"/>
      <c r="AL311" s="50"/>
      <c r="AM311" s="54"/>
      <c r="AN311" s="1"/>
      <c r="AO311" s="52"/>
      <c r="AP311" s="49"/>
      <c r="AQ311" s="49"/>
      <c r="AR311" s="238"/>
      <c r="AS311" s="238"/>
      <c r="AT311" s="238"/>
      <c r="AU311" s="238"/>
      <c r="AV311" s="238"/>
      <c r="AW311" s="49"/>
      <c r="AX311" s="49"/>
      <c r="AY311" s="67"/>
      <c r="AZ311" s="241"/>
      <c r="BA311" s="241"/>
      <c r="BB311" s="241"/>
      <c r="BC311" s="50"/>
      <c r="BD311" s="50"/>
      <c r="BE311" s="50"/>
      <c r="BF311" s="50"/>
      <c r="BG311" s="54"/>
      <c r="BH311" s="1"/>
      <c r="BI311" s="52"/>
      <c r="BJ311" s="49"/>
      <c r="BK311" s="49"/>
      <c r="BL311" s="238"/>
      <c r="BM311" s="238"/>
      <c r="BN311" s="238"/>
      <c r="BO311" s="238"/>
      <c r="BP311" s="238"/>
      <c r="BQ311" s="49"/>
      <c r="BR311" s="49"/>
      <c r="BS311" s="67"/>
      <c r="BT311" s="241"/>
      <c r="BU311" s="241"/>
      <c r="BV311" s="241"/>
      <c r="BW311" s="50"/>
      <c r="BX311" s="50"/>
      <c r="BY311" s="50"/>
      <c r="BZ311" s="50"/>
      <c r="CA311" s="54"/>
      <c r="CB311" s="1"/>
      <c r="CC311" s="52"/>
      <c r="CD311" s="49"/>
      <c r="CE311" s="49"/>
      <c r="CF311" s="238"/>
      <c r="CG311" s="238"/>
      <c r="CH311" s="238"/>
      <c r="CI311" s="238"/>
      <c r="CJ311" s="238"/>
      <c r="CK311" s="49"/>
      <c r="CL311" s="49"/>
      <c r="CM311" s="67"/>
      <c r="CN311" s="241"/>
      <c r="CO311" s="241"/>
      <c r="CP311" s="241"/>
      <c r="CQ311" s="50"/>
      <c r="CR311" s="50"/>
      <c r="CS311" s="50"/>
      <c r="CT311" s="50"/>
      <c r="CU311" s="54"/>
      <c r="CV311" s="1"/>
      <c r="CW311" s="52"/>
      <c r="CX311" s="49"/>
      <c r="CY311" s="49"/>
      <c r="CZ311" s="238"/>
      <c r="DA311" s="238"/>
      <c r="DB311" s="238"/>
      <c r="DC311" s="238"/>
      <c r="DD311" s="238"/>
      <c r="DE311" s="49"/>
      <c r="DF311" s="49"/>
      <c r="DG311" s="67"/>
      <c r="DH311" s="241"/>
      <c r="DI311" s="241"/>
      <c r="DJ311" s="241"/>
      <c r="DK311" s="50"/>
      <c r="DL311" s="50"/>
      <c r="DM311" s="50"/>
      <c r="DN311" s="50"/>
      <c r="DO311" s="54"/>
      <c r="DP311" s="1"/>
      <c r="DQ311" s="52"/>
      <c r="DR311" s="49"/>
      <c r="DS311" s="49"/>
      <c r="DT311" s="238"/>
      <c r="DU311" s="238"/>
      <c r="DV311" s="238"/>
      <c r="DW311" s="238"/>
      <c r="DX311" s="238"/>
      <c r="DY311" s="49"/>
      <c r="DZ311" s="49"/>
      <c r="EA311" s="67"/>
      <c r="EB311" s="241"/>
      <c r="EC311" s="241"/>
      <c r="ED311" s="241"/>
      <c r="EE311" s="50"/>
      <c r="EF311" s="50"/>
      <c r="EG311" s="50"/>
      <c r="EH311" s="50"/>
      <c r="EI311" s="54"/>
      <c r="EJ311" s="1"/>
      <c r="EK311" s="52"/>
      <c r="EL311" s="49"/>
      <c r="EM311" s="49"/>
      <c r="EN311" s="238"/>
      <c r="EO311" s="238"/>
      <c r="EP311" s="238"/>
      <c r="EQ311" s="238"/>
      <c r="ER311" s="238"/>
      <c r="ES311" s="49"/>
      <c r="ET311" s="49"/>
      <c r="EU311" s="67"/>
      <c r="EV311" s="241"/>
      <c r="EW311" s="241"/>
      <c r="EX311" s="241"/>
      <c r="EY311" s="50"/>
      <c r="EZ311" s="50"/>
      <c r="FA311" s="50"/>
      <c r="FB311" s="50"/>
      <c r="FC311" s="54"/>
      <c r="FD311" s="1"/>
      <c r="FE311" s="52"/>
      <c r="FF311" s="49"/>
      <c r="FG311" s="49"/>
      <c r="FH311" s="238"/>
      <c r="FI311" s="238"/>
      <c r="FJ311" s="238"/>
      <c r="FK311" s="238"/>
      <c r="FL311" s="238"/>
      <c r="FM311" s="49"/>
      <c r="FN311" s="49"/>
      <c r="FO311" s="67"/>
      <c r="FP311" s="241"/>
      <c r="FQ311" s="241"/>
      <c r="FR311" s="241"/>
      <c r="FS311" s="50"/>
      <c r="FT311" s="50"/>
      <c r="FU311" s="50"/>
      <c r="FV311" s="50"/>
      <c r="FW311" s="54"/>
      <c r="FX311" s="1"/>
      <c r="FY311" s="52"/>
      <c r="FZ311" s="49"/>
      <c r="GA311" s="49"/>
      <c r="GB311" s="238"/>
      <c r="GC311" s="238"/>
      <c r="GD311" s="238"/>
      <c r="GE311" s="238"/>
      <c r="GF311" s="238"/>
      <c r="GG311" s="49"/>
      <c r="GH311" s="49"/>
      <c r="GI311" s="67"/>
      <c r="GJ311" s="241"/>
      <c r="GK311" s="241"/>
      <c r="GL311" s="241"/>
      <c r="GM311" s="50"/>
      <c r="GN311" s="50"/>
      <c r="GO311" s="50"/>
      <c r="GP311" s="50"/>
      <c r="GQ311" s="54"/>
      <c r="GR311" s="1"/>
      <c r="GS311" s="52"/>
      <c r="GT311" s="49"/>
      <c r="GU311" s="49"/>
      <c r="GV311" s="238"/>
      <c r="GW311" s="238"/>
      <c r="GX311" s="238"/>
      <c r="GY311" s="238"/>
      <c r="GZ311" s="238"/>
      <c r="HA311" s="49"/>
      <c r="HB311" s="49"/>
      <c r="HC311" s="67"/>
      <c r="HD311" s="241"/>
      <c r="HE311" s="241"/>
      <c r="HF311" s="241"/>
      <c r="HG311" s="50"/>
      <c r="HH311" s="50"/>
      <c r="HI311" s="50"/>
      <c r="HJ311" s="50"/>
      <c r="HK311" s="54"/>
      <c r="HL311" s="1"/>
      <c r="HM311" s="52"/>
      <c r="HN311" s="49"/>
      <c r="HO311" s="49"/>
      <c r="HP311" s="238"/>
      <c r="HQ311" s="238"/>
      <c r="HR311" s="238"/>
      <c r="HS311" s="238"/>
      <c r="HT311" s="238"/>
      <c r="HU311" s="49"/>
      <c r="HV311" s="49"/>
      <c r="HW311" s="67"/>
      <c r="HX311" s="241"/>
      <c r="HY311" s="241"/>
      <c r="HZ311" s="241"/>
      <c r="IA311" s="50"/>
      <c r="IB311" s="50"/>
      <c r="IC311" s="50"/>
      <c r="ID311" s="50"/>
      <c r="IE311" s="54"/>
      <c r="IF311" s="1"/>
      <c r="IG311" s="52"/>
      <c r="IH311" s="49"/>
      <c r="II311" s="49"/>
      <c r="IJ311" s="238"/>
      <c r="IK311" s="238"/>
      <c r="IL311" s="238"/>
      <c r="IM311" s="238"/>
      <c r="IN311" s="238"/>
      <c r="IO311" s="49"/>
      <c r="IP311" s="49"/>
      <c r="IQ311" s="67"/>
      <c r="IR311" s="241"/>
      <c r="IS311" s="241"/>
      <c r="IT311" s="241"/>
      <c r="IU311" s="50"/>
      <c r="IV311" s="50"/>
    </row>
    <row r="312" spans="1:256" x14ac:dyDescent="0.25">
      <c r="A312"/>
      <c r="D312"/>
      <c r="E312"/>
      <c r="F312"/>
      <c r="G312"/>
      <c r="H312"/>
      <c r="K312"/>
      <c r="L312"/>
      <c r="M312"/>
      <c r="O312"/>
      <c r="P312"/>
      <c r="Q312"/>
      <c r="R312"/>
      <c r="S312"/>
      <c r="U312" s="52"/>
      <c r="V312" s="49"/>
      <c r="W312" s="49"/>
      <c r="X312" s="238"/>
      <c r="Y312" s="238"/>
      <c r="Z312" s="238"/>
      <c r="AA312" s="238"/>
      <c r="AB312" s="238"/>
      <c r="AC312" s="49"/>
      <c r="AD312" s="49"/>
      <c r="AE312" s="67"/>
      <c r="AF312" s="241"/>
      <c r="AG312" s="241"/>
      <c r="AH312" s="241"/>
      <c r="AI312" s="50"/>
      <c r="AJ312" s="50"/>
      <c r="AK312" s="50"/>
      <c r="AL312" s="50"/>
      <c r="AM312" s="54"/>
      <c r="AN312" s="1"/>
      <c r="AO312" s="52"/>
      <c r="AP312" s="49"/>
      <c r="AQ312" s="49"/>
      <c r="AR312" s="238"/>
      <c r="AS312" s="238"/>
      <c r="AT312" s="238"/>
      <c r="AU312" s="238"/>
      <c r="AV312" s="238"/>
      <c r="AW312" s="49"/>
      <c r="AX312" s="49"/>
      <c r="AY312" s="67"/>
      <c r="AZ312" s="241"/>
      <c r="BA312" s="241"/>
      <c r="BB312" s="241"/>
      <c r="BC312" s="50"/>
      <c r="BD312" s="50"/>
      <c r="BE312" s="50"/>
      <c r="BF312" s="50"/>
      <c r="BG312" s="54"/>
      <c r="BH312" s="1"/>
      <c r="BI312" s="52"/>
      <c r="BJ312" s="49"/>
      <c r="BK312" s="49"/>
      <c r="BL312" s="238"/>
      <c r="BM312" s="238"/>
      <c r="BN312" s="238"/>
      <c r="BO312" s="238"/>
      <c r="BP312" s="238"/>
      <c r="BQ312" s="49"/>
      <c r="BR312" s="49"/>
      <c r="BS312" s="67"/>
      <c r="BT312" s="241"/>
      <c r="BU312" s="241"/>
      <c r="BV312" s="241"/>
      <c r="BW312" s="50"/>
      <c r="BX312" s="50"/>
      <c r="BY312" s="50"/>
      <c r="BZ312" s="50"/>
      <c r="CA312" s="54"/>
      <c r="CB312" s="1"/>
      <c r="CC312" s="52"/>
      <c r="CD312" s="49"/>
      <c r="CE312" s="49"/>
      <c r="CF312" s="238"/>
      <c r="CG312" s="238"/>
      <c r="CH312" s="238"/>
      <c r="CI312" s="238"/>
      <c r="CJ312" s="238"/>
      <c r="CK312" s="49"/>
      <c r="CL312" s="49"/>
      <c r="CM312" s="67"/>
      <c r="CN312" s="241"/>
      <c r="CO312" s="241"/>
      <c r="CP312" s="241"/>
      <c r="CQ312" s="50"/>
      <c r="CR312" s="50"/>
      <c r="CS312" s="50"/>
      <c r="CT312" s="50"/>
      <c r="CU312" s="54"/>
      <c r="CV312" s="1"/>
      <c r="CW312" s="52"/>
      <c r="CX312" s="49"/>
      <c r="CY312" s="49"/>
      <c r="CZ312" s="238"/>
      <c r="DA312" s="238"/>
      <c r="DB312" s="238"/>
      <c r="DC312" s="238"/>
      <c r="DD312" s="238"/>
      <c r="DE312" s="49"/>
      <c r="DF312" s="49"/>
      <c r="DG312" s="67"/>
      <c r="DH312" s="241"/>
      <c r="DI312" s="241"/>
      <c r="DJ312" s="241"/>
      <c r="DK312" s="50"/>
      <c r="DL312" s="50"/>
      <c r="DM312" s="50"/>
      <c r="DN312" s="50"/>
      <c r="DO312" s="54"/>
      <c r="DP312" s="1"/>
      <c r="DQ312" s="52"/>
      <c r="DR312" s="49"/>
      <c r="DS312" s="49"/>
      <c r="DT312" s="238"/>
      <c r="DU312" s="238"/>
      <c r="DV312" s="238"/>
      <c r="DW312" s="238"/>
      <c r="DX312" s="238"/>
      <c r="DY312" s="49"/>
      <c r="DZ312" s="49"/>
      <c r="EA312" s="67"/>
      <c r="EB312" s="241"/>
      <c r="EC312" s="241"/>
      <c r="ED312" s="241"/>
      <c r="EE312" s="50"/>
      <c r="EF312" s="50"/>
      <c r="EG312" s="50"/>
      <c r="EH312" s="50"/>
      <c r="EI312" s="54"/>
      <c r="EJ312" s="1"/>
      <c r="EK312" s="52"/>
      <c r="EL312" s="49"/>
      <c r="EM312" s="49"/>
      <c r="EN312" s="238"/>
      <c r="EO312" s="238"/>
      <c r="EP312" s="238"/>
      <c r="EQ312" s="238"/>
      <c r="ER312" s="238"/>
      <c r="ES312" s="49"/>
      <c r="ET312" s="49"/>
      <c r="EU312" s="67"/>
      <c r="EV312" s="241"/>
      <c r="EW312" s="241"/>
      <c r="EX312" s="241"/>
      <c r="EY312" s="50"/>
      <c r="EZ312" s="50"/>
      <c r="FA312" s="50"/>
      <c r="FB312" s="50"/>
      <c r="FC312" s="54"/>
      <c r="FD312" s="1"/>
      <c r="FE312" s="52"/>
      <c r="FF312" s="49"/>
      <c r="FG312" s="49"/>
      <c r="FH312" s="238"/>
      <c r="FI312" s="238"/>
      <c r="FJ312" s="238"/>
      <c r="FK312" s="238"/>
      <c r="FL312" s="238"/>
      <c r="FM312" s="49"/>
      <c r="FN312" s="49"/>
      <c r="FO312" s="67"/>
      <c r="FP312" s="241"/>
      <c r="FQ312" s="241"/>
      <c r="FR312" s="241"/>
      <c r="FS312" s="50"/>
      <c r="FT312" s="50"/>
      <c r="FU312" s="50"/>
      <c r="FV312" s="50"/>
      <c r="FW312" s="54"/>
      <c r="FX312" s="1"/>
      <c r="FY312" s="52"/>
      <c r="FZ312" s="49"/>
      <c r="GA312" s="49"/>
      <c r="GB312" s="238"/>
      <c r="GC312" s="238"/>
      <c r="GD312" s="238"/>
      <c r="GE312" s="238"/>
      <c r="GF312" s="238"/>
      <c r="GG312" s="49"/>
      <c r="GH312" s="49"/>
      <c r="GI312" s="67"/>
      <c r="GJ312" s="241"/>
      <c r="GK312" s="241"/>
      <c r="GL312" s="241"/>
      <c r="GM312" s="50"/>
      <c r="GN312" s="50"/>
      <c r="GO312" s="50"/>
      <c r="GP312" s="50"/>
      <c r="GQ312" s="54"/>
      <c r="GR312" s="1"/>
      <c r="GS312" s="52"/>
      <c r="GT312" s="49"/>
      <c r="GU312" s="49"/>
      <c r="GV312" s="238"/>
      <c r="GW312" s="238"/>
      <c r="GX312" s="238"/>
      <c r="GY312" s="238"/>
      <c r="GZ312" s="238"/>
      <c r="HA312" s="49"/>
      <c r="HB312" s="49"/>
      <c r="HC312" s="67"/>
      <c r="HD312" s="241"/>
      <c r="HE312" s="241"/>
      <c r="HF312" s="241"/>
      <c r="HG312" s="50"/>
      <c r="HH312" s="50"/>
      <c r="HI312" s="50"/>
      <c r="HJ312" s="50"/>
      <c r="HK312" s="54"/>
      <c r="HL312" s="1"/>
      <c r="HM312" s="52"/>
      <c r="HN312" s="49"/>
      <c r="HO312" s="49"/>
      <c r="HP312" s="238"/>
      <c r="HQ312" s="238"/>
      <c r="HR312" s="238"/>
      <c r="HS312" s="238"/>
      <c r="HT312" s="238"/>
      <c r="HU312" s="49"/>
      <c r="HV312" s="49"/>
      <c r="HW312" s="67"/>
      <c r="HX312" s="241"/>
      <c r="HY312" s="241"/>
      <c r="HZ312" s="241"/>
      <c r="IA312" s="50"/>
      <c r="IB312" s="50"/>
      <c r="IC312" s="50"/>
      <c r="ID312" s="50"/>
      <c r="IE312" s="54"/>
      <c r="IF312" s="1"/>
      <c r="IG312" s="52"/>
      <c r="IH312" s="49"/>
      <c r="II312" s="49"/>
      <c r="IJ312" s="238"/>
      <c r="IK312" s="238"/>
      <c r="IL312" s="238"/>
      <c r="IM312" s="238"/>
      <c r="IN312" s="238"/>
      <c r="IO312" s="49"/>
      <c r="IP312" s="49"/>
      <c r="IQ312" s="67"/>
      <c r="IR312" s="241"/>
      <c r="IS312" s="241"/>
      <c r="IT312" s="241"/>
      <c r="IU312" s="50"/>
      <c r="IV312" s="50"/>
    </row>
    <row r="313" spans="1:256" x14ac:dyDescent="0.25">
      <c r="A313"/>
      <c r="D313"/>
      <c r="E313"/>
      <c r="F313"/>
      <c r="G313"/>
      <c r="H313"/>
      <c r="K313"/>
      <c r="L313"/>
      <c r="M313"/>
      <c r="O313"/>
      <c r="P313"/>
      <c r="Q313"/>
      <c r="R313"/>
      <c r="S313"/>
      <c r="U313" s="52"/>
      <c r="V313" s="49"/>
      <c r="W313" s="49"/>
      <c r="X313" s="238"/>
      <c r="Y313" s="238"/>
      <c r="Z313" s="238"/>
      <c r="AA313" s="238"/>
      <c r="AB313" s="238"/>
      <c r="AC313" s="49"/>
      <c r="AD313" s="49"/>
      <c r="AE313" s="67"/>
      <c r="AF313" s="241"/>
      <c r="AG313" s="241"/>
      <c r="AH313" s="241"/>
      <c r="AI313" s="50"/>
      <c r="AJ313" s="50"/>
      <c r="AK313" s="50"/>
      <c r="AL313" s="50"/>
      <c r="AM313" s="54"/>
      <c r="AN313" s="1"/>
      <c r="AO313" s="52"/>
      <c r="AP313" s="49"/>
      <c r="AQ313" s="49"/>
      <c r="AR313" s="238"/>
      <c r="AS313" s="238"/>
      <c r="AT313" s="238"/>
      <c r="AU313" s="238"/>
      <c r="AV313" s="238"/>
      <c r="AW313" s="49"/>
      <c r="AX313" s="49"/>
      <c r="AY313" s="67"/>
      <c r="AZ313" s="241"/>
      <c r="BA313" s="241"/>
      <c r="BB313" s="241"/>
      <c r="BC313" s="50"/>
      <c r="BD313" s="50"/>
      <c r="BE313" s="50"/>
      <c r="BF313" s="50"/>
      <c r="BG313" s="54"/>
      <c r="BH313" s="1"/>
      <c r="BI313" s="52"/>
      <c r="BJ313" s="49"/>
      <c r="BK313" s="49"/>
      <c r="BL313" s="238"/>
      <c r="BM313" s="238"/>
      <c r="BN313" s="238"/>
      <c r="BO313" s="238"/>
      <c r="BP313" s="238"/>
      <c r="BQ313" s="49"/>
      <c r="BR313" s="49"/>
      <c r="BS313" s="67"/>
      <c r="BT313" s="241"/>
      <c r="BU313" s="241"/>
      <c r="BV313" s="241"/>
      <c r="BW313" s="50"/>
      <c r="BX313" s="50"/>
      <c r="BY313" s="50"/>
      <c r="BZ313" s="50"/>
      <c r="CA313" s="54"/>
      <c r="CB313" s="1"/>
      <c r="CC313" s="52"/>
      <c r="CD313" s="49"/>
      <c r="CE313" s="49"/>
      <c r="CF313" s="238"/>
      <c r="CG313" s="238"/>
      <c r="CH313" s="238"/>
      <c r="CI313" s="238"/>
      <c r="CJ313" s="238"/>
      <c r="CK313" s="49"/>
      <c r="CL313" s="49"/>
      <c r="CM313" s="67"/>
      <c r="CN313" s="241"/>
      <c r="CO313" s="241"/>
      <c r="CP313" s="241"/>
      <c r="CQ313" s="50"/>
      <c r="CR313" s="50"/>
      <c r="CS313" s="50"/>
      <c r="CT313" s="50"/>
      <c r="CU313" s="54"/>
      <c r="CV313" s="1"/>
      <c r="CW313" s="52"/>
      <c r="CX313" s="49"/>
      <c r="CY313" s="49"/>
      <c r="CZ313" s="238"/>
      <c r="DA313" s="238"/>
      <c r="DB313" s="238"/>
      <c r="DC313" s="238"/>
      <c r="DD313" s="238"/>
      <c r="DE313" s="49"/>
      <c r="DF313" s="49"/>
      <c r="DG313" s="67"/>
      <c r="DH313" s="241"/>
      <c r="DI313" s="241"/>
      <c r="DJ313" s="241"/>
      <c r="DK313" s="50"/>
      <c r="DL313" s="50"/>
      <c r="DM313" s="50"/>
      <c r="DN313" s="50"/>
      <c r="DO313" s="54"/>
      <c r="DP313" s="1"/>
      <c r="DQ313" s="52"/>
      <c r="DR313" s="49"/>
      <c r="DS313" s="49"/>
      <c r="DT313" s="238"/>
      <c r="DU313" s="238"/>
      <c r="DV313" s="238"/>
      <c r="DW313" s="238"/>
      <c r="DX313" s="238"/>
      <c r="DY313" s="49"/>
      <c r="DZ313" s="49"/>
      <c r="EA313" s="67"/>
      <c r="EB313" s="241"/>
      <c r="EC313" s="241"/>
      <c r="ED313" s="241"/>
      <c r="EE313" s="50"/>
      <c r="EF313" s="50"/>
      <c r="EG313" s="50"/>
      <c r="EH313" s="50"/>
      <c r="EI313" s="54"/>
      <c r="EJ313" s="1"/>
      <c r="EK313" s="52"/>
      <c r="EL313" s="49"/>
      <c r="EM313" s="49"/>
      <c r="EN313" s="238"/>
      <c r="EO313" s="238"/>
      <c r="EP313" s="238"/>
      <c r="EQ313" s="238"/>
      <c r="ER313" s="238"/>
      <c r="ES313" s="49"/>
      <c r="ET313" s="49"/>
      <c r="EU313" s="67"/>
      <c r="EV313" s="241"/>
      <c r="EW313" s="241"/>
      <c r="EX313" s="241"/>
      <c r="EY313" s="50"/>
      <c r="EZ313" s="50"/>
      <c r="FA313" s="50"/>
      <c r="FB313" s="50"/>
      <c r="FC313" s="54"/>
      <c r="FD313" s="1"/>
      <c r="FE313" s="52"/>
      <c r="FF313" s="49"/>
      <c r="FG313" s="49"/>
      <c r="FH313" s="238"/>
      <c r="FI313" s="238"/>
      <c r="FJ313" s="238"/>
      <c r="FK313" s="238"/>
      <c r="FL313" s="238"/>
      <c r="FM313" s="49"/>
      <c r="FN313" s="49"/>
      <c r="FO313" s="67"/>
      <c r="FP313" s="241"/>
      <c r="FQ313" s="241"/>
      <c r="FR313" s="241"/>
      <c r="FS313" s="50"/>
      <c r="FT313" s="50"/>
      <c r="FU313" s="50"/>
      <c r="FV313" s="50"/>
      <c r="FW313" s="54"/>
      <c r="FX313" s="1"/>
      <c r="FY313" s="52"/>
      <c r="FZ313" s="49"/>
      <c r="GA313" s="49"/>
      <c r="GB313" s="238"/>
      <c r="GC313" s="238"/>
      <c r="GD313" s="238"/>
      <c r="GE313" s="238"/>
      <c r="GF313" s="238"/>
      <c r="GG313" s="49"/>
      <c r="GH313" s="49"/>
      <c r="GI313" s="67"/>
      <c r="GJ313" s="241"/>
      <c r="GK313" s="241"/>
      <c r="GL313" s="241"/>
      <c r="GM313" s="50"/>
      <c r="GN313" s="50"/>
      <c r="GO313" s="50"/>
      <c r="GP313" s="50"/>
      <c r="GQ313" s="54"/>
      <c r="GR313" s="1"/>
      <c r="GS313" s="52"/>
      <c r="GT313" s="49"/>
      <c r="GU313" s="49"/>
      <c r="GV313" s="238"/>
      <c r="GW313" s="238"/>
      <c r="GX313" s="238"/>
      <c r="GY313" s="238"/>
      <c r="GZ313" s="238"/>
      <c r="HA313" s="49"/>
      <c r="HB313" s="49"/>
      <c r="HC313" s="67"/>
      <c r="HD313" s="241"/>
      <c r="HE313" s="241"/>
      <c r="HF313" s="241"/>
      <c r="HG313" s="50"/>
      <c r="HH313" s="50"/>
      <c r="HI313" s="50"/>
      <c r="HJ313" s="50"/>
      <c r="HK313" s="54"/>
      <c r="HL313" s="1"/>
      <c r="HM313" s="52"/>
      <c r="HN313" s="49"/>
      <c r="HO313" s="49"/>
      <c r="HP313" s="238"/>
      <c r="HQ313" s="238"/>
      <c r="HR313" s="238"/>
      <c r="HS313" s="238"/>
      <c r="HT313" s="238"/>
      <c r="HU313" s="49"/>
      <c r="HV313" s="49"/>
      <c r="HW313" s="67"/>
      <c r="HX313" s="241"/>
      <c r="HY313" s="241"/>
      <c r="HZ313" s="241"/>
      <c r="IA313" s="50"/>
      <c r="IB313" s="50"/>
      <c r="IC313" s="50"/>
      <c r="ID313" s="50"/>
      <c r="IE313" s="54"/>
      <c r="IF313" s="1"/>
      <c r="IG313" s="52"/>
      <c r="IH313" s="49"/>
      <c r="II313" s="49"/>
      <c r="IJ313" s="238"/>
      <c r="IK313" s="238"/>
      <c r="IL313" s="238"/>
      <c r="IM313" s="238"/>
      <c r="IN313" s="238"/>
      <c r="IO313" s="49"/>
      <c r="IP313" s="49"/>
      <c r="IQ313" s="67"/>
      <c r="IR313" s="241"/>
      <c r="IS313" s="241"/>
      <c r="IT313" s="241"/>
      <c r="IU313" s="50"/>
      <c r="IV313" s="50"/>
    </row>
    <row r="314" spans="1:256" x14ac:dyDescent="0.25">
      <c r="A314"/>
      <c r="D314"/>
      <c r="E314"/>
      <c r="F314"/>
      <c r="G314"/>
      <c r="H314"/>
      <c r="K314"/>
      <c r="L314"/>
      <c r="M314"/>
      <c r="O314"/>
      <c r="P314"/>
      <c r="Q314"/>
      <c r="R314"/>
      <c r="S314"/>
      <c r="U314" s="52"/>
      <c r="V314" s="49"/>
      <c r="W314" s="49"/>
      <c r="X314" s="238"/>
      <c r="Y314" s="238"/>
      <c r="Z314" s="238"/>
      <c r="AA314" s="238"/>
      <c r="AB314" s="238"/>
      <c r="AC314" s="49"/>
      <c r="AD314" s="49"/>
      <c r="AE314" s="67"/>
      <c r="AF314" s="241"/>
      <c r="AG314" s="241"/>
      <c r="AH314" s="241"/>
      <c r="AI314" s="50"/>
      <c r="AJ314" s="50"/>
      <c r="AK314" s="50"/>
      <c r="AL314" s="50"/>
      <c r="AM314" s="54"/>
      <c r="AN314" s="1"/>
      <c r="AO314" s="52"/>
      <c r="AP314" s="49"/>
      <c r="AQ314" s="49"/>
      <c r="AR314" s="238"/>
      <c r="AS314" s="238"/>
      <c r="AT314" s="238"/>
      <c r="AU314" s="238"/>
      <c r="AV314" s="238"/>
      <c r="AW314" s="49"/>
      <c r="AX314" s="49"/>
      <c r="AY314" s="67"/>
      <c r="AZ314" s="241"/>
      <c r="BA314" s="241"/>
      <c r="BB314" s="241"/>
      <c r="BC314" s="50"/>
      <c r="BD314" s="50"/>
      <c r="BE314" s="50"/>
      <c r="BF314" s="50"/>
      <c r="BG314" s="54"/>
      <c r="BH314" s="1"/>
      <c r="BI314" s="52"/>
      <c r="BJ314" s="49"/>
      <c r="BK314" s="49"/>
      <c r="BL314" s="238"/>
      <c r="BM314" s="238"/>
      <c r="BN314" s="238"/>
      <c r="BO314" s="238"/>
      <c r="BP314" s="238"/>
      <c r="BQ314" s="49"/>
      <c r="BR314" s="49"/>
      <c r="BS314" s="67"/>
      <c r="BT314" s="241"/>
      <c r="BU314" s="241"/>
      <c r="BV314" s="241"/>
      <c r="BW314" s="50"/>
      <c r="BX314" s="50"/>
      <c r="BY314" s="50"/>
      <c r="BZ314" s="50"/>
      <c r="CA314" s="54"/>
      <c r="CB314" s="1"/>
      <c r="CC314" s="52"/>
      <c r="CD314" s="49"/>
      <c r="CE314" s="49"/>
      <c r="CF314" s="238"/>
      <c r="CG314" s="238"/>
      <c r="CH314" s="238"/>
      <c r="CI314" s="238"/>
      <c r="CJ314" s="238"/>
      <c r="CK314" s="49"/>
      <c r="CL314" s="49"/>
      <c r="CM314" s="67"/>
      <c r="CN314" s="241"/>
      <c r="CO314" s="241"/>
      <c r="CP314" s="241"/>
      <c r="CQ314" s="50"/>
      <c r="CR314" s="50"/>
      <c r="CS314" s="50"/>
      <c r="CT314" s="50"/>
      <c r="CU314" s="54"/>
      <c r="CV314" s="1"/>
      <c r="CW314" s="52"/>
      <c r="CX314" s="49"/>
      <c r="CY314" s="49"/>
      <c r="CZ314" s="238"/>
      <c r="DA314" s="238"/>
      <c r="DB314" s="238"/>
      <c r="DC314" s="238"/>
      <c r="DD314" s="238"/>
      <c r="DE314" s="49"/>
      <c r="DF314" s="49"/>
      <c r="DG314" s="67"/>
      <c r="DH314" s="241"/>
      <c r="DI314" s="241"/>
      <c r="DJ314" s="241"/>
      <c r="DK314" s="50"/>
      <c r="DL314" s="50"/>
      <c r="DM314" s="50"/>
      <c r="DN314" s="50"/>
      <c r="DO314" s="54"/>
      <c r="DP314" s="1"/>
      <c r="DQ314" s="52"/>
      <c r="DR314" s="49"/>
      <c r="DS314" s="49"/>
      <c r="DT314" s="238"/>
      <c r="DU314" s="238"/>
      <c r="DV314" s="238"/>
      <c r="DW314" s="238"/>
      <c r="DX314" s="238"/>
      <c r="DY314" s="49"/>
      <c r="DZ314" s="49"/>
      <c r="EA314" s="67"/>
      <c r="EB314" s="241"/>
      <c r="EC314" s="241"/>
      <c r="ED314" s="241"/>
      <c r="EE314" s="50"/>
      <c r="EF314" s="50"/>
      <c r="EG314" s="50"/>
      <c r="EH314" s="50"/>
      <c r="EI314" s="54"/>
      <c r="EJ314" s="1"/>
      <c r="EK314" s="52"/>
      <c r="EL314" s="49"/>
      <c r="EM314" s="49"/>
      <c r="EN314" s="238"/>
      <c r="EO314" s="238"/>
      <c r="EP314" s="238"/>
      <c r="EQ314" s="238"/>
      <c r="ER314" s="238"/>
      <c r="ES314" s="49"/>
      <c r="ET314" s="49"/>
      <c r="EU314" s="67"/>
      <c r="EV314" s="241"/>
      <c r="EW314" s="241"/>
      <c r="EX314" s="241"/>
      <c r="EY314" s="50"/>
      <c r="EZ314" s="50"/>
      <c r="FA314" s="50"/>
      <c r="FB314" s="50"/>
      <c r="FC314" s="54"/>
      <c r="FD314" s="1"/>
      <c r="FE314" s="52"/>
      <c r="FF314" s="49"/>
      <c r="FG314" s="49"/>
      <c r="FH314" s="238"/>
      <c r="FI314" s="238"/>
      <c r="FJ314" s="238"/>
      <c r="FK314" s="238"/>
      <c r="FL314" s="238"/>
      <c r="FM314" s="49"/>
      <c r="FN314" s="49"/>
      <c r="FO314" s="67"/>
      <c r="FP314" s="241"/>
      <c r="FQ314" s="241"/>
      <c r="FR314" s="241"/>
      <c r="FS314" s="50"/>
      <c r="FT314" s="50"/>
      <c r="FU314" s="50"/>
      <c r="FV314" s="50"/>
      <c r="FW314" s="54"/>
      <c r="FX314" s="1"/>
      <c r="FY314" s="52"/>
      <c r="FZ314" s="49"/>
      <c r="GA314" s="49"/>
      <c r="GB314" s="238"/>
      <c r="GC314" s="238"/>
      <c r="GD314" s="238"/>
      <c r="GE314" s="238"/>
      <c r="GF314" s="238"/>
      <c r="GG314" s="49"/>
      <c r="GH314" s="49"/>
      <c r="GI314" s="67"/>
      <c r="GJ314" s="241"/>
      <c r="GK314" s="241"/>
      <c r="GL314" s="241"/>
      <c r="GM314" s="50"/>
      <c r="GN314" s="50"/>
      <c r="GO314" s="50"/>
      <c r="GP314" s="50"/>
      <c r="GQ314" s="54"/>
      <c r="GR314" s="1"/>
      <c r="GS314" s="52"/>
      <c r="GT314" s="49"/>
      <c r="GU314" s="49"/>
      <c r="GV314" s="238"/>
      <c r="GW314" s="238"/>
      <c r="GX314" s="238"/>
      <c r="GY314" s="238"/>
      <c r="GZ314" s="238"/>
      <c r="HA314" s="49"/>
      <c r="HB314" s="49"/>
      <c r="HC314" s="67"/>
      <c r="HD314" s="241"/>
      <c r="HE314" s="241"/>
      <c r="HF314" s="241"/>
      <c r="HG314" s="50"/>
      <c r="HH314" s="50"/>
      <c r="HI314" s="50"/>
      <c r="HJ314" s="50"/>
      <c r="HK314" s="54"/>
      <c r="HL314" s="1"/>
      <c r="HM314" s="52"/>
      <c r="HN314" s="49"/>
      <c r="HO314" s="49"/>
      <c r="HP314" s="238"/>
      <c r="HQ314" s="238"/>
      <c r="HR314" s="238"/>
      <c r="HS314" s="238"/>
      <c r="HT314" s="238"/>
      <c r="HU314" s="49"/>
      <c r="HV314" s="49"/>
      <c r="HW314" s="67"/>
      <c r="HX314" s="241"/>
      <c r="HY314" s="241"/>
      <c r="HZ314" s="241"/>
      <c r="IA314" s="50"/>
      <c r="IB314" s="50"/>
      <c r="IC314" s="50"/>
      <c r="ID314" s="50"/>
      <c r="IE314" s="54"/>
      <c r="IF314" s="1"/>
      <c r="IG314" s="52"/>
      <c r="IH314" s="49"/>
      <c r="II314" s="49"/>
      <c r="IJ314" s="238"/>
      <c r="IK314" s="238"/>
      <c r="IL314" s="238"/>
      <c r="IM314" s="238"/>
      <c r="IN314" s="238"/>
      <c r="IO314" s="49"/>
      <c r="IP314" s="49"/>
      <c r="IQ314" s="67"/>
      <c r="IR314" s="241"/>
      <c r="IS314" s="241"/>
      <c r="IT314" s="241"/>
      <c r="IU314" s="50"/>
      <c r="IV314" s="50"/>
    </row>
    <row r="315" spans="1:256" x14ac:dyDescent="0.25">
      <c r="A315"/>
      <c r="D315"/>
      <c r="E315"/>
      <c r="F315"/>
      <c r="G315"/>
      <c r="H315"/>
      <c r="K315"/>
      <c r="L315"/>
      <c r="M315"/>
      <c r="O315"/>
      <c r="P315"/>
      <c r="Q315"/>
      <c r="R315"/>
      <c r="S315"/>
      <c r="U315" s="52"/>
      <c r="V315" s="49"/>
      <c r="W315" s="49"/>
      <c r="X315" s="238"/>
      <c r="Y315" s="238"/>
      <c r="Z315" s="238"/>
      <c r="AA315" s="238"/>
      <c r="AB315" s="238"/>
      <c r="AC315" s="49"/>
      <c r="AD315" s="49"/>
      <c r="AE315" s="67"/>
      <c r="AF315" s="241"/>
      <c r="AG315" s="241"/>
      <c r="AH315" s="241"/>
      <c r="AI315" s="50"/>
      <c r="AJ315" s="50"/>
      <c r="AK315" s="50"/>
      <c r="AL315" s="50"/>
      <c r="AM315" s="54"/>
      <c r="AN315" s="1"/>
      <c r="AO315" s="52"/>
      <c r="AP315" s="49"/>
      <c r="AQ315" s="49"/>
      <c r="AR315" s="238"/>
      <c r="AS315" s="238"/>
      <c r="AT315" s="238"/>
      <c r="AU315" s="238"/>
      <c r="AV315" s="238"/>
      <c r="AW315" s="49"/>
      <c r="AX315" s="49"/>
      <c r="AY315" s="67"/>
      <c r="AZ315" s="241"/>
      <c r="BA315" s="241"/>
      <c r="BB315" s="241"/>
      <c r="BC315" s="50"/>
      <c r="BD315" s="50"/>
      <c r="BE315" s="50"/>
      <c r="BF315" s="50"/>
      <c r="BG315" s="54"/>
      <c r="BH315" s="1"/>
      <c r="BI315" s="52"/>
      <c r="BJ315" s="49"/>
      <c r="BK315" s="49"/>
      <c r="BL315" s="238"/>
      <c r="BM315" s="238"/>
      <c r="BN315" s="238"/>
      <c r="BO315" s="238"/>
      <c r="BP315" s="238"/>
      <c r="BQ315" s="49"/>
      <c r="BR315" s="49"/>
      <c r="BS315" s="67"/>
      <c r="BT315" s="241"/>
      <c r="BU315" s="241"/>
      <c r="BV315" s="241"/>
      <c r="BW315" s="50"/>
      <c r="BX315" s="50"/>
      <c r="BY315" s="50"/>
      <c r="BZ315" s="50"/>
      <c r="CA315" s="54"/>
      <c r="CB315" s="1"/>
      <c r="CC315" s="52"/>
      <c r="CD315" s="49"/>
      <c r="CE315" s="49"/>
      <c r="CF315" s="238"/>
      <c r="CG315" s="238"/>
      <c r="CH315" s="238"/>
      <c r="CI315" s="238"/>
      <c r="CJ315" s="238"/>
      <c r="CK315" s="49"/>
      <c r="CL315" s="49"/>
      <c r="CM315" s="67"/>
      <c r="CN315" s="241"/>
      <c r="CO315" s="241"/>
      <c r="CP315" s="241"/>
      <c r="CQ315" s="50"/>
      <c r="CR315" s="50"/>
      <c r="CS315" s="50"/>
      <c r="CT315" s="50"/>
      <c r="CU315" s="54"/>
      <c r="CV315" s="1"/>
      <c r="CW315" s="52"/>
      <c r="CX315" s="49"/>
      <c r="CY315" s="49"/>
      <c r="CZ315" s="238"/>
      <c r="DA315" s="238"/>
      <c r="DB315" s="238"/>
      <c r="DC315" s="238"/>
      <c r="DD315" s="238"/>
      <c r="DE315" s="49"/>
      <c r="DF315" s="49"/>
      <c r="DG315" s="67"/>
      <c r="DH315" s="241"/>
      <c r="DI315" s="241"/>
      <c r="DJ315" s="241"/>
      <c r="DK315" s="50"/>
      <c r="DL315" s="50"/>
      <c r="DM315" s="50"/>
      <c r="DN315" s="50"/>
      <c r="DO315" s="54"/>
      <c r="DP315" s="1"/>
      <c r="DQ315" s="52"/>
      <c r="DR315" s="49"/>
      <c r="DS315" s="49"/>
      <c r="DT315" s="238"/>
      <c r="DU315" s="238"/>
      <c r="DV315" s="238"/>
      <c r="DW315" s="238"/>
      <c r="DX315" s="238"/>
      <c r="DY315" s="49"/>
      <c r="DZ315" s="49"/>
      <c r="EA315" s="67"/>
      <c r="EB315" s="241"/>
      <c r="EC315" s="241"/>
      <c r="ED315" s="241"/>
      <c r="EE315" s="50"/>
      <c r="EF315" s="50"/>
      <c r="EG315" s="50"/>
      <c r="EH315" s="50"/>
      <c r="EI315" s="54"/>
      <c r="EJ315" s="1"/>
      <c r="EK315" s="52"/>
      <c r="EL315" s="49"/>
      <c r="EM315" s="49"/>
      <c r="EN315" s="238"/>
      <c r="EO315" s="238"/>
      <c r="EP315" s="238"/>
      <c r="EQ315" s="238"/>
      <c r="ER315" s="238"/>
      <c r="ES315" s="49"/>
      <c r="ET315" s="49"/>
      <c r="EU315" s="67"/>
      <c r="EV315" s="241"/>
      <c r="EW315" s="241"/>
      <c r="EX315" s="241"/>
      <c r="EY315" s="50"/>
      <c r="EZ315" s="50"/>
      <c r="FA315" s="50"/>
      <c r="FB315" s="50"/>
      <c r="FC315" s="54"/>
      <c r="FD315" s="1"/>
      <c r="FE315" s="52"/>
      <c r="FF315" s="49"/>
      <c r="FG315" s="49"/>
      <c r="FH315" s="238"/>
      <c r="FI315" s="238"/>
      <c r="FJ315" s="238"/>
      <c r="FK315" s="238"/>
      <c r="FL315" s="238"/>
      <c r="FM315" s="49"/>
      <c r="FN315" s="49"/>
      <c r="FO315" s="67"/>
      <c r="FP315" s="241"/>
      <c r="FQ315" s="241"/>
      <c r="FR315" s="241"/>
      <c r="FS315" s="50"/>
      <c r="FT315" s="50"/>
      <c r="FU315" s="50"/>
      <c r="FV315" s="50"/>
      <c r="FW315" s="54"/>
      <c r="FX315" s="1"/>
      <c r="FY315" s="52"/>
      <c r="FZ315" s="49"/>
      <c r="GA315" s="49"/>
      <c r="GB315" s="238"/>
      <c r="GC315" s="238"/>
      <c r="GD315" s="238"/>
      <c r="GE315" s="238"/>
      <c r="GF315" s="238"/>
      <c r="GG315" s="49"/>
      <c r="GH315" s="49"/>
      <c r="GI315" s="67"/>
      <c r="GJ315" s="241"/>
      <c r="GK315" s="241"/>
      <c r="GL315" s="241"/>
      <c r="GM315" s="50"/>
      <c r="GN315" s="50"/>
      <c r="GO315" s="50"/>
      <c r="GP315" s="50"/>
      <c r="GQ315" s="54"/>
      <c r="GR315" s="1"/>
      <c r="GS315" s="52"/>
      <c r="GT315" s="49"/>
      <c r="GU315" s="49"/>
      <c r="GV315" s="238"/>
      <c r="GW315" s="238"/>
      <c r="GX315" s="238"/>
      <c r="GY315" s="238"/>
      <c r="GZ315" s="238"/>
      <c r="HA315" s="49"/>
      <c r="HB315" s="49"/>
      <c r="HC315" s="67"/>
      <c r="HD315" s="241"/>
      <c r="HE315" s="241"/>
      <c r="HF315" s="241"/>
      <c r="HG315" s="50"/>
      <c r="HH315" s="50"/>
      <c r="HI315" s="50"/>
      <c r="HJ315" s="50"/>
      <c r="HK315" s="54"/>
      <c r="HL315" s="1"/>
      <c r="HM315" s="52"/>
      <c r="HN315" s="49"/>
      <c r="HO315" s="49"/>
      <c r="HP315" s="238"/>
      <c r="HQ315" s="238"/>
      <c r="HR315" s="238"/>
      <c r="HS315" s="238"/>
      <c r="HT315" s="238"/>
      <c r="HU315" s="49"/>
      <c r="HV315" s="49"/>
      <c r="HW315" s="67"/>
      <c r="HX315" s="241"/>
      <c r="HY315" s="241"/>
      <c r="HZ315" s="241"/>
      <c r="IA315" s="50"/>
      <c r="IB315" s="50"/>
      <c r="IC315" s="50"/>
      <c r="ID315" s="50"/>
      <c r="IE315" s="54"/>
      <c r="IF315" s="1"/>
      <c r="IG315" s="52"/>
      <c r="IH315" s="49"/>
      <c r="II315" s="49"/>
      <c r="IJ315" s="238"/>
      <c r="IK315" s="238"/>
      <c r="IL315" s="238"/>
      <c r="IM315" s="238"/>
      <c r="IN315" s="238"/>
      <c r="IO315" s="49"/>
      <c r="IP315" s="49"/>
      <c r="IQ315" s="67"/>
      <c r="IR315" s="241"/>
      <c r="IS315" s="241"/>
      <c r="IT315" s="241"/>
      <c r="IU315" s="50"/>
      <c r="IV315" s="50"/>
    </row>
    <row r="316" spans="1:256" x14ac:dyDescent="0.25">
      <c r="A316"/>
      <c r="D316"/>
      <c r="E316"/>
      <c r="F316"/>
      <c r="G316"/>
      <c r="H316"/>
      <c r="K316"/>
      <c r="L316"/>
      <c r="M316"/>
      <c r="O316"/>
      <c r="P316"/>
      <c r="Q316"/>
      <c r="R316"/>
      <c r="S316"/>
      <c r="U316" s="52"/>
      <c r="V316" s="49"/>
      <c r="W316" s="49"/>
      <c r="X316" s="238"/>
      <c r="Y316" s="238"/>
      <c r="Z316" s="238"/>
      <c r="AA316" s="238"/>
      <c r="AB316" s="238"/>
      <c r="AC316" s="49"/>
      <c r="AD316" s="49"/>
      <c r="AE316" s="67"/>
      <c r="AF316" s="241"/>
      <c r="AG316" s="241"/>
      <c r="AH316" s="241"/>
      <c r="AI316" s="50"/>
      <c r="AJ316" s="50"/>
      <c r="AK316" s="50"/>
      <c r="AL316" s="50"/>
      <c r="AM316" s="54"/>
      <c r="AN316" s="1"/>
      <c r="AO316" s="52"/>
      <c r="AP316" s="49"/>
      <c r="AQ316" s="49"/>
      <c r="AR316" s="238"/>
      <c r="AS316" s="238"/>
      <c r="AT316" s="238"/>
      <c r="AU316" s="238"/>
      <c r="AV316" s="238"/>
      <c r="AW316" s="49"/>
      <c r="AX316" s="49"/>
      <c r="AY316" s="67"/>
      <c r="AZ316" s="241"/>
      <c r="BA316" s="241"/>
      <c r="BB316" s="241"/>
      <c r="BC316" s="50"/>
      <c r="BD316" s="50"/>
      <c r="BE316" s="50"/>
      <c r="BF316" s="50"/>
      <c r="BG316" s="54"/>
      <c r="BH316" s="1"/>
      <c r="BI316" s="52"/>
      <c r="BJ316" s="49"/>
      <c r="BK316" s="49"/>
      <c r="BL316" s="238"/>
      <c r="BM316" s="238"/>
      <c r="BN316" s="238"/>
      <c r="BO316" s="238"/>
      <c r="BP316" s="238"/>
      <c r="BQ316" s="49"/>
      <c r="BR316" s="49"/>
      <c r="BS316" s="67"/>
      <c r="BT316" s="241"/>
      <c r="BU316" s="241"/>
      <c r="BV316" s="241"/>
      <c r="BW316" s="50"/>
      <c r="BX316" s="50"/>
      <c r="BY316" s="50"/>
      <c r="BZ316" s="50"/>
      <c r="CA316" s="54"/>
      <c r="CB316" s="1"/>
      <c r="CC316" s="52"/>
      <c r="CD316" s="49"/>
      <c r="CE316" s="49"/>
      <c r="CF316" s="238"/>
      <c r="CG316" s="238"/>
      <c r="CH316" s="238"/>
      <c r="CI316" s="238"/>
      <c r="CJ316" s="238"/>
      <c r="CK316" s="49"/>
      <c r="CL316" s="49"/>
      <c r="CM316" s="67"/>
      <c r="CN316" s="241"/>
      <c r="CO316" s="241"/>
      <c r="CP316" s="241"/>
      <c r="CQ316" s="50"/>
      <c r="CR316" s="50"/>
      <c r="CS316" s="50"/>
      <c r="CT316" s="50"/>
      <c r="CU316" s="54"/>
      <c r="CV316" s="1"/>
      <c r="CW316" s="52"/>
      <c r="CX316" s="49"/>
      <c r="CY316" s="49"/>
      <c r="CZ316" s="238"/>
      <c r="DA316" s="238"/>
      <c r="DB316" s="238"/>
      <c r="DC316" s="238"/>
      <c r="DD316" s="238"/>
      <c r="DE316" s="49"/>
      <c r="DF316" s="49"/>
      <c r="DG316" s="67"/>
      <c r="DH316" s="241"/>
      <c r="DI316" s="241"/>
      <c r="DJ316" s="241"/>
      <c r="DK316" s="50"/>
      <c r="DL316" s="50"/>
      <c r="DM316" s="50"/>
      <c r="DN316" s="50"/>
      <c r="DO316" s="54"/>
      <c r="DP316" s="1"/>
      <c r="DQ316" s="52"/>
      <c r="DR316" s="49"/>
      <c r="DS316" s="49"/>
      <c r="DT316" s="238"/>
      <c r="DU316" s="238"/>
      <c r="DV316" s="238"/>
      <c r="DW316" s="238"/>
      <c r="DX316" s="238"/>
      <c r="DY316" s="49"/>
      <c r="DZ316" s="49"/>
      <c r="EA316" s="67"/>
      <c r="EB316" s="241"/>
      <c r="EC316" s="241"/>
      <c r="ED316" s="241"/>
      <c r="EE316" s="50"/>
      <c r="EF316" s="50"/>
      <c r="EG316" s="50"/>
      <c r="EH316" s="50"/>
      <c r="EI316" s="54"/>
      <c r="EJ316" s="1"/>
      <c r="EK316" s="52"/>
      <c r="EL316" s="49"/>
      <c r="EM316" s="49"/>
      <c r="EN316" s="238"/>
      <c r="EO316" s="238"/>
      <c r="EP316" s="238"/>
      <c r="EQ316" s="238"/>
      <c r="ER316" s="238"/>
      <c r="ES316" s="49"/>
      <c r="ET316" s="49"/>
      <c r="EU316" s="67"/>
      <c r="EV316" s="241"/>
      <c r="EW316" s="241"/>
      <c r="EX316" s="241"/>
      <c r="EY316" s="50"/>
      <c r="EZ316" s="50"/>
      <c r="FA316" s="50"/>
      <c r="FB316" s="50"/>
      <c r="FC316" s="54"/>
      <c r="FD316" s="1"/>
      <c r="FE316" s="52"/>
      <c r="FF316" s="49"/>
      <c r="FG316" s="49"/>
      <c r="FH316" s="238"/>
      <c r="FI316" s="238"/>
      <c r="FJ316" s="238"/>
      <c r="FK316" s="238"/>
      <c r="FL316" s="238"/>
      <c r="FM316" s="49"/>
      <c r="FN316" s="49"/>
      <c r="FO316" s="67"/>
      <c r="FP316" s="241"/>
      <c r="FQ316" s="241"/>
      <c r="FR316" s="241"/>
      <c r="FS316" s="50"/>
      <c r="FT316" s="50"/>
      <c r="FU316" s="50"/>
      <c r="FV316" s="50"/>
      <c r="FW316" s="54"/>
      <c r="FX316" s="1"/>
      <c r="FY316" s="52"/>
      <c r="FZ316" s="49"/>
      <c r="GA316" s="49"/>
      <c r="GB316" s="238"/>
      <c r="GC316" s="238"/>
      <c r="GD316" s="238"/>
      <c r="GE316" s="238"/>
      <c r="GF316" s="238"/>
      <c r="GG316" s="49"/>
      <c r="GH316" s="49"/>
      <c r="GI316" s="67"/>
      <c r="GJ316" s="241"/>
      <c r="GK316" s="241"/>
      <c r="GL316" s="241"/>
      <c r="GM316" s="50"/>
      <c r="GN316" s="50"/>
      <c r="GO316" s="50"/>
      <c r="GP316" s="50"/>
      <c r="GQ316" s="54"/>
      <c r="GR316" s="1"/>
      <c r="GS316" s="52"/>
      <c r="GT316" s="49"/>
      <c r="GU316" s="49"/>
      <c r="GV316" s="238"/>
      <c r="GW316" s="238"/>
      <c r="GX316" s="238"/>
      <c r="GY316" s="238"/>
      <c r="GZ316" s="238"/>
      <c r="HA316" s="49"/>
      <c r="HB316" s="49"/>
      <c r="HC316" s="67"/>
      <c r="HD316" s="241"/>
      <c r="HE316" s="241"/>
      <c r="HF316" s="241"/>
      <c r="HG316" s="50"/>
      <c r="HH316" s="50"/>
      <c r="HI316" s="50"/>
      <c r="HJ316" s="50"/>
      <c r="HK316" s="54"/>
      <c r="HL316" s="1"/>
      <c r="HM316" s="52"/>
      <c r="HN316" s="49"/>
      <c r="HO316" s="49"/>
      <c r="HP316" s="238"/>
      <c r="HQ316" s="238"/>
      <c r="HR316" s="238"/>
      <c r="HS316" s="238"/>
      <c r="HT316" s="238"/>
      <c r="HU316" s="49"/>
      <c r="HV316" s="49"/>
      <c r="HW316" s="67"/>
      <c r="HX316" s="241"/>
      <c r="HY316" s="241"/>
      <c r="HZ316" s="241"/>
      <c r="IA316" s="50"/>
      <c r="IB316" s="50"/>
      <c r="IC316" s="50"/>
      <c r="ID316" s="50"/>
      <c r="IE316" s="54"/>
      <c r="IF316" s="1"/>
      <c r="IG316" s="52"/>
      <c r="IH316" s="49"/>
      <c r="II316" s="49"/>
      <c r="IJ316" s="238"/>
      <c r="IK316" s="238"/>
      <c r="IL316" s="238"/>
      <c r="IM316" s="238"/>
      <c r="IN316" s="238"/>
      <c r="IO316" s="49"/>
      <c r="IP316" s="49"/>
      <c r="IQ316" s="67"/>
      <c r="IR316" s="241"/>
      <c r="IS316" s="241"/>
      <c r="IT316" s="241"/>
      <c r="IU316" s="50"/>
      <c r="IV316" s="50"/>
    </row>
    <row r="317" spans="1:256" x14ac:dyDescent="0.25">
      <c r="A317"/>
      <c r="D317"/>
      <c r="E317"/>
      <c r="F317"/>
      <c r="G317"/>
      <c r="H317"/>
      <c r="K317"/>
      <c r="L317"/>
      <c r="M317"/>
      <c r="O317"/>
      <c r="P317"/>
      <c r="Q317"/>
      <c r="R317"/>
      <c r="S317"/>
      <c r="U317" s="52"/>
      <c r="V317" s="49"/>
      <c r="W317" s="49"/>
      <c r="X317" s="238"/>
      <c r="Y317" s="238"/>
      <c r="Z317" s="238"/>
      <c r="AA317" s="238"/>
      <c r="AB317" s="238"/>
      <c r="AC317" s="49"/>
      <c r="AD317" s="49"/>
      <c r="AE317" s="67"/>
      <c r="AF317" s="241"/>
      <c r="AG317" s="241"/>
      <c r="AH317" s="241"/>
      <c r="AI317" s="50"/>
      <c r="AJ317" s="50"/>
      <c r="AK317" s="50"/>
      <c r="AL317" s="50"/>
      <c r="AM317" s="54"/>
      <c r="AN317" s="1"/>
      <c r="AO317" s="52"/>
      <c r="AP317" s="49"/>
      <c r="AQ317" s="49"/>
      <c r="AR317" s="238"/>
      <c r="AS317" s="238"/>
      <c r="AT317" s="238"/>
      <c r="AU317" s="238"/>
      <c r="AV317" s="238"/>
      <c r="AW317" s="49"/>
      <c r="AX317" s="49"/>
      <c r="AY317" s="67"/>
      <c r="AZ317" s="241"/>
      <c r="BA317" s="241"/>
      <c r="BB317" s="241"/>
      <c r="BC317" s="50"/>
      <c r="BD317" s="50"/>
      <c r="BE317" s="50"/>
      <c r="BF317" s="50"/>
      <c r="BG317" s="54"/>
      <c r="BH317" s="1"/>
      <c r="BI317" s="52"/>
      <c r="BJ317" s="49"/>
      <c r="BK317" s="49"/>
      <c r="BL317" s="238"/>
      <c r="BM317" s="238"/>
      <c r="BN317" s="238"/>
      <c r="BO317" s="238"/>
      <c r="BP317" s="238"/>
      <c r="BQ317" s="49"/>
      <c r="BR317" s="49"/>
      <c r="BS317" s="67"/>
      <c r="BT317" s="241"/>
      <c r="BU317" s="241"/>
      <c r="BV317" s="241"/>
      <c r="BW317" s="50"/>
      <c r="BX317" s="50"/>
      <c r="BY317" s="50"/>
      <c r="BZ317" s="50"/>
      <c r="CA317" s="54"/>
      <c r="CB317" s="1"/>
      <c r="CC317" s="52"/>
      <c r="CD317" s="49"/>
      <c r="CE317" s="49"/>
      <c r="CF317" s="238"/>
      <c r="CG317" s="238"/>
      <c r="CH317" s="238"/>
      <c r="CI317" s="238"/>
      <c r="CJ317" s="238"/>
      <c r="CK317" s="49"/>
      <c r="CL317" s="49"/>
      <c r="CM317" s="67"/>
      <c r="CN317" s="241"/>
      <c r="CO317" s="241"/>
      <c r="CP317" s="241"/>
      <c r="CQ317" s="50"/>
      <c r="CR317" s="50"/>
      <c r="CS317" s="50"/>
      <c r="CT317" s="50"/>
      <c r="CU317" s="54"/>
      <c r="CV317" s="1"/>
      <c r="CW317" s="52"/>
      <c r="CX317" s="49"/>
      <c r="CY317" s="49"/>
      <c r="CZ317" s="238"/>
      <c r="DA317" s="238"/>
      <c r="DB317" s="238"/>
      <c r="DC317" s="238"/>
      <c r="DD317" s="238"/>
      <c r="DE317" s="49"/>
      <c r="DF317" s="49"/>
      <c r="DG317" s="67"/>
      <c r="DH317" s="241"/>
      <c r="DI317" s="241"/>
      <c r="DJ317" s="241"/>
      <c r="DK317" s="50"/>
      <c r="DL317" s="50"/>
      <c r="DM317" s="50"/>
      <c r="DN317" s="50"/>
      <c r="DO317" s="54"/>
      <c r="DP317" s="1"/>
      <c r="DQ317" s="52"/>
      <c r="DR317" s="49"/>
      <c r="DS317" s="49"/>
      <c r="DT317" s="238"/>
      <c r="DU317" s="238"/>
      <c r="DV317" s="238"/>
      <c r="DW317" s="238"/>
      <c r="DX317" s="238"/>
      <c r="DY317" s="49"/>
      <c r="DZ317" s="49"/>
      <c r="EA317" s="67"/>
      <c r="EB317" s="241"/>
      <c r="EC317" s="241"/>
      <c r="ED317" s="241"/>
      <c r="EE317" s="50"/>
      <c r="EF317" s="50"/>
      <c r="EG317" s="50"/>
      <c r="EH317" s="50"/>
      <c r="EI317" s="54"/>
      <c r="EJ317" s="1"/>
      <c r="EK317" s="52"/>
      <c r="EL317" s="49"/>
      <c r="EM317" s="49"/>
      <c r="EN317" s="238"/>
      <c r="EO317" s="238"/>
      <c r="EP317" s="238"/>
      <c r="EQ317" s="238"/>
      <c r="ER317" s="238"/>
      <c r="ES317" s="49"/>
      <c r="ET317" s="49"/>
      <c r="EU317" s="67"/>
      <c r="EV317" s="241"/>
      <c r="EW317" s="241"/>
      <c r="EX317" s="241"/>
      <c r="EY317" s="50"/>
      <c r="EZ317" s="50"/>
      <c r="FA317" s="50"/>
      <c r="FB317" s="50"/>
      <c r="FC317" s="54"/>
      <c r="FD317" s="1"/>
      <c r="FE317" s="52"/>
      <c r="FF317" s="49"/>
      <c r="FG317" s="49"/>
      <c r="FH317" s="238"/>
      <c r="FI317" s="238"/>
      <c r="FJ317" s="238"/>
      <c r="FK317" s="238"/>
      <c r="FL317" s="238"/>
      <c r="FM317" s="49"/>
      <c r="FN317" s="49"/>
      <c r="FO317" s="67"/>
      <c r="FP317" s="241"/>
      <c r="FQ317" s="241"/>
      <c r="FR317" s="241"/>
      <c r="FS317" s="50"/>
      <c r="FT317" s="50"/>
      <c r="FU317" s="50"/>
      <c r="FV317" s="50"/>
      <c r="FW317" s="54"/>
      <c r="FX317" s="1"/>
      <c r="FY317" s="52"/>
      <c r="FZ317" s="49"/>
      <c r="GA317" s="49"/>
      <c r="GB317" s="238"/>
      <c r="GC317" s="238"/>
      <c r="GD317" s="238"/>
      <c r="GE317" s="238"/>
      <c r="GF317" s="238"/>
      <c r="GG317" s="49"/>
      <c r="GH317" s="49"/>
      <c r="GI317" s="67"/>
      <c r="GJ317" s="241"/>
      <c r="GK317" s="241"/>
      <c r="GL317" s="241"/>
      <c r="GM317" s="50"/>
      <c r="GN317" s="50"/>
      <c r="GO317" s="50"/>
      <c r="GP317" s="50"/>
      <c r="GQ317" s="54"/>
      <c r="GR317" s="1"/>
      <c r="GS317" s="52"/>
      <c r="GT317" s="49"/>
      <c r="GU317" s="49"/>
      <c r="GV317" s="238"/>
      <c r="GW317" s="238"/>
      <c r="GX317" s="238"/>
      <c r="GY317" s="238"/>
      <c r="GZ317" s="238"/>
      <c r="HA317" s="49"/>
      <c r="HB317" s="49"/>
      <c r="HC317" s="67"/>
      <c r="HD317" s="241"/>
      <c r="HE317" s="241"/>
      <c r="HF317" s="241"/>
      <c r="HG317" s="50"/>
      <c r="HH317" s="50"/>
      <c r="HI317" s="50"/>
      <c r="HJ317" s="50"/>
      <c r="HK317" s="54"/>
      <c r="HL317" s="1"/>
      <c r="HM317" s="52"/>
      <c r="HN317" s="49"/>
      <c r="HO317" s="49"/>
      <c r="HP317" s="238"/>
      <c r="HQ317" s="238"/>
      <c r="HR317" s="238"/>
      <c r="HS317" s="238"/>
      <c r="HT317" s="238"/>
      <c r="HU317" s="49"/>
      <c r="HV317" s="49"/>
      <c r="HW317" s="67"/>
      <c r="HX317" s="241"/>
      <c r="HY317" s="241"/>
      <c r="HZ317" s="241"/>
      <c r="IA317" s="50"/>
      <c r="IB317" s="50"/>
      <c r="IC317" s="50"/>
      <c r="ID317" s="50"/>
      <c r="IE317" s="54"/>
      <c r="IF317" s="1"/>
      <c r="IG317" s="52"/>
      <c r="IH317" s="49"/>
      <c r="II317" s="49"/>
      <c r="IJ317" s="238"/>
      <c r="IK317" s="238"/>
      <c r="IL317" s="238"/>
      <c r="IM317" s="238"/>
      <c r="IN317" s="238"/>
      <c r="IO317" s="49"/>
      <c r="IP317" s="49"/>
      <c r="IQ317" s="67"/>
      <c r="IR317" s="241"/>
      <c r="IS317" s="241"/>
      <c r="IT317" s="241"/>
      <c r="IU317" s="50"/>
      <c r="IV317" s="50"/>
    </row>
    <row r="318" spans="1:256" x14ac:dyDescent="0.25">
      <c r="A318"/>
      <c r="D318"/>
      <c r="E318"/>
      <c r="F318"/>
      <c r="G318"/>
      <c r="H318"/>
      <c r="K318"/>
      <c r="L318"/>
      <c r="M318"/>
      <c r="O318"/>
      <c r="P318"/>
      <c r="Q318"/>
      <c r="R318"/>
      <c r="S318"/>
      <c r="U318" s="52"/>
      <c r="V318" s="49"/>
      <c r="W318" s="49"/>
      <c r="X318" s="238"/>
      <c r="Y318" s="238"/>
      <c r="Z318" s="238"/>
      <c r="AA318" s="238"/>
      <c r="AB318" s="238"/>
      <c r="AC318" s="49"/>
      <c r="AD318" s="49"/>
      <c r="AE318" s="67"/>
      <c r="AF318" s="241"/>
      <c r="AG318" s="241"/>
      <c r="AH318" s="241"/>
      <c r="AI318" s="50"/>
      <c r="AJ318" s="50"/>
      <c r="AK318" s="50"/>
      <c r="AL318" s="50"/>
      <c r="AM318" s="54"/>
      <c r="AN318" s="1"/>
      <c r="AO318" s="52"/>
      <c r="AP318" s="49"/>
      <c r="AQ318" s="49"/>
      <c r="AR318" s="238"/>
      <c r="AS318" s="238"/>
      <c r="AT318" s="238"/>
      <c r="AU318" s="238"/>
      <c r="AV318" s="238"/>
      <c r="AW318" s="49"/>
      <c r="AX318" s="49"/>
      <c r="AY318" s="67"/>
      <c r="AZ318" s="241"/>
      <c r="BA318" s="241"/>
      <c r="BB318" s="241"/>
      <c r="BC318" s="50"/>
      <c r="BD318" s="50"/>
      <c r="BE318" s="50"/>
      <c r="BF318" s="50"/>
      <c r="BG318" s="54"/>
      <c r="BH318" s="1"/>
      <c r="BI318" s="52"/>
      <c r="BJ318" s="49"/>
      <c r="BK318" s="49"/>
      <c r="BL318" s="238"/>
      <c r="BM318" s="238"/>
      <c r="BN318" s="238"/>
      <c r="BO318" s="238"/>
      <c r="BP318" s="238"/>
      <c r="BQ318" s="49"/>
      <c r="BR318" s="49"/>
      <c r="BS318" s="67"/>
      <c r="BT318" s="241"/>
      <c r="BU318" s="241"/>
      <c r="BV318" s="241"/>
      <c r="BW318" s="50"/>
      <c r="BX318" s="50"/>
      <c r="BY318" s="50"/>
      <c r="BZ318" s="50"/>
      <c r="CA318" s="54"/>
      <c r="CB318" s="1"/>
      <c r="CC318" s="52"/>
      <c r="CD318" s="49"/>
      <c r="CE318" s="49"/>
      <c r="CF318" s="238"/>
      <c r="CG318" s="238"/>
      <c r="CH318" s="238"/>
      <c r="CI318" s="238"/>
      <c r="CJ318" s="238"/>
      <c r="CK318" s="49"/>
      <c r="CL318" s="49"/>
      <c r="CM318" s="67"/>
      <c r="CN318" s="241"/>
      <c r="CO318" s="241"/>
      <c r="CP318" s="241"/>
      <c r="CQ318" s="50"/>
      <c r="CR318" s="50"/>
      <c r="CS318" s="50"/>
      <c r="CT318" s="50"/>
      <c r="CU318" s="54"/>
      <c r="CV318" s="1"/>
      <c r="CW318" s="52"/>
      <c r="CX318" s="49"/>
      <c r="CY318" s="49"/>
      <c r="CZ318" s="238"/>
      <c r="DA318" s="238"/>
      <c r="DB318" s="238"/>
      <c r="DC318" s="238"/>
      <c r="DD318" s="238"/>
      <c r="DE318" s="49"/>
      <c r="DF318" s="49"/>
      <c r="DG318" s="67"/>
      <c r="DH318" s="241"/>
      <c r="DI318" s="241"/>
      <c r="DJ318" s="241"/>
      <c r="DK318" s="50"/>
      <c r="DL318" s="50"/>
      <c r="DM318" s="50"/>
      <c r="DN318" s="50"/>
      <c r="DO318" s="54"/>
      <c r="DP318" s="1"/>
      <c r="DQ318" s="52"/>
      <c r="DR318" s="49"/>
      <c r="DS318" s="49"/>
      <c r="DT318" s="238"/>
      <c r="DU318" s="238"/>
      <c r="DV318" s="238"/>
      <c r="DW318" s="238"/>
      <c r="DX318" s="238"/>
      <c r="DY318" s="49"/>
      <c r="DZ318" s="49"/>
      <c r="EA318" s="67"/>
      <c r="EB318" s="241"/>
      <c r="EC318" s="241"/>
      <c r="ED318" s="241"/>
      <c r="EE318" s="50"/>
      <c r="EF318" s="50"/>
      <c r="EG318" s="50"/>
      <c r="EH318" s="50"/>
      <c r="EI318" s="54"/>
      <c r="EJ318" s="1"/>
      <c r="EK318" s="52"/>
      <c r="EL318" s="49"/>
      <c r="EM318" s="49"/>
      <c r="EN318" s="238"/>
      <c r="EO318" s="238"/>
      <c r="EP318" s="238"/>
      <c r="EQ318" s="238"/>
      <c r="ER318" s="238"/>
      <c r="ES318" s="49"/>
      <c r="ET318" s="49"/>
      <c r="EU318" s="67"/>
      <c r="EV318" s="241"/>
      <c r="EW318" s="241"/>
      <c r="EX318" s="241"/>
      <c r="EY318" s="50"/>
      <c r="EZ318" s="50"/>
      <c r="FA318" s="50"/>
      <c r="FB318" s="50"/>
      <c r="FC318" s="54"/>
      <c r="FD318" s="1"/>
      <c r="FE318" s="52"/>
      <c r="FF318" s="49"/>
      <c r="FG318" s="49"/>
      <c r="FH318" s="238"/>
      <c r="FI318" s="238"/>
      <c r="FJ318" s="238"/>
      <c r="FK318" s="238"/>
      <c r="FL318" s="238"/>
      <c r="FM318" s="49"/>
      <c r="FN318" s="49"/>
      <c r="FO318" s="67"/>
      <c r="FP318" s="241"/>
      <c r="FQ318" s="241"/>
      <c r="FR318" s="241"/>
      <c r="FS318" s="50"/>
      <c r="FT318" s="50"/>
      <c r="FU318" s="50"/>
      <c r="FV318" s="50"/>
      <c r="FW318" s="54"/>
      <c r="FX318" s="1"/>
      <c r="FY318" s="52"/>
      <c r="FZ318" s="49"/>
      <c r="GA318" s="49"/>
      <c r="GB318" s="238"/>
      <c r="GC318" s="238"/>
      <c r="GD318" s="238"/>
      <c r="GE318" s="238"/>
      <c r="GF318" s="238"/>
      <c r="GG318" s="49"/>
      <c r="GH318" s="49"/>
      <c r="GI318" s="67"/>
      <c r="GJ318" s="241"/>
      <c r="GK318" s="241"/>
      <c r="GL318" s="241"/>
      <c r="GM318" s="50"/>
      <c r="GN318" s="50"/>
      <c r="GO318" s="50"/>
      <c r="GP318" s="50"/>
      <c r="GQ318" s="54"/>
      <c r="GR318" s="1"/>
      <c r="GS318" s="52"/>
      <c r="GT318" s="49"/>
      <c r="GU318" s="49"/>
      <c r="GV318" s="238"/>
      <c r="GW318" s="238"/>
      <c r="GX318" s="238"/>
      <c r="GY318" s="238"/>
      <c r="GZ318" s="238"/>
      <c r="HA318" s="49"/>
      <c r="HB318" s="49"/>
      <c r="HC318" s="67"/>
      <c r="HD318" s="241"/>
      <c r="HE318" s="241"/>
      <c r="HF318" s="241"/>
      <c r="HG318" s="50"/>
      <c r="HH318" s="50"/>
      <c r="HI318" s="50"/>
      <c r="HJ318" s="50"/>
      <c r="HK318" s="54"/>
      <c r="HL318" s="1"/>
      <c r="HM318" s="52"/>
      <c r="HN318" s="49"/>
      <c r="HO318" s="49"/>
      <c r="HP318" s="238"/>
      <c r="HQ318" s="238"/>
      <c r="HR318" s="238"/>
      <c r="HS318" s="238"/>
      <c r="HT318" s="238"/>
      <c r="HU318" s="49"/>
      <c r="HV318" s="49"/>
      <c r="HW318" s="67"/>
      <c r="HX318" s="241"/>
      <c r="HY318" s="241"/>
      <c r="HZ318" s="241"/>
      <c r="IA318" s="50"/>
      <c r="IB318" s="50"/>
      <c r="IC318" s="50"/>
      <c r="ID318" s="50"/>
      <c r="IE318" s="54"/>
      <c r="IF318" s="1"/>
      <c r="IG318" s="52"/>
      <c r="IH318" s="49"/>
      <c r="II318" s="49"/>
      <c r="IJ318" s="238"/>
      <c r="IK318" s="238"/>
      <c r="IL318" s="238"/>
      <c r="IM318" s="238"/>
      <c r="IN318" s="238"/>
      <c r="IO318" s="49"/>
      <c r="IP318" s="49"/>
      <c r="IQ318" s="67"/>
      <c r="IR318" s="241"/>
      <c r="IS318" s="241"/>
      <c r="IT318" s="241"/>
      <c r="IU318" s="50"/>
      <c r="IV318" s="50"/>
    </row>
    <row r="319" spans="1:256" x14ac:dyDescent="0.25">
      <c r="A319"/>
      <c r="D319"/>
      <c r="E319"/>
      <c r="F319"/>
      <c r="G319"/>
      <c r="H319"/>
      <c r="K319"/>
      <c r="L319"/>
      <c r="M319"/>
      <c r="O319"/>
      <c r="P319"/>
      <c r="Q319"/>
      <c r="R319"/>
      <c r="S319"/>
      <c r="U319" s="52"/>
      <c r="V319" s="49"/>
      <c r="W319" s="49"/>
      <c r="X319" s="238"/>
      <c r="Y319" s="238"/>
      <c r="Z319" s="238"/>
      <c r="AA319" s="238"/>
      <c r="AB319" s="238"/>
      <c r="AC319" s="49"/>
      <c r="AD319" s="49"/>
      <c r="AE319" s="67"/>
      <c r="AF319" s="241"/>
      <c r="AG319" s="241"/>
      <c r="AH319" s="241"/>
      <c r="AI319" s="50"/>
      <c r="AJ319" s="50"/>
      <c r="AK319" s="50"/>
      <c r="AL319" s="50"/>
      <c r="AM319" s="54"/>
      <c r="AN319" s="1"/>
      <c r="AO319" s="52"/>
      <c r="AP319" s="49"/>
      <c r="AQ319" s="49"/>
      <c r="AR319" s="238"/>
      <c r="AS319" s="238"/>
      <c r="AT319" s="238"/>
      <c r="AU319" s="238"/>
      <c r="AV319" s="238"/>
      <c r="AW319" s="49"/>
      <c r="AX319" s="49"/>
      <c r="AY319" s="67"/>
      <c r="AZ319" s="241"/>
      <c r="BA319" s="241"/>
      <c r="BB319" s="241"/>
      <c r="BC319" s="50"/>
      <c r="BD319" s="50"/>
      <c r="BE319" s="50"/>
      <c r="BF319" s="50"/>
      <c r="BG319" s="54"/>
      <c r="BH319" s="1"/>
      <c r="BI319" s="52"/>
      <c r="BJ319" s="49"/>
      <c r="BK319" s="49"/>
      <c r="BL319" s="238"/>
      <c r="BM319" s="238"/>
      <c r="BN319" s="238"/>
      <c r="BO319" s="238"/>
      <c r="BP319" s="238"/>
      <c r="BQ319" s="49"/>
      <c r="BR319" s="49"/>
      <c r="BS319" s="67"/>
      <c r="BT319" s="241"/>
      <c r="BU319" s="241"/>
      <c r="BV319" s="241"/>
      <c r="BW319" s="50"/>
      <c r="BX319" s="50"/>
      <c r="BY319" s="50"/>
      <c r="BZ319" s="50"/>
      <c r="CA319" s="54"/>
      <c r="CB319" s="1"/>
      <c r="CC319" s="52"/>
      <c r="CD319" s="49"/>
      <c r="CE319" s="49"/>
      <c r="CF319" s="238"/>
      <c r="CG319" s="238"/>
      <c r="CH319" s="238"/>
      <c r="CI319" s="238"/>
      <c r="CJ319" s="238"/>
      <c r="CK319" s="49"/>
      <c r="CL319" s="49"/>
      <c r="CM319" s="67"/>
      <c r="CN319" s="241"/>
      <c r="CO319" s="241"/>
      <c r="CP319" s="241"/>
      <c r="CQ319" s="50"/>
      <c r="CR319" s="50"/>
      <c r="CS319" s="50"/>
      <c r="CT319" s="50"/>
      <c r="CU319" s="54"/>
      <c r="CV319" s="1"/>
      <c r="CW319" s="52"/>
      <c r="CX319" s="49"/>
      <c r="CY319" s="49"/>
      <c r="CZ319" s="238"/>
      <c r="DA319" s="238"/>
      <c r="DB319" s="238"/>
      <c r="DC319" s="238"/>
      <c r="DD319" s="238"/>
      <c r="DE319" s="49"/>
      <c r="DF319" s="49"/>
      <c r="DG319" s="67"/>
      <c r="DH319" s="241"/>
      <c r="DI319" s="241"/>
      <c r="DJ319" s="241"/>
      <c r="DK319" s="50"/>
      <c r="DL319" s="50"/>
      <c r="DM319" s="50"/>
      <c r="DN319" s="50"/>
      <c r="DO319" s="54"/>
      <c r="DP319" s="1"/>
      <c r="DQ319" s="52"/>
      <c r="DR319" s="49"/>
      <c r="DS319" s="49"/>
      <c r="DT319" s="238"/>
      <c r="DU319" s="238"/>
      <c r="DV319" s="238"/>
      <c r="DW319" s="238"/>
      <c r="DX319" s="238"/>
      <c r="DY319" s="49"/>
      <c r="DZ319" s="49"/>
      <c r="EA319" s="67"/>
      <c r="EB319" s="241"/>
      <c r="EC319" s="241"/>
      <c r="ED319" s="241"/>
      <c r="EE319" s="50"/>
      <c r="EF319" s="50"/>
      <c r="EG319" s="50"/>
      <c r="EH319" s="50"/>
      <c r="EI319" s="54"/>
      <c r="EJ319" s="1"/>
      <c r="EK319" s="52"/>
      <c r="EL319" s="49"/>
      <c r="EM319" s="49"/>
      <c r="EN319" s="238"/>
      <c r="EO319" s="238"/>
      <c r="EP319" s="238"/>
      <c r="EQ319" s="238"/>
      <c r="ER319" s="238"/>
      <c r="ES319" s="49"/>
      <c r="ET319" s="49"/>
      <c r="EU319" s="67"/>
      <c r="EV319" s="241"/>
      <c r="EW319" s="241"/>
      <c r="EX319" s="241"/>
      <c r="EY319" s="50"/>
      <c r="EZ319" s="50"/>
      <c r="FA319" s="50"/>
      <c r="FB319" s="50"/>
      <c r="FC319" s="54"/>
      <c r="FD319" s="1"/>
      <c r="FE319" s="52"/>
      <c r="FF319" s="49"/>
      <c r="FG319" s="49"/>
      <c r="FH319" s="238"/>
      <c r="FI319" s="238"/>
      <c r="FJ319" s="238"/>
      <c r="FK319" s="238"/>
      <c r="FL319" s="238"/>
      <c r="FM319" s="49"/>
      <c r="FN319" s="49"/>
      <c r="FO319" s="67"/>
      <c r="FP319" s="241"/>
      <c r="FQ319" s="241"/>
      <c r="FR319" s="241"/>
      <c r="FS319" s="50"/>
      <c r="FT319" s="50"/>
      <c r="FU319" s="50"/>
      <c r="FV319" s="50"/>
      <c r="FW319" s="54"/>
      <c r="FX319" s="1"/>
      <c r="FY319" s="52"/>
      <c r="FZ319" s="49"/>
      <c r="GA319" s="49"/>
      <c r="GB319" s="238"/>
      <c r="GC319" s="238"/>
      <c r="GD319" s="238"/>
      <c r="GE319" s="238"/>
      <c r="GF319" s="238"/>
      <c r="GG319" s="49"/>
      <c r="GH319" s="49"/>
      <c r="GI319" s="67"/>
      <c r="GJ319" s="241"/>
      <c r="GK319" s="241"/>
      <c r="GL319" s="241"/>
      <c r="GM319" s="50"/>
      <c r="GN319" s="50"/>
      <c r="GO319" s="50"/>
      <c r="GP319" s="50"/>
      <c r="GQ319" s="54"/>
      <c r="GR319" s="1"/>
      <c r="GS319" s="52"/>
      <c r="GT319" s="49"/>
      <c r="GU319" s="49"/>
      <c r="GV319" s="238"/>
      <c r="GW319" s="238"/>
      <c r="GX319" s="238"/>
      <c r="GY319" s="238"/>
      <c r="GZ319" s="238"/>
      <c r="HA319" s="49"/>
      <c r="HB319" s="49"/>
      <c r="HC319" s="67"/>
      <c r="HD319" s="241"/>
      <c r="HE319" s="241"/>
      <c r="HF319" s="241"/>
      <c r="HG319" s="50"/>
      <c r="HH319" s="50"/>
      <c r="HI319" s="50"/>
      <c r="HJ319" s="50"/>
      <c r="HK319" s="54"/>
      <c r="HL319" s="1"/>
      <c r="HM319" s="52"/>
      <c r="HN319" s="49"/>
      <c r="HO319" s="49"/>
      <c r="HP319" s="238"/>
      <c r="HQ319" s="238"/>
      <c r="HR319" s="238"/>
      <c r="HS319" s="238"/>
      <c r="HT319" s="238"/>
      <c r="HU319" s="49"/>
      <c r="HV319" s="49"/>
      <c r="HW319" s="67"/>
      <c r="HX319" s="241"/>
      <c r="HY319" s="241"/>
      <c r="HZ319" s="241"/>
      <c r="IA319" s="50"/>
      <c r="IB319" s="50"/>
      <c r="IC319" s="50"/>
      <c r="ID319" s="50"/>
      <c r="IE319" s="54"/>
      <c r="IF319" s="1"/>
      <c r="IG319" s="52"/>
      <c r="IH319" s="49"/>
      <c r="II319" s="49"/>
      <c r="IJ319" s="238"/>
      <c r="IK319" s="238"/>
      <c r="IL319" s="238"/>
      <c r="IM319" s="238"/>
      <c r="IN319" s="238"/>
      <c r="IO319" s="49"/>
      <c r="IP319" s="49"/>
      <c r="IQ319" s="67"/>
      <c r="IR319" s="241"/>
      <c r="IS319" s="241"/>
      <c r="IT319" s="241"/>
      <c r="IU319" s="50"/>
      <c r="IV319" s="50"/>
    </row>
    <row r="320" spans="1:256" x14ac:dyDescent="0.25">
      <c r="A320"/>
      <c r="D320"/>
      <c r="E320"/>
      <c r="F320"/>
      <c r="G320"/>
      <c r="H320"/>
      <c r="K320"/>
      <c r="L320"/>
      <c r="M320"/>
      <c r="O320"/>
      <c r="P320"/>
      <c r="Q320"/>
      <c r="R320"/>
      <c r="S320"/>
      <c r="U320" s="52"/>
      <c r="V320" s="49"/>
      <c r="W320" s="49"/>
      <c r="X320" s="238"/>
      <c r="Y320" s="238"/>
      <c r="Z320" s="238"/>
      <c r="AA320" s="238"/>
      <c r="AB320" s="238"/>
      <c r="AC320" s="49"/>
      <c r="AD320" s="49"/>
      <c r="AE320" s="67"/>
      <c r="AF320" s="241"/>
      <c r="AG320" s="241"/>
      <c r="AH320" s="241"/>
      <c r="AI320" s="50"/>
      <c r="AJ320" s="50"/>
      <c r="AK320" s="50"/>
      <c r="AL320" s="50"/>
      <c r="AM320" s="54"/>
      <c r="AN320" s="1"/>
      <c r="AO320" s="52"/>
      <c r="AP320" s="49"/>
      <c r="AQ320" s="49"/>
      <c r="AR320" s="238"/>
      <c r="AS320" s="238"/>
      <c r="AT320" s="238"/>
      <c r="AU320" s="238"/>
      <c r="AV320" s="238"/>
      <c r="AW320" s="49"/>
      <c r="AX320" s="49"/>
      <c r="AY320" s="67"/>
      <c r="AZ320" s="241"/>
      <c r="BA320" s="241"/>
      <c r="BB320" s="241"/>
      <c r="BC320" s="50"/>
      <c r="BD320" s="50"/>
      <c r="BE320" s="50"/>
      <c r="BF320" s="50"/>
      <c r="BG320" s="54"/>
      <c r="BH320" s="1"/>
      <c r="BI320" s="52"/>
      <c r="BJ320" s="49"/>
      <c r="BK320" s="49"/>
      <c r="BL320" s="238"/>
      <c r="BM320" s="238"/>
      <c r="BN320" s="238"/>
      <c r="BO320" s="238"/>
      <c r="BP320" s="238"/>
      <c r="BQ320" s="49"/>
      <c r="BR320" s="49"/>
      <c r="BS320" s="67"/>
      <c r="BT320" s="241"/>
      <c r="BU320" s="241"/>
      <c r="BV320" s="241"/>
      <c r="BW320" s="50"/>
      <c r="BX320" s="50"/>
      <c r="BY320" s="50"/>
      <c r="BZ320" s="50"/>
      <c r="CA320" s="54"/>
      <c r="CB320" s="1"/>
      <c r="CC320" s="52"/>
      <c r="CD320" s="49"/>
      <c r="CE320" s="49"/>
      <c r="CF320" s="238"/>
      <c r="CG320" s="238"/>
      <c r="CH320" s="238"/>
      <c r="CI320" s="238"/>
      <c r="CJ320" s="238"/>
      <c r="CK320" s="49"/>
      <c r="CL320" s="49"/>
      <c r="CM320" s="67"/>
      <c r="CN320" s="241"/>
      <c r="CO320" s="241"/>
      <c r="CP320" s="241"/>
      <c r="CQ320" s="50"/>
      <c r="CR320" s="50"/>
      <c r="CS320" s="50"/>
      <c r="CT320" s="50"/>
      <c r="CU320" s="54"/>
      <c r="CV320" s="1"/>
      <c r="CW320" s="52"/>
      <c r="CX320" s="49"/>
      <c r="CY320" s="49"/>
      <c r="CZ320" s="238"/>
      <c r="DA320" s="238"/>
      <c r="DB320" s="238"/>
      <c r="DC320" s="238"/>
      <c r="DD320" s="238"/>
      <c r="DE320" s="49"/>
      <c r="DF320" s="49"/>
      <c r="DG320" s="67"/>
      <c r="DH320" s="241"/>
      <c r="DI320" s="241"/>
      <c r="DJ320" s="241"/>
      <c r="DK320" s="50"/>
      <c r="DL320" s="50"/>
      <c r="DM320" s="50"/>
      <c r="DN320" s="50"/>
      <c r="DO320" s="54"/>
      <c r="DP320" s="1"/>
      <c r="DQ320" s="52"/>
      <c r="DR320" s="49"/>
      <c r="DS320" s="49"/>
      <c r="DT320" s="238"/>
      <c r="DU320" s="238"/>
      <c r="DV320" s="238"/>
      <c r="DW320" s="238"/>
      <c r="DX320" s="238"/>
      <c r="DY320" s="49"/>
      <c r="DZ320" s="49"/>
      <c r="EA320" s="67"/>
      <c r="EB320" s="241"/>
      <c r="EC320" s="241"/>
      <c r="ED320" s="241"/>
      <c r="EE320" s="50"/>
      <c r="EF320" s="50"/>
      <c r="EG320" s="50"/>
      <c r="EH320" s="50"/>
      <c r="EI320" s="54"/>
      <c r="EJ320" s="1"/>
      <c r="EK320" s="52"/>
      <c r="EL320" s="49"/>
      <c r="EM320" s="49"/>
      <c r="EN320" s="238"/>
      <c r="EO320" s="238"/>
      <c r="EP320" s="238"/>
      <c r="EQ320" s="238"/>
      <c r="ER320" s="238"/>
      <c r="ES320" s="49"/>
      <c r="ET320" s="49"/>
      <c r="EU320" s="67"/>
      <c r="EV320" s="241"/>
      <c r="EW320" s="241"/>
      <c r="EX320" s="241"/>
      <c r="EY320" s="50"/>
      <c r="EZ320" s="50"/>
      <c r="FA320" s="50"/>
      <c r="FB320" s="50"/>
      <c r="FC320" s="54"/>
      <c r="FD320" s="1"/>
      <c r="FE320" s="52"/>
      <c r="FF320" s="49"/>
      <c r="FG320" s="49"/>
      <c r="FH320" s="238"/>
      <c r="FI320" s="238"/>
      <c r="FJ320" s="238"/>
      <c r="FK320" s="238"/>
      <c r="FL320" s="238"/>
      <c r="FM320" s="49"/>
      <c r="FN320" s="49"/>
      <c r="FO320" s="67"/>
      <c r="FP320" s="241"/>
      <c r="FQ320" s="241"/>
      <c r="FR320" s="241"/>
      <c r="FS320" s="50"/>
      <c r="FT320" s="50"/>
      <c r="FU320" s="50"/>
      <c r="FV320" s="50"/>
      <c r="FW320" s="54"/>
      <c r="FX320" s="1"/>
      <c r="FY320" s="52"/>
      <c r="FZ320" s="49"/>
      <c r="GA320" s="49"/>
      <c r="GB320" s="238"/>
      <c r="GC320" s="238"/>
      <c r="GD320" s="238"/>
      <c r="GE320" s="238"/>
      <c r="GF320" s="238"/>
      <c r="GG320" s="49"/>
      <c r="GH320" s="49"/>
      <c r="GI320" s="67"/>
      <c r="GJ320" s="241"/>
      <c r="GK320" s="241"/>
      <c r="GL320" s="241"/>
      <c r="GM320" s="50"/>
      <c r="GN320" s="50"/>
      <c r="GO320" s="50"/>
      <c r="GP320" s="50"/>
      <c r="GQ320" s="54"/>
      <c r="GR320" s="1"/>
      <c r="GS320" s="52"/>
      <c r="GT320" s="49"/>
      <c r="GU320" s="49"/>
      <c r="GV320" s="238"/>
      <c r="GW320" s="238"/>
      <c r="GX320" s="238"/>
      <c r="GY320" s="238"/>
      <c r="GZ320" s="238"/>
      <c r="HA320" s="49"/>
      <c r="HB320" s="49"/>
      <c r="HC320" s="67"/>
      <c r="HD320" s="241"/>
      <c r="HE320" s="241"/>
      <c r="HF320" s="241"/>
      <c r="HG320" s="50"/>
      <c r="HH320" s="50"/>
      <c r="HI320" s="50"/>
      <c r="HJ320" s="50"/>
      <c r="HK320" s="54"/>
      <c r="HL320" s="1"/>
      <c r="HM320" s="52"/>
      <c r="HN320" s="49"/>
      <c r="HO320" s="49"/>
      <c r="HP320" s="238"/>
      <c r="HQ320" s="238"/>
      <c r="HR320" s="238"/>
      <c r="HS320" s="238"/>
      <c r="HT320" s="238"/>
      <c r="HU320" s="49"/>
      <c r="HV320" s="49"/>
      <c r="HW320" s="67"/>
      <c r="HX320" s="241"/>
      <c r="HY320" s="241"/>
      <c r="HZ320" s="241"/>
      <c r="IA320" s="50"/>
      <c r="IB320" s="50"/>
      <c r="IC320" s="50"/>
      <c r="ID320" s="50"/>
      <c r="IE320" s="54"/>
      <c r="IF320" s="1"/>
      <c r="IG320" s="52"/>
      <c r="IH320" s="49"/>
      <c r="II320" s="49"/>
      <c r="IJ320" s="238"/>
      <c r="IK320" s="238"/>
      <c r="IL320" s="238"/>
      <c r="IM320" s="238"/>
      <c r="IN320" s="238"/>
      <c r="IO320" s="49"/>
      <c r="IP320" s="49"/>
      <c r="IQ320" s="67"/>
      <c r="IR320" s="241"/>
      <c r="IS320" s="241"/>
      <c r="IT320" s="241"/>
      <c r="IU320" s="50"/>
      <c r="IV320" s="50"/>
    </row>
    <row r="321" spans="1:256" x14ac:dyDescent="0.25">
      <c r="A321"/>
      <c r="D321"/>
      <c r="E321"/>
      <c r="F321"/>
      <c r="G321"/>
      <c r="H321"/>
      <c r="K321"/>
      <c r="L321"/>
      <c r="M321"/>
      <c r="O321"/>
      <c r="P321"/>
      <c r="Q321"/>
      <c r="R321"/>
      <c r="S321"/>
      <c r="U321" s="52"/>
      <c r="V321" s="49"/>
      <c r="W321" s="49"/>
      <c r="X321" s="238"/>
      <c r="Y321" s="238"/>
      <c r="Z321" s="238"/>
      <c r="AA321" s="238"/>
      <c r="AB321" s="238"/>
      <c r="AC321" s="49"/>
      <c r="AD321" s="49"/>
      <c r="AE321" s="67"/>
      <c r="AF321" s="241"/>
      <c r="AG321" s="241"/>
      <c r="AH321" s="241"/>
      <c r="AI321" s="50"/>
      <c r="AJ321" s="50"/>
      <c r="AK321" s="50"/>
      <c r="AL321" s="50"/>
      <c r="AM321" s="54"/>
      <c r="AN321" s="1"/>
      <c r="AO321" s="52"/>
      <c r="AP321" s="49"/>
      <c r="AQ321" s="49"/>
      <c r="AR321" s="238"/>
      <c r="AS321" s="238"/>
      <c r="AT321" s="238"/>
      <c r="AU321" s="238"/>
      <c r="AV321" s="238"/>
      <c r="AW321" s="49"/>
      <c r="AX321" s="49"/>
      <c r="AY321" s="67"/>
      <c r="AZ321" s="241"/>
      <c r="BA321" s="241"/>
      <c r="BB321" s="241"/>
      <c r="BC321" s="50"/>
      <c r="BD321" s="50"/>
      <c r="BE321" s="50"/>
      <c r="BF321" s="50"/>
      <c r="BG321" s="54"/>
      <c r="BH321" s="1"/>
      <c r="BI321" s="52"/>
      <c r="BJ321" s="49"/>
      <c r="BK321" s="49"/>
      <c r="BL321" s="238"/>
      <c r="BM321" s="238"/>
      <c r="BN321" s="238"/>
      <c r="BO321" s="238"/>
      <c r="BP321" s="238"/>
      <c r="BQ321" s="49"/>
      <c r="BR321" s="49"/>
      <c r="BS321" s="67"/>
      <c r="BT321" s="241"/>
      <c r="BU321" s="241"/>
      <c r="BV321" s="241"/>
      <c r="BW321" s="50"/>
      <c r="BX321" s="50"/>
      <c r="BY321" s="50"/>
      <c r="BZ321" s="50"/>
      <c r="CA321" s="54"/>
      <c r="CB321" s="1"/>
      <c r="CC321" s="52"/>
      <c r="CD321" s="49"/>
      <c r="CE321" s="49"/>
      <c r="CF321" s="238"/>
      <c r="CG321" s="238"/>
      <c r="CH321" s="238"/>
      <c r="CI321" s="238"/>
      <c r="CJ321" s="238"/>
      <c r="CK321" s="49"/>
      <c r="CL321" s="49"/>
      <c r="CM321" s="67"/>
      <c r="CN321" s="241"/>
      <c r="CO321" s="241"/>
      <c r="CP321" s="241"/>
      <c r="CQ321" s="50"/>
      <c r="CR321" s="50"/>
      <c r="CS321" s="50"/>
      <c r="CT321" s="50"/>
      <c r="CU321" s="54"/>
      <c r="CV321" s="1"/>
      <c r="CW321" s="52"/>
      <c r="CX321" s="49"/>
      <c r="CY321" s="49"/>
      <c r="CZ321" s="238"/>
      <c r="DA321" s="238"/>
      <c r="DB321" s="238"/>
      <c r="DC321" s="238"/>
      <c r="DD321" s="238"/>
      <c r="DE321" s="49"/>
      <c r="DF321" s="49"/>
      <c r="DG321" s="67"/>
      <c r="DH321" s="241"/>
      <c r="DI321" s="241"/>
      <c r="DJ321" s="241"/>
      <c r="DK321" s="50"/>
      <c r="DL321" s="50"/>
      <c r="DM321" s="50"/>
      <c r="DN321" s="50"/>
      <c r="DO321" s="54"/>
      <c r="DP321" s="1"/>
      <c r="DQ321" s="52"/>
      <c r="DR321" s="49"/>
      <c r="DS321" s="49"/>
      <c r="DT321" s="238"/>
      <c r="DU321" s="238"/>
      <c r="DV321" s="238"/>
      <c r="DW321" s="238"/>
      <c r="DX321" s="238"/>
      <c r="DY321" s="49"/>
      <c r="DZ321" s="49"/>
      <c r="EA321" s="67"/>
      <c r="EB321" s="241"/>
      <c r="EC321" s="241"/>
      <c r="ED321" s="241"/>
      <c r="EE321" s="50"/>
      <c r="EF321" s="50"/>
      <c r="EG321" s="50"/>
      <c r="EH321" s="50"/>
      <c r="EI321" s="54"/>
      <c r="EJ321" s="1"/>
      <c r="EK321" s="52"/>
      <c r="EL321" s="49"/>
      <c r="EM321" s="49"/>
      <c r="EN321" s="238"/>
      <c r="EO321" s="238"/>
      <c r="EP321" s="238"/>
      <c r="EQ321" s="238"/>
      <c r="ER321" s="238"/>
      <c r="ES321" s="49"/>
      <c r="ET321" s="49"/>
      <c r="EU321" s="67"/>
      <c r="EV321" s="241"/>
      <c r="EW321" s="241"/>
      <c r="EX321" s="241"/>
      <c r="EY321" s="50"/>
      <c r="EZ321" s="50"/>
      <c r="FA321" s="50"/>
      <c r="FB321" s="50"/>
      <c r="FC321" s="54"/>
      <c r="FD321" s="1"/>
      <c r="FE321" s="52"/>
      <c r="FF321" s="49"/>
      <c r="FG321" s="49"/>
      <c r="FH321" s="238"/>
      <c r="FI321" s="238"/>
      <c r="FJ321" s="238"/>
      <c r="FK321" s="238"/>
      <c r="FL321" s="238"/>
      <c r="FM321" s="49"/>
      <c r="FN321" s="49"/>
      <c r="FO321" s="67"/>
      <c r="FP321" s="241"/>
      <c r="FQ321" s="241"/>
      <c r="FR321" s="241"/>
      <c r="FS321" s="50"/>
      <c r="FT321" s="50"/>
      <c r="FU321" s="50"/>
      <c r="FV321" s="50"/>
      <c r="FW321" s="54"/>
      <c r="FX321" s="1"/>
      <c r="FY321" s="52"/>
      <c r="FZ321" s="49"/>
      <c r="GA321" s="49"/>
      <c r="GB321" s="238"/>
      <c r="GC321" s="238"/>
      <c r="GD321" s="238"/>
      <c r="GE321" s="238"/>
      <c r="GF321" s="238"/>
      <c r="GG321" s="49"/>
      <c r="GH321" s="49"/>
      <c r="GI321" s="67"/>
      <c r="GJ321" s="241"/>
      <c r="GK321" s="241"/>
      <c r="GL321" s="241"/>
      <c r="GM321" s="50"/>
      <c r="GN321" s="50"/>
      <c r="GO321" s="50"/>
      <c r="GP321" s="50"/>
      <c r="GQ321" s="54"/>
      <c r="GR321" s="1"/>
      <c r="GS321" s="52"/>
      <c r="GT321" s="49"/>
      <c r="GU321" s="49"/>
      <c r="GV321" s="238"/>
      <c r="GW321" s="238"/>
      <c r="GX321" s="238"/>
      <c r="GY321" s="238"/>
      <c r="GZ321" s="238"/>
      <c r="HA321" s="49"/>
      <c r="HB321" s="49"/>
      <c r="HC321" s="67"/>
      <c r="HD321" s="241"/>
      <c r="HE321" s="241"/>
      <c r="HF321" s="241"/>
      <c r="HG321" s="50"/>
      <c r="HH321" s="50"/>
      <c r="HI321" s="50"/>
      <c r="HJ321" s="50"/>
      <c r="HK321" s="54"/>
      <c r="HL321" s="1"/>
      <c r="HM321" s="52"/>
      <c r="HN321" s="49"/>
      <c r="HO321" s="49"/>
      <c r="HP321" s="238"/>
      <c r="HQ321" s="238"/>
      <c r="HR321" s="238"/>
      <c r="HS321" s="238"/>
      <c r="HT321" s="238"/>
      <c r="HU321" s="49"/>
      <c r="HV321" s="49"/>
      <c r="HW321" s="67"/>
      <c r="HX321" s="241"/>
      <c r="HY321" s="241"/>
      <c r="HZ321" s="241"/>
      <c r="IA321" s="50"/>
      <c r="IB321" s="50"/>
      <c r="IC321" s="50"/>
      <c r="ID321" s="50"/>
      <c r="IE321" s="54"/>
      <c r="IF321" s="1"/>
      <c r="IG321" s="52"/>
      <c r="IH321" s="49"/>
      <c r="II321" s="49"/>
      <c r="IJ321" s="238"/>
      <c r="IK321" s="238"/>
      <c r="IL321" s="238"/>
      <c r="IM321" s="238"/>
      <c r="IN321" s="238"/>
      <c r="IO321" s="49"/>
      <c r="IP321" s="49"/>
      <c r="IQ321" s="67"/>
      <c r="IR321" s="241"/>
      <c r="IS321" s="241"/>
      <c r="IT321" s="241"/>
      <c r="IU321" s="50"/>
      <c r="IV321" s="50"/>
    </row>
    <row r="322" spans="1:256" x14ac:dyDescent="0.25">
      <c r="A322"/>
      <c r="D322"/>
      <c r="E322"/>
      <c r="F322"/>
      <c r="G322"/>
      <c r="H322"/>
      <c r="K322"/>
      <c r="L322"/>
      <c r="M322"/>
      <c r="O322"/>
      <c r="P322"/>
      <c r="Q322"/>
      <c r="R322"/>
      <c r="S322"/>
      <c r="U322" s="52"/>
      <c r="V322" s="49"/>
      <c r="W322" s="49"/>
      <c r="X322" s="238"/>
      <c r="Y322" s="238"/>
      <c r="Z322" s="238"/>
      <c r="AA322" s="238"/>
      <c r="AB322" s="238"/>
      <c r="AC322" s="49"/>
      <c r="AD322" s="49"/>
      <c r="AE322" s="67"/>
      <c r="AF322" s="241"/>
      <c r="AG322" s="241"/>
      <c r="AH322" s="241"/>
      <c r="AI322" s="50"/>
      <c r="AJ322" s="50"/>
      <c r="AK322" s="50"/>
      <c r="AL322" s="50"/>
      <c r="AM322" s="54"/>
      <c r="AN322" s="1"/>
      <c r="AO322" s="52"/>
      <c r="AP322" s="49"/>
      <c r="AQ322" s="49"/>
      <c r="AR322" s="238"/>
      <c r="AS322" s="238"/>
      <c r="AT322" s="238"/>
      <c r="AU322" s="238"/>
      <c r="AV322" s="238"/>
      <c r="AW322" s="49"/>
      <c r="AX322" s="49"/>
      <c r="AY322" s="67"/>
      <c r="AZ322" s="241"/>
      <c r="BA322" s="241"/>
      <c r="BB322" s="241"/>
      <c r="BC322" s="50"/>
      <c r="BD322" s="50"/>
      <c r="BE322" s="50"/>
      <c r="BF322" s="50"/>
      <c r="BG322" s="54"/>
      <c r="BH322" s="1"/>
      <c r="BI322" s="52"/>
      <c r="BJ322" s="49"/>
      <c r="BK322" s="49"/>
      <c r="BL322" s="238"/>
      <c r="BM322" s="238"/>
      <c r="BN322" s="238"/>
      <c r="BO322" s="238"/>
      <c r="BP322" s="238"/>
      <c r="BQ322" s="49"/>
      <c r="BR322" s="49"/>
      <c r="BS322" s="67"/>
      <c r="BT322" s="241"/>
      <c r="BU322" s="241"/>
      <c r="BV322" s="241"/>
      <c r="BW322" s="50"/>
      <c r="BX322" s="50"/>
      <c r="BY322" s="50"/>
      <c r="BZ322" s="50"/>
      <c r="CA322" s="54"/>
      <c r="CB322" s="1"/>
      <c r="CC322" s="52"/>
      <c r="CD322" s="49"/>
      <c r="CE322" s="49"/>
      <c r="CF322" s="238"/>
      <c r="CG322" s="238"/>
      <c r="CH322" s="238"/>
      <c r="CI322" s="238"/>
      <c r="CJ322" s="238"/>
      <c r="CK322" s="49"/>
      <c r="CL322" s="49"/>
      <c r="CM322" s="67"/>
      <c r="CN322" s="241"/>
      <c r="CO322" s="241"/>
      <c r="CP322" s="241"/>
      <c r="CQ322" s="50"/>
      <c r="CR322" s="50"/>
      <c r="CS322" s="50"/>
      <c r="CT322" s="50"/>
      <c r="CU322" s="54"/>
      <c r="CV322" s="1"/>
      <c r="CW322" s="52"/>
      <c r="CX322" s="49"/>
      <c r="CY322" s="49"/>
      <c r="CZ322" s="238"/>
      <c r="DA322" s="238"/>
      <c r="DB322" s="238"/>
      <c r="DC322" s="238"/>
      <c r="DD322" s="238"/>
      <c r="DE322" s="49"/>
      <c r="DF322" s="49"/>
      <c r="DG322" s="67"/>
      <c r="DH322" s="241"/>
      <c r="DI322" s="241"/>
      <c r="DJ322" s="241"/>
      <c r="DK322" s="50"/>
      <c r="DL322" s="50"/>
      <c r="DM322" s="50"/>
      <c r="DN322" s="50"/>
      <c r="DO322" s="54"/>
      <c r="DP322" s="1"/>
      <c r="DQ322" s="52"/>
      <c r="DR322" s="49"/>
      <c r="DS322" s="49"/>
      <c r="DT322" s="238"/>
      <c r="DU322" s="238"/>
      <c r="DV322" s="238"/>
      <c r="DW322" s="238"/>
      <c r="DX322" s="238"/>
      <c r="DY322" s="49"/>
      <c r="DZ322" s="49"/>
      <c r="EA322" s="67"/>
      <c r="EB322" s="241"/>
      <c r="EC322" s="241"/>
      <c r="ED322" s="241"/>
      <c r="EE322" s="50"/>
      <c r="EF322" s="50"/>
      <c r="EG322" s="50"/>
      <c r="EH322" s="50"/>
      <c r="EI322" s="54"/>
      <c r="EJ322" s="1"/>
      <c r="EK322" s="52"/>
      <c r="EL322" s="49"/>
      <c r="EM322" s="49"/>
      <c r="EN322" s="238"/>
      <c r="EO322" s="238"/>
      <c r="EP322" s="238"/>
      <c r="EQ322" s="238"/>
      <c r="ER322" s="238"/>
      <c r="ES322" s="49"/>
      <c r="ET322" s="49"/>
      <c r="EU322" s="67"/>
      <c r="EV322" s="241"/>
      <c r="EW322" s="241"/>
      <c r="EX322" s="241"/>
      <c r="EY322" s="50"/>
      <c r="EZ322" s="50"/>
      <c r="FA322" s="50"/>
      <c r="FB322" s="50"/>
      <c r="FC322" s="54"/>
      <c r="FD322" s="1"/>
      <c r="FE322" s="52"/>
      <c r="FF322" s="49"/>
      <c r="FG322" s="49"/>
      <c r="FH322" s="238"/>
      <c r="FI322" s="238"/>
      <c r="FJ322" s="238"/>
      <c r="FK322" s="238"/>
      <c r="FL322" s="238"/>
      <c r="FM322" s="49"/>
      <c r="FN322" s="49"/>
      <c r="FO322" s="67"/>
      <c r="FP322" s="241"/>
      <c r="FQ322" s="241"/>
      <c r="FR322" s="241"/>
      <c r="FS322" s="50"/>
      <c r="FT322" s="50"/>
      <c r="FU322" s="50"/>
      <c r="FV322" s="50"/>
      <c r="FW322" s="54"/>
      <c r="FX322" s="1"/>
      <c r="FY322" s="52"/>
      <c r="FZ322" s="49"/>
      <c r="GA322" s="49"/>
      <c r="GB322" s="238"/>
      <c r="GC322" s="238"/>
      <c r="GD322" s="238"/>
      <c r="GE322" s="238"/>
      <c r="GF322" s="238"/>
      <c r="GG322" s="49"/>
      <c r="GH322" s="49"/>
      <c r="GI322" s="67"/>
      <c r="GJ322" s="241"/>
      <c r="GK322" s="241"/>
      <c r="GL322" s="241"/>
      <c r="GM322" s="50"/>
      <c r="GN322" s="50"/>
      <c r="GO322" s="50"/>
      <c r="GP322" s="50"/>
      <c r="GQ322" s="54"/>
      <c r="GR322" s="1"/>
      <c r="GS322" s="52"/>
      <c r="GT322" s="49"/>
      <c r="GU322" s="49"/>
      <c r="GV322" s="238"/>
      <c r="GW322" s="238"/>
      <c r="GX322" s="238"/>
      <c r="GY322" s="238"/>
      <c r="GZ322" s="238"/>
      <c r="HA322" s="49"/>
      <c r="HB322" s="49"/>
      <c r="HC322" s="67"/>
      <c r="HD322" s="241"/>
      <c r="HE322" s="241"/>
      <c r="HF322" s="241"/>
      <c r="HG322" s="50"/>
      <c r="HH322" s="50"/>
      <c r="HI322" s="50"/>
      <c r="HJ322" s="50"/>
      <c r="HK322" s="54"/>
      <c r="HL322" s="1"/>
      <c r="HM322" s="52"/>
      <c r="HN322" s="49"/>
      <c r="HO322" s="49"/>
      <c r="HP322" s="238"/>
      <c r="HQ322" s="238"/>
      <c r="HR322" s="238"/>
      <c r="HS322" s="238"/>
      <c r="HT322" s="238"/>
      <c r="HU322" s="49"/>
      <c r="HV322" s="49"/>
      <c r="HW322" s="67"/>
      <c r="HX322" s="241"/>
      <c r="HY322" s="241"/>
      <c r="HZ322" s="241"/>
      <c r="IA322" s="50"/>
      <c r="IB322" s="50"/>
      <c r="IC322" s="50"/>
      <c r="ID322" s="50"/>
      <c r="IE322" s="54"/>
      <c r="IF322" s="1"/>
      <c r="IG322" s="52"/>
      <c r="IH322" s="49"/>
      <c r="II322" s="49"/>
      <c r="IJ322" s="238"/>
      <c r="IK322" s="238"/>
      <c r="IL322" s="238"/>
      <c r="IM322" s="238"/>
      <c r="IN322" s="238"/>
      <c r="IO322" s="49"/>
      <c r="IP322" s="49"/>
      <c r="IQ322" s="67"/>
      <c r="IR322" s="241"/>
      <c r="IS322" s="241"/>
      <c r="IT322" s="241"/>
      <c r="IU322" s="50"/>
      <c r="IV322" s="50"/>
    </row>
    <row r="323" spans="1:256" x14ac:dyDescent="0.25">
      <c r="A323"/>
      <c r="D323"/>
      <c r="E323"/>
      <c r="F323"/>
      <c r="G323"/>
      <c r="H323"/>
      <c r="K323"/>
      <c r="L323"/>
      <c r="M323"/>
      <c r="O323"/>
      <c r="P323"/>
      <c r="Q323"/>
      <c r="R323"/>
      <c r="S323"/>
      <c r="U323" s="52"/>
      <c r="V323" s="49"/>
      <c r="W323" s="49"/>
      <c r="X323" s="238"/>
      <c r="Y323" s="238"/>
      <c r="Z323" s="238"/>
      <c r="AA323" s="238"/>
      <c r="AB323" s="238"/>
      <c r="AC323" s="49"/>
      <c r="AD323" s="49"/>
      <c r="AE323" s="67"/>
      <c r="AF323" s="241"/>
      <c r="AG323" s="241"/>
      <c r="AH323" s="241"/>
      <c r="AI323" s="50"/>
      <c r="AJ323" s="50"/>
      <c r="AK323" s="50"/>
      <c r="AL323" s="50"/>
      <c r="AM323" s="54"/>
      <c r="AN323" s="1"/>
      <c r="AO323" s="52"/>
      <c r="AP323" s="49"/>
      <c r="AQ323" s="49"/>
      <c r="AR323" s="238"/>
      <c r="AS323" s="238"/>
      <c r="AT323" s="238"/>
      <c r="AU323" s="238"/>
      <c r="AV323" s="238"/>
      <c r="AW323" s="49"/>
      <c r="AX323" s="49"/>
      <c r="AY323" s="67"/>
      <c r="AZ323" s="241"/>
      <c r="BA323" s="241"/>
      <c r="BB323" s="241"/>
      <c r="BC323" s="50"/>
      <c r="BD323" s="50"/>
      <c r="BE323" s="50"/>
      <c r="BF323" s="50"/>
      <c r="BG323" s="54"/>
      <c r="BH323" s="1"/>
      <c r="BI323" s="52"/>
      <c r="BJ323" s="49"/>
      <c r="BK323" s="49"/>
      <c r="BL323" s="238"/>
      <c r="BM323" s="238"/>
      <c r="BN323" s="238"/>
      <c r="BO323" s="238"/>
      <c r="BP323" s="238"/>
      <c r="BQ323" s="49"/>
      <c r="BR323" s="49"/>
      <c r="BS323" s="67"/>
      <c r="BT323" s="241"/>
      <c r="BU323" s="241"/>
      <c r="BV323" s="241"/>
      <c r="BW323" s="50"/>
      <c r="BX323" s="50"/>
      <c r="BY323" s="50"/>
      <c r="BZ323" s="50"/>
      <c r="CA323" s="54"/>
      <c r="CB323" s="1"/>
      <c r="CC323" s="52"/>
      <c r="CD323" s="49"/>
      <c r="CE323" s="49"/>
      <c r="CF323" s="238"/>
      <c r="CG323" s="238"/>
      <c r="CH323" s="238"/>
      <c r="CI323" s="238"/>
      <c r="CJ323" s="238"/>
      <c r="CK323" s="49"/>
      <c r="CL323" s="49"/>
      <c r="CM323" s="67"/>
      <c r="CN323" s="241"/>
      <c r="CO323" s="241"/>
      <c r="CP323" s="241"/>
      <c r="CQ323" s="50"/>
      <c r="CR323" s="50"/>
      <c r="CS323" s="50"/>
      <c r="CT323" s="50"/>
      <c r="CU323" s="54"/>
      <c r="CV323" s="1"/>
      <c r="CW323" s="52"/>
      <c r="CX323" s="49"/>
      <c r="CY323" s="49"/>
      <c r="CZ323" s="238"/>
      <c r="DA323" s="238"/>
      <c r="DB323" s="238"/>
      <c r="DC323" s="238"/>
      <c r="DD323" s="238"/>
      <c r="DE323" s="49"/>
      <c r="DF323" s="49"/>
      <c r="DG323" s="67"/>
      <c r="DH323" s="241"/>
      <c r="DI323" s="241"/>
      <c r="DJ323" s="241"/>
      <c r="DK323" s="50"/>
      <c r="DL323" s="50"/>
      <c r="DM323" s="50"/>
      <c r="DN323" s="50"/>
      <c r="DO323" s="54"/>
      <c r="DP323" s="1"/>
      <c r="DQ323" s="52"/>
      <c r="DR323" s="49"/>
      <c r="DS323" s="49"/>
      <c r="DT323" s="238"/>
      <c r="DU323" s="238"/>
      <c r="DV323" s="238"/>
      <c r="DW323" s="238"/>
      <c r="DX323" s="238"/>
      <c r="DY323" s="49"/>
      <c r="DZ323" s="49"/>
      <c r="EA323" s="67"/>
      <c r="EB323" s="241"/>
      <c r="EC323" s="241"/>
      <c r="ED323" s="241"/>
      <c r="EE323" s="50"/>
      <c r="EF323" s="50"/>
      <c r="EG323" s="50"/>
      <c r="EH323" s="50"/>
      <c r="EI323" s="54"/>
      <c r="EJ323" s="1"/>
      <c r="EK323" s="52"/>
      <c r="EL323" s="49"/>
      <c r="EM323" s="49"/>
      <c r="EN323" s="238"/>
      <c r="EO323" s="238"/>
      <c r="EP323" s="238"/>
      <c r="EQ323" s="238"/>
      <c r="ER323" s="238"/>
      <c r="ES323" s="49"/>
      <c r="ET323" s="49"/>
      <c r="EU323" s="67"/>
      <c r="EV323" s="241"/>
      <c r="EW323" s="241"/>
      <c r="EX323" s="241"/>
      <c r="EY323" s="50"/>
      <c r="EZ323" s="50"/>
      <c r="FA323" s="50"/>
      <c r="FB323" s="50"/>
      <c r="FC323" s="54"/>
      <c r="FD323" s="1"/>
      <c r="FE323" s="52"/>
      <c r="FF323" s="49"/>
      <c r="FG323" s="49"/>
      <c r="FH323" s="238"/>
      <c r="FI323" s="238"/>
      <c r="FJ323" s="238"/>
      <c r="FK323" s="238"/>
      <c r="FL323" s="238"/>
      <c r="FM323" s="49"/>
      <c r="FN323" s="49"/>
      <c r="FO323" s="67"/>
      <c r="FP323" s="241"/>
      <c r="FQ323" s="241"/>
      <c r="FR323" s="241"/>
      <c r="FS323" s="50"/>
      <c r="FT323" s="50"/>
      <c r="FU323" s="50"/>
      <c r="FV323" s="50"/>
      <c r="FW323" s="54"/>
      <c r="FX323" s="1"/>
      <c r="FY323" s="52"/>
      <c r="FZ323" s="49"/>
      <c r="GA323" s="49"/>
      <c r="GB323" s="238"/>
      <c r="GC323" s="238"/>
      <c r="GD323" s="238"/>
      <c r="GE323" s="238"/>
      <c r="GF323" s="238"/>
      <c r="GG323" s="49"/>
      <c r="GH323" s="49"/>
      <c r="GI323" s="67"/>
      <c r="GJ323" s="241"/>
      <c r="GK323" s="241"/>
      <c r="GL323" s="241"/>
      <c r="GM323" s="50"/>
      <c r="GN323" s="50"/>
      <c r="GO323" s="50"/>
      <c r="GP323" s="50"/>
      <c r="GQ323" s="54"/>
      <c r="GR323" s="1"/>
      <c r="GS323" s="52"/>
      <c r="GT323" s="49"/>
      <c r="GU323" s="49"/>
      <c r="GV323" s="238"/>
      <c r="GW323" s="238"/>
      <c r="GX323" s="238"/>
      <c r="GY323" s="238"/>
      <c r="GZ323" s="238"/>
      <c r="HA323" s="49"/>
      <c r="HB323" s="49"/>
      <c r="HC323" s="67"/>
      <c r="HD323" s="241"/>
      <c r="HE323" s="241"/>
      <c r="HF323" s="241"/>
      <c r="HG323" s="50"/>
      <c r="HH323" s="50"/>
      <c r="HI323" s="50"/>
      <c r="HJ323" s="50"/>
      <c r="HK323" s="54"/>
      <c r="HL323" s="1"/>
      <c r="HM323" s="52"/>
      <c r="HN323" s="49"/>
      <c r="HO323" s="49"/>
      <c r="HP323" s="238"/>
      <c r="HQ323" s="238"/>
      <c r="HR323" s="238"/>
      <c r="HS323" s="238"/>
      <c r="HT323" s="238"/>
      <c r="HU323" s="49"/>
      <c r="HV323" s="49"/>
      <c r="HW323" s="67"/>
      <c r="HX323" s="241"/>
      <c r="HY323" s="241"/>
      <c r="HZ323" s="241"/>
      <c r="IA323" s="50"/>
      <c r="IB323" s="50"/>
      <c r="IC323" s="50"/>
      <c r="ID323" s="50"/>
      <c r="IE323" s="54"/>
      <c r="IF323" s="1"/>
      <c r="IG323" s="52"/>
      <c r="IH323" s="49"/>
      <c r="II323" s="49"/>
      <c r="IJ323" s="238"/>
      <c r="IK323" s="238"/>
      <c r="IL323" s="238"/>
      <c r="IM323" s="238"/>
      <c r="IN323" s="238"/>
      <c r="IO323" s="49"/>
      <c r="IP323" s="49"/>
      <c r="IQ323" s="67"/>
      <c r="IR323" s="241"/>
      <c r="IS323" s="241"/>
      <c r="IT323" s="241"/>
      <c r="IU323" s="50"/>
      <c r="IV323" s="50"/>
    </row>
    <row r="324" spans="1:256" x14ac:dyDescent="0.25">
      <c r="A324"/>
      <c r="D324"/>
      <c r="E324"/>
      <c r="F324"/>
      <c r="G324"/>
      <c r="H324"/>
      <c r="K324"/>
      <c r="L324"/>
      <c r="M324"/>
      <c r="O324"/>
      <c r="P324"/>
      <c r="Q324"/>
      <c r="R324"/>
      <c r="S324"/>
      <c r="U324" s="52"/>
      <c r="V324" s="49"/>
      <c r="W324" s="49"/>
      <c r="X324" s="238"/>
      <c r="Y324" s="238"/>
      <c r="Z324" s="238"/>
      <c r="AA324" s="238"/>
      <c r="AB324" s="238"/>
      <c r="AC324" s="49"/>
      <c r="AD324" s="49"/>
      <c r="AE324" s="67"/>
      <c r="AF324" s="241"/>
      <c r="AG324" s="241"/>
      <c r="AH324" s="241"/>
      <c r="AI324" s="50"/>
      <c r="AJ324" s="50"/>
      <c r="AK324" s="50"/>
      <c r="AL324" s="50"/>
      <c r="AM324" s="54"/>
      <c r="AN324" s="1"/>
      <c r="AO324" s="52"/>
      <c r="AP324" s="49"/>
      <c r="AQ324" s="49"/>
      <c r="AR324" s="238"/>
      <c r="AS324" s="238"/>
      <c r="AT324" s="238"/>
      <c r="AU324" s="238"/>
      <c r="AV324" s="238"/>
      <c r="AW324" s="49"/>
      <c r="AX324" s="49"/>
      <c r="AY324" s="67"/>
      <c r="AZ324" s="241"/>
      <c r="BA324" s="241"/>
      <c r="BB324" s="241"/>
      <c r="BC324" s="50"/>
      <c r="BD324" s="50"/>
      <c r="BE324" s="50"/>
      <c r="BF324" s="50"/>
      <c r="BG324" s="54"/>
      <c r="BH324" s="1"/>
      <c r="BI324" s="52"/>
      <c r="BJ324" s="49"/>
      <c r="BK324" s="49"/>
      <c r="BL324" s="238"/>
      <c r="BM324" s="238"/>
      <c r="BN324" s="238"/>
      <c r="BO324" s="238"/>
      <c r="BP324" s="238"/>
      <c r="BQ324" s="49"/>
      <c r="BR324" s="49"/>
      <c r="BS324" s="67"/>
      <c r="BT324" s="241"/>
      <c r="BU324" s="241"/>
      <c r="BV324" s="241"/>
      <c r="BW324" s="50"/>
      <c r="BX324" s="50"/>
      <c r="BY324" s="50"/>
      <c r="BZ324" s="50"/>
      <c r="CA324" s="54"/>
      <c r="CB324" s="1"/>
      <c r="CC324" s="52"/>
      <c r="CD324" s="49"/>
      <c r="CE324" s="49"/>
      <c r="CF324" s="238"/>
      <c r="CG324" s="238"/>
      <c r="CH324" s="238"/>
      <c r="CI324" s="238"/>
      <c r="CJ324" s="238"/>
      <c r="CK324" s="49"/>
      <c r="CL324" s="49"/>
      <c r="CM324" s="67"/>
      <c r="CN324" s="241"/>
      <c r="CO324" s="241"/>
      <c r="CP324" s="241"/>
      <c r="CQ324" s="50"/>
      <c r="CR324" s="50"/>
      <c r="CS324" s="50"/>
      <c r="CT324" s="50"/>
      <c r="CU324" s="54"/>
      <c r="CV324" s="1"/>
      <c r="CW324" s="52"/>
      <c r="CX324" s="49"/>
      <c r="CY324" s="49"/>
      <c r="CZ324" s="238"/>
      <c r="DA324" s="238"/>
      <c r="DB324" s="238"/>
      <c r="DC324" s="238"/>
      <c r="DD324" s="238"/>
      <c r="DE324" s="49"/>
      <c r="DF324" s="49"/>
      <c r="DG324" s="67"/>
      <c r="DH324" s="241"/>
      <c r="DI324" s="241"/>
      <c r="DJ324" s="241"/>
      <c r="DK324" s="50"/>
      <c r="DL324" s="50"/>
      <c r="DM324" s="50"/>
      <c r="DN324" s="50"/>
      <c r="DO324" s="54"/>
      <c r="DP324" s="1"/>
      <c r="DQ324" s="52"/>
      <c r="DR324" s="49"/>
      <c r="DS324" s="49"/>
      <c r="DT324" s="238"/>
      <c r="DU324" s="238"/>
      <c r="DV324" s="238"/>
      <c r="DW324" s="238"/>
      <c r="DX324" s="238"/>
      <c r="DY324" s="49"/>
      <c r="DZ324" s="49"/>
      <c r="EA324" s="67"/>
      <c r="EB324" s="241"/>
      <c r="EC324" s="241"/>
      <c r="ED324" s="241"/>
      <c r="EE324" s="50"/>
      <c r="EF324" s="50"/>
      <c r="EG324" s="50"/>
      <c r="EH324" s="50"/>
      <c r="EI324" s="54"/>
      <c r="EJ324" s="1"/>
      <c r="EK324" s="52"/>
      <c r="EL324" s="49"/>
      <c r="EM324" s="49"/>
      <c r="EN324" s="238"/>
      <c r="EO324" s="238"/>
      <c r="EP324" s="238"/>
      <c r="EQ324" s="238"/>
      <c r="ER324" s="238"/>
      <c r="ES324" s="49"/>
      <c r="ET324" s="49"/>
      <c r="EU324" s="67"/>
      <c r="EV324" s="241"/>
      <c r="EW324" s="241"/>
      <c r="EX324" s="241"/>
      <c r="EY324" s="50"/>
      <c r="EZ324" s="50"/>
      <c r="FA324" s="50"/>
      <c r="FB324" s="50"/>
      <c r="FC324" s="54"/>
      <c r="FD324" s="1"/>
      <c r="FE324" s="52"/>
      <c r="FF324" s="49"/>
      <c r="FG324" s="49"/>
      <c r="FH324" s="238"/>
      <c r="FI324" s="238"/>
      <c r="FJ324" s="238"/>
      <c r="FK324" s="238"/>
      <c r="FL324" s="238"/>
      <c r="FM324" s="49"/>
      <c r="FN324" s="49"/>
      <c r="FO324" s="67"/>
      <c r="FP324" s="241"/>
      <c r="FQ324" s="241"/>
      <c r="FR324" s="241"/>
      <c r="FS324" s="50"/>
      <c r="FT324" s="50"/>
      <c r="FU324" s="50"/>
      <c r="FV324" s="50"/>
      <c r="FW324" s="54"/>
      <c r="FX324" s="1"/>
      <c r="FY324" s="52"/>
      <c r="FZ324" s="49"/>
      <c r="GA324" s="49"/>
      <c r="GB324" s="238"/>
      <c r="GC324" s="238"/>
      <c r="GD324" s="238"/>
      <c r="GE324" s="238"/>
      <c r="GF324" s="238"/>
      <c r="GG324" s="49"/>
      <c r="GH324" s="49"/>
      <c r="GI324" s="67"/>
      <c r="GJ324" s="241"/>
      <c r="GK324" s="241"/>
      <c r="GL324" s="241"/>
      <c r="GM324" s="50"/>
      <c r="GN324" s="50"/>
      <c r="GO324" s="50"/>
      <c r="GP324" s="50"/>
      <c r="GQ324" s="54"/>
      <c r="GR324" s="1"/>
      <c r="GS324" s="52"/>
      <c r="GT324" s="49"/>
      <c r="GU324" s="49"/>
      <c r="GV324" s="238"/>
      <c r="GW324" s="238"/>
      <c r="GX324" s="238"/>
      <c r="GY324" s="238"/>
      <c r="GZ324" s="238"/>
      <c r="HA324" s="49"/>
      <c r="HB324" s="49"/>
      <c r="HC324" s="67"/>
      <c r="HD324" s="241"/>
      <c r="HE324" s="241"/>
      <c r="HF324" s="241"/>
      <c r="HG324" s="50"/>
      <c r="HH324" s="50"/>
      <c r="HI324" s="50"/>
      <c r="HJ324" s="50"/>
      <c r="HK324" s="54"/>
      <c r="HL324" s="1"/>
      <c r="HM324" s="52"/>
      <c r="HN324" s="49"/>
      <c r="HO324" s="49"/>
      <c r="HP324" s="238"/>
      <c r="HQ324" s="238"/>
      <c r="HR324" s="238"/>
      <c r="HS324" s="238"/>
      <c r="HT324" s="238"/>
      <c r="HU324" s="49"/>
      <c r="HV324" s="49"/>
      <c r="HW324" s="67"/>
      <c r="HX324" s="241"/>
      <c r="HY324" s="241"/>
      <c r="HZ324" s="241"/>
      <c r="IA324" s="50"/>
      <c r="IB324" s="50"/>
      <c r="IC324" s="50"/>
      <c r="ID324" s="50"/>
      <c r="IE324" s="54"/>
      <c r="IF324" s="1"/>
      <c r="IG324" s="52"/>
      <c r="IH324" s="49"/>
      <c r="II324" s="49"/>
      <c r="IJ324" s="238"/>
      <c r="IK324" s="238"/>
      <c r="IL324" s="238"/>
      <c r="IM324" s="238"/>
      <c r="IN324" s="238"/>
      <c r="IO324" s="49"/>
      <c r="IP324" s="49"/>
      <c r="IQ324" s="67"/>
      <c r="IR324" s="241"/>
      <c r="IS324" s="241"/>
      <c r="IT324" s="241"/>
      <c r="IU324" s="50"/>
      <c r="IV324" s="50"/>
    </row>
    <row r="325" spans="1:256" x14ac:dyDescent="0.25">
      <c r="A325"/>
      <c r="D325"/>
      <c r="E325"/>
      <c r="F325"/>
      <c r="G325"/>
      <c r="H325"/>
      <c r="K325"/>
      <c r="L325"/>
      <c r="M325"/>
      <c r="O325"/>
      <c r="P325"/>
      <c r="Q325"/>
      <c r="R325"/>
      <c r="S325"/>
      <c r="U325" s="52"/>
      <c r="V325" s="49"/>
      <c r="W325" s="49"/>
      <c r="X325" s="238"/>
      <c r="Y325" s="238"/>
      <c r="Z325" s="238"/>
      <c r="AA325" s="238"/>
      <c r="AB325" s="238"/>
      <c r="AC325" s="49"/>
      <c r="AD325" s="49"/>
      <c r="AE325" s="67"/>
      <c r="AF325" s="241"/>
      <c r="AG325" s="241"/>
      <c r="AH325" s="241"/>
      <c r="AI325" s="50"/>
      <c r="AJ325" s="50"/>
      <c r="AK325" s="50"/>
      <c r="AL325" s="50"/>
      <c r="AM325" s="54"/>
      <c r="AN325" s="1"/>
      <c r="AO325" s="52"/>
      <c r="AP325" s="49"/>
      <c r="AQ325" s="49"/>
      <c r="AR325" s="238"/>
      <c r="AS325" s="238"/>
      <c r="AT325" s="238"/>
      <c r="AU325" s="238"/>
      <c r="AV325" s="238"/>
      <c r="AW325" s="49"/>
      <c r="AX325" s="49"/>
      <c r="AY325" s="67"/>
      <c r="AZ325" s="241"/>
      <c r="BA325" s="241"/>
      <c r="BB325" s="241"/>
      <c r="BC325" s="50"/>
      <c r="BD325" s="50"/>
      <c r="BE325" s="50"/>
      <c r="BF325" s="50"/>
      <c r="BG325" s="54"/>
      <c r="BH325" s="1"/>
      <c r="BI325" s="52"/>
      <c r="BJ325" s="49"/>
      <c r="BK325" s="49"/>
      <c r="BL325" s="238"/>
      <c r="BM325" s="238"/>
      <c r="BN325" s="238"/>
      <c r="BO325" s="238"/>
      <c r="BP325" s="238"/>
      <c r="BQ325" s="49"/>
      <c r="BR325" s="49"/>
      <c r="BS325" s="67"/>
      <c r="BT325" s="241"/>
      <c r="BU325" s="241"/>
      <c r="BV325" s="241"/>
      <c r="BW325" s="50"/>
      <c r="BX325" s="50"/>
      <c r="BY325" s="50"/>
      <c r="BZ325" s="50"/>
      <c r="CA325" s="54"/>
      <c r="CB325" s="1"/>
      <c r="CC325" s="52"/>
      <c r="CD325" s="49"/>
      <c r="CE325" s="49"/>
      <c r="CF325" s="238"/>
      <c r="CG325" s="238"/>
      <c r="CH325" s="238"/>
      <c r="CI325" s="238"/>
      <c r="CJ325" s="238"/>
      <c r="CK325" s="49"/>
      <c r="CL325" s="49"/>
      <c r="CM325" s="67"/>
      <c r="CN325" s="241"/>
      <c r="CO325" s="241"/>
      <c r="CP325" s="241"/>
      <c r="CQ325" s="50"/>
      <c r="CR325" s="50"/>
      <c r="CS325" s="50"/>
      <c r="CT325" s="50"/>
      <c r="CU325" s="54"/>
      <c r="CV325" s="1"/>
      <c r="CW325" s="52"/>
      <c r="CX325" s="49"/>
      <c r="CY325" s="49"/>
      <c r="CZ325" s="238"/>
      <c r="DA325" s="238"/>
      <c r="DB325" s="238"/>
      <c r="DC325" s="238"/>
      <c r="DD325" s="238"/>
      <c r="DE325" s="49"/>
      <c r="DF325" s="49"/>
      <c r="DG325" s="67"/>
      <c r="DH325" s="241"/>
      <c r="DI325" s="241"/>
      <c r="DJ325" s="241"/>
      <c r="DK325" s="50"/>
      <c r="DL325" s="50"/>
      <c r="DM325" s="50"/>
      <c r="DN325" s="50"/>
      <c r="DO325" s="54"/>
      <c r="DP325" s="1"/>
      <c r="DQ325" s="52"/>
      <c r="DR325" s="49"/>
      <c r="DS325" s="49"/>
      <c r="DT325" s="238"/>
      <c r="DU325" s="238"/>
      <c r="DV325" s="238"/>
      <c r="DW325" s="238"/>
      <c r="DX325" s="238"/>
      <c r="DY325" s="49"/>
      <c r="DZ325" s="49"/>
      <c r="EA325" s="67"/>
      <c r="EB325" s="241"/>
      <c r="EC325" s="241"/>
      <c r="ED325" s="241"/>
      <c r="EE325" s="50"/>
      <c r="EF325" s="50"/>
      <c r="EG325" s="50"/>
      <c r="EH325" s="50"/>
      <c r="EI325" s="54"/>
      <c r="EJ325" s="1"/>
      <c r="EK325" s="52"/>
      <c r="EL325" s="49"/>
      <c r="EM325" s="49"/>
      <c r="EN325" s="238"/>
      <c r="EO325" s="238"/>
      <c r="EP325" s="238"/>
      <c r="EQ325" s="238"/>
      <c r="ER325" s="238"/>
      <c r="ES325" s="49"/>
      <c r="ET325" s="49"/>
      <c r="EU325" s="67"/>
      <c r="EV325" s="241"/>
      <c r="EW325" s="241"/>
      <c r="EX325" s="241"/>
      <c r="EY325" s="50"/>
      <c r="EZ325" s="50"/>
      <c r="FA325" s="50"/>
      <c r="FB325" s="50"/>
      <c r="FC325" s="54"/>
      <c r="FD325" s="1"/>
      <c r="FE325" s="52"/>
      <c r="FF325" s="49"/>
      <c r="FG325" s="49"/>
      <c r="FH325" s="238"/>
      <c r="FI325" s="238"/>
      <c r="FJ325" s="238"/>
      <c r="FK325" s="238"/>
      <c r="FL325" s="238"/>
      <c r="FM325" s="49"/>
      <c r="FN325" s="49"/>
      <c r="FO325" s="67"/>
      <c r="FP325" s="241"/>
      <c r="FQ325" s="241"/>
      <c r="FR325" s="241"/>
      <c r="FS325" s="50"/>
      <c r="FT325" s="50"/>
      <c r="FU325" s="50"/>
      <c r="FV325" s="50"/>
      <c r="FW325" s="54"/>
      <c r="FX325" s="1"/>
      <c r="FY325" s="52"/>
      <c r="FZ325" s="49"/>
      <c r="GA325" s="49"/>
      <c r="GB325" s="238"/>
      <c r="GC325" s="238"/>
      <c r="GD325" s="238"/>
      <c r="GE325" s="238"/>
      <c r="GF325" s="238"/>
      <c r="GG325" s="49"/>
      <c r="GH325" s="49"/>
      <c r="GI325" s="67"/>
      <c r="GJ325" s="241"/>
      <c r="GK325" s="241"/>
      <c r="GL325" s="241"/>
      <c r="GM325" s="50"/>
      <c r="GN325" s="50"/>
      <c r="GO325" s="50"/>
      <c r="GP325" s="50"/>
      <c r="GQ325" s="54"/>
      <c r="GR325" s="1"/>
      <c r="GS325" s="52"/>
      <c r="GT325" s="49"/>
      <c r="GU325" s="49"/>
      <c r="GV325" s="238"/>
      <c r="GW325" s="238"/>
      <c r="GX325" s="238"/>
      <c r="GY325" s="238"/>
      <c r="GZ325" s="238"/>
      <c r="HA325" s="49"/>
      <c r="HB325" s="49"/>
      <c r="HC325" s="67"/>
      <c r="HD325" s="241"/>
      <c r="HE325" s="241"/>
      <c r="HF325" s="241"/>
      <c r="HG325" s="50"/>
      <c r="HH325" s="50"/>
      <c r="HI325" s="50"/>
      <c r="HJ325" s="50"/>
      <c r="HK325" s="54"/>
      <c r="HL325" s="1"/>
      <c r="HM325" s="52"/>
      <c r="HN325" s="49"/>
      <c r="HO325" s="49"/>
      <c r="HP325" s="238"/>
      <c r="HQ325" s="238"/>
      <c r="HR325" s="238"/>
      <c r="HS325" s="238"/>
      <c r="HT325" s="238"/>
      <c r="HU325" s="49"/>
      <c r="HV325" s="49"/>
      <c r="HW325" s="67"/>
      <c r="HX325" s="241"/>
      <c r="HY325" s="241"/>
      <c r="HZ325" s="241"/>
      <c r="IA325" s="50"/>
      <c r="IB325" s="50"/>
      <c r="IC325" s="50"/>
      <c r="ID325" s="50"/>
      <c r="IE325" s="54"/>
      <c r="IF325" s="1"/>
      <c r="IG325" s="52"/>
      <c r="IH325" s="49"/>
      <c r="II325" s="49"/>
      <c r="IJ325" s="238"/>
      <c r="IK325" s="238"/>
      <c r="IL325" s="238"/>
      <c r="IM325" s="238"/>
      <c r="IN325" s="238"/>
      <c r="IO325" s="49"/>
      <c r="IP325" s="49"/>
      <c r="IQ325" s="67"/>
      <c r="IR325" s="241"/>
      <c r="IS325" s="241"/>
      <c r="IT325" s="241"/>
      <c r="IU325" s="50"/>
      <c r="IV325" s="50"/>
    </row>
    <row r="326" spans="1:256" x14ac:dyDescent="0.25">
      <c r="A326"/>
      <c r="D326"/>
      <c r="E326"/>
      <c r="F326"/>
      <c r="G326"/>
      <c r="H326"/>
      <c r="K326"/>
      <c r="L326"/>
      <c r="M326"/>
      <c r="O326"/>
      <c r="P326"/>
      <c r="Q326"/>
      <c r="R326"/>
      <c r="S326"/>
      <c r="U326" s="52"/>
      <c r="V326" s="49"/>
      <c r="W326" s="49"/>
      <c r="X326" s="238"/>
      <c r="Y326" s="238"/>
      <c r="Z326" s="238"/>
      <c r="AA326" s="238"/>
      <c r="AB326" s="238"/>
      <c r="AC326" s="49"/>
      <c r="AD326" s="49"/>
      <c r="AE326" s="67"/>
      <c r="AF326" s="241"/>
      <c r="AG326" s="241"/>
      <c r="AH326" s="241"/>
      <c r="AI326" s="50"/>
      <c r="AJ326" s="50"/>
      <c r="AK326" s="50"/>
      <c r="AL326" s="50"/>
      <c r="AM326" s="54"/>
      <c r="AN326" s="1"/>
      <c r="AO326" s="52"/>
      <c r="AP326" s="49"/>
      <c r="AQ326" s="49"/>
      <c r="AR326" s="238"/>
      <c r="AS326" s="238"/>
      <c r="AT326" s="238"/>
      <c r="AU326" s="238"/>
      <c r="AV326" s="238"/>
      <c r="AW326" s="49"/>
      <c r="AX326" s="49"/>
      <c r="AY326" s="67"/>
      <c r="AZ326" s="241"/>
      <c r="BA326" s="241"/>
      <c r="BB326" s="241"/>
      <c r="BC326" s="50"/>
      <c r="BD326" s="50"/>
      <c r="BE326" s="50"/>
      <c r="BF326" s="50"/>
      <c r="BG326" s="54"/>
      <c r="BH326" s="1"/>
      <c r="BI326" s="52"/>
      <c r="BJ326" s="49"/>
      <c r="BK326" s="49"/>
      <c r="BL326" s="238"/>
      <c r="BM326" s="238"/>
      <c r="BN326" s="238"/>
      <c r="BO326" s="238"/>
      <c r="BP326" s="238"/>
      <c r="BQ326" s="49"/>
      <c r="BR326" s="49"/>
      <c r="BS326" s="67"/>
      <c r="BT326" s="241"/>
      <c r="BU326" s="241"/>
      <c r="BV326" s="241"/>
      <c r="BW326" s="50"/>
      <c r="BX326" s="50"/>
      <c r="BY326" s="50"/>
      <c r="BZ326" s="50"/>
      <c r="CA326" s="54"/>
      <c r="CB326" s="1"/>
      <c r="CC326" s="52"/>
      <c r="CD326" s="49"/>
      <c r="CE326" s="49"/>
      <c r="CF326" s="238"/>
      <c r="CG326" s="238"/>
      <c r="CH326" s="238"/>
      <c r="CI326" s="238"/>
      <c r="CJ326" s="238"/>
      <c r="CK326" s="49"/>
      <c r="CL326" s="49"/>
      <c r="CM326" s="67"/>
      <c r="CN326" s="241"/>
      <c r="CO326" s="241"/>
      <c r="CP326" s="241"/>
      <c r="CQ326" s="50"/>
      <c r="CR326" s="50"/>
      <c r="CS326" s="50"/>
      <c r="CT326" s="50"/>
      <c r="CU326" s="54"/>
      <c r="CV326" s="1"/>
      <c r="CW326" s="52"/>
      <c r="CX326" s="49"/>
      <c r="CY326" s="49"/>
      <c r="CZ326" s="238"/>
      <c r="DA326" s="238"/>
      <c r="DB326" s="238"/>
      <c r="DC326" s="238"/>
      <c r="DD326" s="238"/>
      <c r="DE326" s="49"/>
      <c r="DF326" s="49"/>
      <c r="DG326" s="67"/>
      <c r="DH326" s="241"/>
      <c r="DI326" s="241"/>
      <c r="DJ326" s="241"/>
      <c r="DK326" s="50"/>
      <c r="DL326" s="50"/>
      <c r="DM326" s="50"/>
      <c r="DN326" s="50"/>
      <c r="DO326" s="54"/>
      <c r="DP326" s="1"/>
      <c r="DQ326" s="52"/>
      <c r="DR326" s="49"/>
      <c r="DS326" s="49"/>
      <c r="DT326" s="238"/>
      <c r="DU326" s="238"/>
      <c r="DV326" s="238"/>
      <c r="DW326" s="238"/>
      <c r="DX326" s="238"/>
      <c r="DY326" s="49"/>
      <c r="DZ326" s="49"/>
      <c r="EA326" s="67"/>
      <c r="EB326" s="241"/>
      <c r="EC326" s="241"/>
      <c r="ED326" s="241"/>
      <c r="EE326" s="50"/>
      <c r="EF326" s="50"/>
      <c r="EG326" s="50"/>
      <c r="EH326" s="50"/>
      <c r="EI326" s="54"/>
      <c r="EJ326" s="1"/>
      <c r="EK326" s="52"/>
      <c r="EL326" s="49"/>
      <c r="EM326" s="49"/>
      <c r="EN326" s="238"/>
      <c r="EO326" s="238"/>
      <c r="EP326" s="238"/>
      <c r="EQ326" s="238"/>
      <c r="ER326" s="238"/>
      <c r="ES326" s="49"/>
      <c r="ET326" s="49"/>
      <c r="EU326" s="67"/>
      <c r="EV326" s="241"/>
      <c r="EW326" s="241"/>
      <c r="EX326" s="241"/>
      <c r="EY326" s="50"/>
      <c r="EZ326" s="50"/>
      <c r="FA326" s="50"/>
      <c r="FB326" s="50"/>
      <c r="FC326" s="54"/>
      <c r="FD326" s="1"/>
      <c r="FE326" s="52"/>
      <c r="FF326" s="49"/>
      <c r="FG326" s="49"/>
      <c r="FH326" s="238"/>
      <c r="FI326" s="238"/>
      <c r="FJ326" s="238"/>
      <c r="FK326" s="238"/>
      <c r="FL326" s="238"/>
      <c r="FM326" s="49"/>
      <c r="FN326" s="49"/>
      <c r="FO326" s="67"/>
      <c r="FP326" s="241"/>
      <c r="FQ326" s="241"/>
      <c r="FR326" s="241"/>
      <c r="FS326" s="50"/>
      <c r="FT326" s="50"/>
      <c r="FU326" s="50"/>
      <c r="FV326" s="50"/>
      <c r="FW326" s="54"/>
      <c r="FX326" s="1"/>
      <c r="FY326" s="52"/>
      <c r="FZ326" s="49"/>
      <c r="GA326" s="49"/>
      <c r="GB326" s="238"/>
      <c r="GC326" s="238"/>
      <c r="GD326" s="238"/>
      <c r="GE326" s="238"/>
      <c r="GF326" s="238"/>
      <c r="GG326" s="49"/>
      <c r="GH326" s="49"/>
      <c r="GI326" s="67"/>
      <c r="GJ326" s="241"/>
      <c r="GK326" s="241"/>
      <c r="GL326" s="241"/>
      <c r="GM326" s="50"/>
      <c r="GN326" s="50"/>
      <c r="GO326" s="50"/>
      <c r="GP326" s="50"/>
      <c r="GQ326" s="54"/>
      <c r="GR326" s="1"/>
      <c r="GS326" s="52"/>
      <c r="GT326" s="49"/>
      <c r="GU326" s="49"/>
      <c r="GV326" s="238"/>
      <c r="GW326" s="238"/>
      <c r="GX326" s="238"/>
      <c r="GY326" s="238"/>
      <c r="GZ326" s="238"/>
      <c r="HA326" s="49"/>
      <c r="HB326" s="49"/>
      <c r="HC326" s="67"/>
      <c r="HD326" s="241"/>
      <c r="HE326" s="241"/>
      <c r="HF326" s="241"/>
      <c r="HG326" s="50"/>
      <c r="HH326" s="50"/>
      <c r="HI326" s="50"/>
      <c r="HJ326" s="50"/>
      <c r="HK326" s="54"/>
      <c r="HL326" s="1"/>
      <c r="HM326" s="52"/>
      <c r="HN326" s="49"/>
      <c r="HO326" s="49"/>
      <c r="HP326" s="238"/>
      <c r="HQ326" s="238"/>
      <c r="HR326" s="238"/>
      <c r="HS326" s="238"/>
      <c r="HT326" s="238"/>
      <c r="HU326" s="49"/>
      <c r="HV326" s="49"/>
      <c r="HW326" s="67"/>
      <c r="HX326" s="241"/>
      <c r="HY326" s="241"/>
      <c r="HZ326" s="241"/>
      <c r="IA326" s="50"/>
      <c r="IB326" s="50"/>
      <c r="IC326" s="50"/>
      <c r="ID326" s="50"/>
      <c r="IE326" s="54"/>
      <c r="IF326" s="1"/>
      <c r="IG326" s="52"/>
      <c r="IH326" s="49"/>
      <c r="II326" s="49"/>
      <c r="IJ326" s="238"/>
      <c r="IK326" s="238"/>
      <c r="IL326" s="238"/>
      <c r="IM326" s="238"/>
      <c r="IN326" s="238"/>
      <c r="IO326" s="49"/>
      <c r="IP326" s="49"/>
      <c r="IQ326" s="67"/>
      <c r="IR326" s="241"/>
      <c r="IS326" s="241"/>
      <c r="IT326" s="241"/>
      <c r="IU326" s="50"/>
      <c r="IV326" s="50"/>
    </row>
    <row r="327" spans="1:256" x14ac:dyDescent="0.25">
      <c r="A327"/>
      <c r="D327"/>
      <c r="E327"/>
      <c r="F327"/>
      <c r="G327"/>
      <c r="H327"/>
      <c r="K327"/>
      <c r="L327"/>
      <c r="M327"/>
      <c r="O327"/>
      <c r="P327"/>
      <c r="Q327"/>
      <c r="R327"/>
      <c r="S327"/>
      <c r="U327" s="52"/>
      <c r="V327" s="49"/>
      <c r="W327" s="49"/>
      <c r="X327" s="238"/>
      <c r="Y327" s="238"/>
      <c r="Z327" s="238"/>
      <c r="AA327" s="238"/>
      <c r="AB327" s="238"/>
      <c r="AC327" s="49"/>
      <c r="AD327" s="49"/>
      <c r="AE327" s="67"/>
      <c r="AF327" s="241"/>
      <c r="AG327" s="241"/>
      <c r="AH327" s="241"/>
      <c r="AI327" s="50"/>
      <c r="AJ327" s="50"/>
      <c r="AK327" s="50"/>
      <c r="AL327" s="50"/>
      <c r="AM327" s="54"/>
      <c r="AN327" s="1"/>
      <c r="AO327" s="52"/>
      <c r="AP327" s="49"/>
      <c r="AQ327" s="49"/>
      <c r="AR327" s="238"/>
      <c r="AS327" s="238"/>
      <c r="AT327" s="238"/>
      <c r="AU327" s="238"/>
      <c r="AV327" s="238"/>
      <c r="AW327" s="49"/>
      <c r="AX327" s="49"/>
      <c r="AY327" s="67"/>
      <c r="AZ327" s="241"/>
      <c r="BA327" s="241"/>
      <c r="BB327" s="241"/>
      <c r="BC327" s="50"/>
      <c r="BD327" s="50"/>
      <c r="BE327" s="50"/>
      <c r="BF327" s="50"/>
      <c r="BG327" s="54"/>
      <c r="BH327" s="1"/>
      <c r="BI327" s="52"/>
      <c r="BJ327" s="49"/>
      <c r="BK327" s="49"/>
      <c r="BL327" s="238"/>
      <c r="BM327" s="238"/>
      <c r="BN327" s="238"/>
      <c r="BO327" s="238"/>
      <c r="BP327" s="238"/>
      <c r="BQ327" s="49"/>
      <c r="BR327" s="49"/>
      <c r="BS327" s="67"/>
      <c r="BT327" s="241"/>
      <c r="BU327" s="241"/>
      <c r="BV327" s="241"/>
      <c r="BW327" s="50"/>
      <c r="BX327" s="50"/>
      <c r="BY327" s="50"/>
      <c r="BZ327" s="50"/>
      <c r="CA327" s="54"/>
      <c r="CB327" s="1"/>
      <c r="CC327" s="52"/>
      <c r="CD327" s="49"/>
      <c r="CE327" s="49"/>
      <c r="CF327" s="238"/>
      <c r="CG327" s="238"/>
      <c r="CH327" s="238"/>
      <c r="CI327" s="238"/>
      <c r="CJ327" s="238"/>
      <c r="CK327" s="49"/>
      <c r="CL327" s="49"/>
      <c r="CM327" s="67"/>
      <c r="CN327" s="241"/>
      <c r="CO327" s="241"/>
      <c r="CP327" s="241"/>
      <c r="CQ327" s="50"/>
      <c r="CR327" s="50"/>
      <c r="CS327" s="50"/>
      <c r="CT327" s="50"/>
      <c r="CU327" s="54"/>
      <c r="CV327" s="1"/>
      <c r="CW327" s="52"/>
      <c r="CX327" s="49"/>
      <c r="CY327" s="49"/>
      <c r="CZ327" s="238"/>
      <c r="DA327" s="238"/>
      <c r="DB327" s="238"/>
      <c r="DC327" s="238"/>
      <c r="DD327" s="238"/>
      <c r="DE327" s="49"/>
      <c r="DF327" s="49"/>
      <c r="DG327" s="67"/>
      <c r="DH327" s="241"/>
      <c r="DI327" s="241"/>
      <c r="DJ327" s="241"/>
      <c r="DK327" s="50"/>
      <c r="DL327" s="50"/>
      <c r="DM327" s="50"/>
      <c r="DN327" s="50"/>
      <c r="DO327" s="54"/>
      <c r="DP327" s="1"/>
      <c r="DQ327" s="52"/>
      <c r="DR327" s="49"/>
      <c r="DS327" s="49"/>
      <c r="DT327" s="238"/>
      <c r="DU327" s="238"/>
      <c r="DV327" s="238"/>
      <c r="DW327" s="238"/>
      <c r="DX327" s="238"/>
      <c r="DY327" s="49"/>
      <c r="DZ327" s="49"/>
      <c r="EA327" s="67"/>
      <c r="EB327" s="241"/>
      <c r="EC327" s="241"/>
      <c r="ED327" s="241"/>
      <c r="EE327" s="50"/>
      <c r="EF327" s="50"/>
      <c r="EG327" s="50"/>
      <c r="EH327" s="50"/>
      <c r="EI327" s="54"/>
      <c r="EJ327" s="1"/>
      <c r="EK327" s="52"/>
      <c r="EL327" s="49"/>
      <c r="EM327" s="49"/>
      <c r="EN327" s="238"/>
      <c r="EO327" s="238"/>
      <c r="EP327" s="238"/>
      <c r="EQ327" s="238"/>
      <c r="ER327" s="238"/>
      <c r="ES327" s="49"/>
      <c r="ET327" s="49"/>
      <c r="EU327" s="67"/>
      <c r="EV327" s="241"/>
      <c r="EW327" s="241"/>
      <c r="EX327" s="241"/>
      <c r="EY327" s="50"/>
      <c r="EZ327" s="50"/>
      <c r="FA327" s="50"/>
      <c r="FB327" s="50"/>
      <c r="FC327" s="54"/>
      <c r="FD327" s="1"/>
      <c r="FE327" s="52"/>
      <c r="FF327" s="49"/>
      <c r="FG327" s="49"/>
      <c r="FH327" s="238"/>
      <c r="FI327" s="238"/>
      <c r="FJ327" s="238"/>
      <c r="FK327" s="238"/>
      <c r="FL327" s="238"/>
      <c r="FM327" s="49"/>
      <c r="FN327" s="49"/>
      <c r="FO327" s="67"/>
      <c r="FP327" s="241"/>
      <c r="FQ327" s="241"/>
      <c r="FR327" s="241"/>
      <c r="FS327" s="50"/>
      <c r="FT327" s="50"/>
      <c r="FU327" s="50"/>
      <c r="FV327" s="50"/>
      <c r="FW327" s="54"/>
      <c r="FX327" s="1"/>
      <c r="FY327" s="52"/>
      <c r="FZ327" s="49"/>
      <c r="GA327" s="49"/>
      <c r="GB327" s="238"/>
      <c r="GC327" s="238"/>
      <c r="GD327" s="238"/>
      <c r="GE327" s="238"/>
      <c r="GF327" s="238"/>
      <c r="GG327" s="49"/>
      <c r="GH327" s="49"/>
      <c r="GI327" s="67"/>
      <c r="GJ327" s="241"/>
      <c r="GK327" s="241"/>
      <c r="GL327" s="241"/>
      <c r="GM327" s="50"/>
      <c r="GN327" s="50"/>
      <c r="GO327" s="50"/>
      <c r="GP327" s="50"/>
      <c r="GQ327" s="54"/>
      <c r="GR327" s="1"/>
      <c r="GS327" s="52"/>
      <c r="GT327" s="49"/>
      <c r="GU327" s="49"/>
      <c r="GV327" s="238"/>
      <c r="GW327" s="238"/>
      <c r="GX327" s="238"/>
      <c r="GY327" s="238"/>
      <c r="GZ327" s="238"/>
      <c r="HA327" s="49"/>
      <c r="HB327" s="49"/>
      <c r="HC327" s="67"/>
      <c r="HD327" s="241"/>
      <c r="HE327" s="241"/>
      <c r="HF327" s="241"/>
      <c r="HG327" s="50"/>
      <c r="HH327" s="50"/>
      <c r="HI327" s="50"/>
      <c r="HJ327" s="50"/>
      <c r="HK327" s="54"/>
      <c r="HL327" s="1"/>
      <c r="HM327" s="52"/>
      <c r="HN327" s="49"/>
      <c r="HO327" s="49"/>
      <c r="HP327" s="238"/>
      <c r="HQ327" s="238"/>
      <c r="HR327" s="238"/>
      <c r="HS327" s="238"/>
      <c r="HT327" s="238"/>
      <c r="HU327" s="49"/>
      <c r="HV327" s="49"/>
      <c r="HW327" s="67"/>
      <c r="HX327" s="241"/>
      <c r="HY327" s="241"/>
      <c r="HZ327" s="241"/>
      <c r="IA327" s="50"/>
      <c r="IB327" s="50"/>
      <c r="IC327" s="50"/>
      <c r="ID327" s="50"/>
      <c r="IE327" s="54"/>
      <c r="IF327" s="1"/>
      <c r="IG327" s="52"/>
      <c r="IH327" s="49"/>
      <c r="II327" s="49"/>
      <c r="IJ327" s="238"/>
      <c r="IK327" s="238"/>
      <c r="IL327" s="238"/>
      <c r="IM327" s="238"/>
      <c r="IN327" s="238"/>
      <c r="IO327" s="49"/>
      <c r="IP327" s="49"/>
      <c r="IQ327" s="67"/>
      <c r="IR327" s="241"/>
      <c r="IS327" s="241"/>
      <c r="IT327" s="241"/>
      <c r="IU327" s="50"/>
      <c r="IV327" s="50"/>
    </row>
    <row r="328" spans="1:256" x14ac:dyDescent="0.25">
      <c r="A328"/>
      <c r="D328"/>
      <c r="E328"/>
      <c r="F328"/>
      <c r="G328"/>
      <c r="H328"/>
      <c r="K328"/>
      <c r="L328"/>
      <c r="M328"/>
      <c r="O328"/>
      <c r="P328"/>
      <c r="Q328"/>
      <c r="R328"/>
      <c r="S328"/>
      <c r="U328" s="52"/>
      <c r="V328" s="49"/>
      <c r="W328" s="49"/>
      <c r="X328" s="238"/>
      <c r="Y328" s="238"/>
      <c r="Z328" s="238"/>
      <c r="AA328" s="238"/>
      <c r="AB328" s="238"/>
      <c r="AC328" s="49"/>
      <c r="AD328" s="49"/>
      <c r="AE328" s="67"/>
      <c r="AF328" s="241"/>
      <c r="AG328" s="241"/>
      <c r="AH328" s="241"/>
      <c r="AI328" s="50"/>
      <c r="AJ328" s="50"/>
      <c r="AK328" s="50"/>
      <c r="AL328" s="50"/>
      <c r="AM328" s="54"/>
      <c r="AN328" s="1"/>
      <c r="AO328" s="52"/>
      <c r="AP328" s="49"/>
      <c r="AQ328" s="49"/>
      <c r="AR328" s="238"/>
      <c r="AS328" s="238"/>
      <c r="AT328" s="238"/>
      <c r="AU328" s="238"/>
      <c r="AV328" s="238"/>
      <c r="AW328" s="49"/>
      <c r="AX328" s="49"/>
      <c r="AY328" s="67"/>
      <c r="AZ328" s="241"/>
      <c r="BA328" s="241"/>
      <c r="BB328" s="241"/>
      <c r="BC328" s="50"/>
      <c r="BD328" s="50"/>
      <c r="BE328" s="50"/>
      <c r="BF328" s="50"/>
      <c r="BG328" s="54"/>
      <c r="BH328" s="1"/>
      <c r="BI328" s="52"/>
      <c r="BJ328" s="49"/>
      <c r="BK328" s="49"/>
      <c r="BL328" s="238"/>
      <c r="BM328" s="238"/>
      <c r="BN328" s="238"/>
      <c r="BO328" s="238"/>
      <c r="BP328" s="238"/>
      <c r="BQ328" s="49"/>
      <c r="BR328" s="49"/>
      <c r="BS328" s="67"/>
      <c r="BT328" s="241"/>
      <c r="BU328" s="241"/>
      <c r="BV328" s="241"/>
      <c r="BW328" s="50"/>
      <c r="BX328" s="50"/>
      <c r="BY328" s="50"/>
      <c r="BZ328" s="50"/>
      <c r="CA328" s="54"/>
      <c r="CB328" s="1"/>
      <c r="CC328" s="52"/>
      <c r="CD328" s="49"/>
      <c r="CE328" s="49"/>
      <c r="CF328" s="238"/>
      <c r="CG328" s="238"/>
      <c r="CH328" s="238"/>
      <c r="CI328" s="238"/>
      <c r="CJ328" s="238"/>
      <c r="CK328" s="49"/>
      <c r="CL328" s="49"/>
      <c r="CM328" s="67"/>
      <c r="CN328" s="241"/>
      <c r="CO328" s="241"/>
      <c r="CP328" s="241"/>
      <c r="CQ328" s="50"/>
      <c r="CR328" s="50"/>
      <c r="CS328" s="50"/>
      <c r="CT328" s="50"/>
      <c r="CU328" s="54"/>
      <c r="CV328" s="1"/>
      <c r="CW328" s="52"/>
      <c r="CX328" s="49"/>
      <c r="CY328" s="49"/>
      <c r="CZ328" s="238"/>
      <c r="DA328" s="238"/>
      <c r="DB328" s="238"/>
      <c r="DC328" s="238"/>
      <c r="DD328" s="238"/>
      <c r="DE328" s="49"/>
      <c r="DF328" s="49"/>
      <c r="DG328" s="67"/>
      <c r="DH328" s="241"/>
      <c r="DI328" s="241"/>
      <c r="DJ328" s="241"/>
      <c r="DK328" s="50"/>
      <c r="DL328" s="50"/>
      <c r="DM328" s="50"/>
      <c r="DN328" s="50"/>
      <c r="DO328" s="54"/>
      <c r="DP328" s="1"/>
      <c r="DQ328" s="52"/>
      <c r="DR328" s="49"/>
      <c r="DS328" s="49"/>
      <c r="DT328" s="238"/>
      <c r="DU328" s="238"/>
      <c r="DV328" s="238"/>
      <c r="DW328" s="238"/>
      <c r="DX328" s="238"/>
      <c r="DY328" s="49"/>
      <c r="DZ328" s="49"/>
      <c r="EA328" s="67"/>
      <c r="EB328" s="241"/>
      <c r="EC328" s="241"/>
      <c r="ED328" s="241"/>
      <c r="EE328" s="50"/>
      <c r="EF328" s="50"/>
      <c r="EG328" s="50"/>
      <c r="EH328" s="50"/>
      <c r="EI328" s="54"/>
      <c r="EJ328" s="1"/>
      <c r="EK328" s="52"/>
      <c r="EL328" s="49"/>
      <c r="EM328" s="49"/>
      <c r="EN328" s="238"/>
      <c r="EO328" s="238"/>
      <c r="EP328" s="238"/>
      <c r="EQ328" s="238"/>
      <c r="ER328" s="238"/>
      <c r="ES328" s="49"/>
      <c r="ET328" s="49"/>
      <c r="EU328" s="67"/>
      <c r="EV328" s="241"/>
      <c r="EW328" s="241"/>
      <c r="EX328" s="241"/>
      <c r="EY328" s="50"/>
      <c r="EZ328" s="50"/>
      <c r="FA328" s="50"/>
      <c r="FB328" s="50"/>
      <c r="FC328" s="54"/>
      <c r="FD328" s="1"/>
      <c r="FE328" s="52"/>
      <c r="FF328" s="49"/>
      <c r="FG328" s="49"/>
      <c r="FH328" s="238"/>
      <c r="FI328" s="238"/>
      <c r="FJ328" s="238"/>
      <c r="FK328" s="238"/>
      <c r="FL328" s="238"/>
      <c r="FM328" s="49"/>
      <c r="FN328" s="49"/>
      <c r="FO328" s="67"/>
      <c r="FP328" s="241"/>
      <c r="FQ328" s="241"/>
      <c r="FR328" s="241"/>
      <c r="FS328" s="50"/>
      <c r="FT328" s="50"/>
      <c r="FU328" s="50"/>
      <c r="FV328" s="50"/>
      <c r="FW328" s="54"/>
      <c r="FX328" s="1"/>
      <c r="FY328" s="52"/>
      <c r="FZ328" s="49"/>
      <c r="GA328" s="49"/>
      <c r="GB328" s="238"/>
      <c r="GC328" s="238"/>
      <c r="GD328" s="238"/>
      <c r="GE328" s="238"/>
      <c r="GF328" s="238"/>
      <c r="GG328" s="49"/>
      <c r="GH328" s="49"/>
      <c r="GI328" s="67"/>
      <c r="GJ328" s="241"/>
      <c r="GK328" s="241"/>
      <c r="GL328" s="241"/>
      <c r="GM328" s="50"/>
      <c r="GN328" s="50"/>
      <c r="GO328" s="50"/>
      <c r="GP328" s="50"/>
      <c r="GQ328" s="54"/>
      <c r="GR328" s="1"/>
      <c r="GS328" s="52"/>
      <c r="GT328" s="49"/>
      <c r="GU328" s="49"/>
      <c r="GV328" s="238"/>
      <c r="GW328" s="238"/>
      <c r="GX328" s="238"/>
      <c r="GY328" s="238"/>
      <c r="GZ328" s="238"/>
      <c r="HA328" s="49"/>
      <c r="HB328" s="49"/>
      <c r="HC328" s="67"/>
      <c r="HD328" s="241"/>
      <c r="HE328" s="241"/>
      <c r="HF328" s="241"/>
      <c r="HG328" s="50"/>
      <c r="HH328" s="50"/>
      <c r="HI328" s="50"/>
      <c r="HJ328" s="50"/>
      <c r="HK328" s="54"/>
      <c r="HL328" s="1"/>
      <c r="HM328" s="52"/>
      <c r="HN328" s="49"/>
      <c r="HO328" s="49"/>
      <c r="HP328" s="238"/>
      <c r="HQ328" s="238"/>
      <c r="HR328" s="238"/>
      <c r="HS328" s="238"/>
      <c r="HT328" s="238"/>
      <c r="HU328" s="49"/>
      <c r="HV328" s="49"/>
      <c r="HW328" s="67"/>
      <c r="HX328" s="241"/>
      <c r="HY328" s="241"/>
      <c r="HZ328" s="241"/>
      <c r="IA328" s="50"/>
      <c r="IB328" s="50"/>
      <c r="IC328" s="50"/>
      <c r="ID328" s="50"/>
      <c r="IE328" s="54"/>
      <c r="IF328" s="1"/>
      <c r="IG328" s="52"/>
      <c r="IH328" s="49"/>
      <c r="II328" s="49"/>
      <c r="IJ328" s="238"/>
      <c r="IK328" s="238"/>
      <c r="IL328" s="238"/>
      <c r="IM328" s="238"/>
      <c r="IN328" s="238"/>
      <c r="IO328" s="49"/>
      <c r="IP328" s="49"/>
      <c r="IQ328" s="67"/>
      <c r="IR328" s="241"/>
      <c r="IS328" s="241"/>
      <c r="IT328" s="241"/>
      <c r="IU328" s="50"/>
      <c r="IV328" s="50"/>
    </row>
    <row r="329" spans="1:256" x14ac:dyDescent="0.25">
      <c r="A329"/>
      <c r="D329"/>
      <c r="E329"/>
      <c r="F329"/>
      <c r="G329"/>
      <c r="H329"/>
      <c r="K329"/>
      <c r="L329"/>
      <c r="M329"/>
      <c r="O329"/>
      <c r="P329"/>
      <c r="Q329"/>
      <c r="R329"/>
      <c r="S329"/>
      <c r="U329" s="52"/>
      <c r="V329" s="49"/>
      <c r="W329" s="49"/>
      <c r="X329" s="238"/>
      <c r="Y329" s="238"/>
      <c r="Z329" s="238"/>
      <c r="AA329" s="238"/>
      <c r="AB329" s="238"/>
      <c r="AC329" s="49"/>
      <c r="AD329" s="49"/>
      <c r="AE329" s="67"/>
      <c r="AF329" s="241"/>
      <c r="AG329" s="241"/>
      <c r="AH329" s="241"/>
      <c r="AI329" s="50"/>
      <c r="AJ329" s="50"/>
      <c r="AK329" s="50"/>
      <c r="AL329" s="50"/>
      <c r="AM329" s="54"/>
      <c r="AN329" s="1"/>
      <c r="AO329" s="52"/>
      <c r="AP329" s="49"/>
      <c r="AQ329" s="49"/>
      <c r="AR329" s="238"/>
      <c r="AS329" s="238"/>
      <c r="AT329" s="238"/>
      <c r="AU329" s="238"/>
      <c r="AV329" s="238"/>
      <c r="AW329" s="49"/>
      <c r="AX329" s="49"/>
      <c r="AY329" s="67"/>
      <c r="AZ329" s="241"/>
      <c r="BA329" s="241"/>
      <c r="BB329" s="241"/>
      <c r="BC329" s="50"/>
      <c r="BD329" s="50"/>
      <c r="BE329" s="50"/>
      <c r="BF329" s="50"/>
      <c r="BG329" s="54"/>
      <c r="BH329" s="1"/>
      <c r="BI329" s="52"/>
      <c r="BJ329" s="49"/>
      <c r="BK329" s="49"/>
      <c r="BL329" s="238"/>
      <c r="BM329" s="238"/>
      <c r="BN329" s="238"/>
      <c r="BO329" s="238"/>
      <c r="BP329" s="238"/>
      <c r="BQ329" s="49"/>
      <c r="BR329" s="49"/>
      <c r="BS329" s="67"/>
      <c r="BT329" s="241"/>
      <c r="BU329" s="241"/>
      <c r="BV329" s="241"/>
      <c r="BW329" s="50"/>
      <c r="BX329" s="50"/>
      <c r="BY329" s="50"/>
      <c r="BZ329" s="50"/>
      <c r="CA329" s="54"/>
      <c r="CB329" s="1"/>
      <c r="CC329" s="52"/>
      <c r="CD329" s="49"/>
      <c r="CE329" s="49"/>
      <c r="CF329" s="238"/>
      <c r="CG329" s="238"/>
      <c r="CH329" s="238"/>
      <c r="CI329" s="238"/>
      <c r="CJ329" s="238"/>
      <c r="CK329" s="49"/>
      <c r="CL329" s="49"/>
      <c r="CM329" s="67"/>
      <c r="CN329" s="241"/>
      <c r="CO329" s="241"/>
      <c r="CP329" s="241"/>
      <c r="CQ329" s="50"/>
      <c r="CR329" s="50"/>
      <c r="CS329" s="50"/>
      <c r="CT329" s="50"/>
      <c r="CU329" s="54"/>
      <c r="CV329" s="1"/>
      <c r="CW329" s="52"/>
      <c r="CX329" s="49"/>
      <c r="CY329" s="49"/>
      <c r="CZ329" s="238"/>
      <c r="DA329" s="238"/>
      <c r="DB329" s="238"/>
      <c r="DC329" s="238"/>
      <c r="DD329" s="238"/>
      <c r="DE329" s="49"/>
      <c r="DF329" s="49"/>
      <c r="DG329" s="67"/>
      <c r="DH329" s="241"/>
      <c r="DI329" s="241"/>
      <c r="DJ329" s="241"/>
      <c r="DK329" s="50"/>
      <c r="DL329" s="50"/>
      <c r="DM329" s="50"/>
      <c r="DN329" s="50"/>
      <c r="DO329" s="54"/>
      <c r="DP329" s="1"/>
      <c r="DQ329" s="52"/>
      <c r="DR329" s="49"/>
      <c r="DS329" s="49"/>
      <c r="DT329" s="238"/>
      <c r="DU329" s="238"/>
      <c r="DV329" s="238"/>
      <c r="DW329" s="238"/>
      <c r="DX329" s="238"/>
      <c r="DY329" s="49"/>
      <c r="DZ329" s="49"/>
      <c r="EA329" s="67"/>
      <c r="EB329" s="241"/>
      <c r="EC329" s="241"/>
      <c r="ED329" s="241"/>
      <c r="EE329" s="50"/>
      <c r="EF329" s="50"/>
      <c r="EG329" s="50"/>
      <c r="EH329" s="50"/>
      <c r="EI329" s="54"/>
      <c r="EJ329" s="1"/>
      <c r="EK329" s="52"/>
      <c r="EL329" s="49"/>
      <c r="EM329" s="49"/>
      <c r="EN329" s="238"/>
      <c r="EO329" s="238"/>
      <c r="EP329" s="238"/>
      <c r="EQ329" s="238"/>
      <c r="ER329" s="238"/>
      <c r="ES329" s="49"/>
      <c r="ET329" s="49"/>
      <c r="EU329" s="67"/>
      <c r="EV329" s="241"/>
      <c r="EW329" s="241"/>
      <c r="EX329" s="241"/>
      <c r="EY329" s="50"/>
      <c r="EZ329" s="50"/>
      <c r="FA329" s="50"/>
      <c r="FB329" s="50"/>
      <c r="FC329" s="54"/>
      <c r="FD329" s="1"/>
      <c r="FE329" s="52"/>
      <c r="FF329" s="49"/>
      <c r="FG329" s="49"/>
      <c r="FH329" s="238"/>
      <c r="FI329" s="238"/>
      <c r="FJ329" s="238"/>
      <c r="FK329" s="238"/>
      <c r="FL329" s="238"/>
      <c r="FM329" s="49"/>
      <c r="FN329" s="49"/>
      <c r="FO329" s="67"/>
      <c r="FP329" s="241"/>
      <c r="FQ329" s="241"/>
      <c r="FR329" s="241"/>
      <c r="FS329" s="50"/>
      <c r="FT329" s="50"/>
      <c r="FU329" s="50"/>
      <c r="FV329" s="50"/>
      <c r="FW329" s="54"/>
      <c r="FX329" s="1"/>
      <c r="FY329" s="52"/>
      <c r="FZ329" s="49"/>
      <c r="GA329" s="49"/>
      <c r="GB329" s="238"/>
      <c r="GC329" s="238"/>
      <c r="GD329" s="238"/>
      <c r="GE329" s="238"/>
      <c r="GF329" s="238"/>
      <c r="GG329" s="49"/>
      <c r="GH329" s="49"/>
      <c r="GI329" s="67"/>
      <c r="GJ329" s="241"/>
      <c r="GK329" s="241"/>
      <c r="GL329" s="241"/>
      <c r="GM329" s="50"/>
      <c r="GN329" s="50"/>
      <c r="GO329" s="50"/>
      <c r="GP329" s="50"/>
      <c r="GQ329" s="54"/>
      <c r="GR329" s="1"/>
      <c r="GS329" s="52"/>
      <c r="GT329" s="49"/>
      <c r="GU329" s="49"/>
      <c r="GV329" s="238"/>
      <c r="GW329" s="238"/>
      <c r="GX329" s="238"/>
      <c r="GY329" s="238"/>
      <c r="GZ329" s="238"/>
      <c r="HA329" s="49"/>
      <c r="HB329" s="49"/>
      <c r="HC329" s="67"/>
      <c r="HD329" s="241"/>
      <c r="HE329" s="241"/>
      <c r="HF329" s="241"/>
      <c r="HG329" s="50"/>
      <c r="HH329" s="50"/>
      <c r="HI329" s="50"/>
      <c r="HJ329" s="50"/>
      <c r="HK329" s="54"/>
      <c r="HL329" s="1"/>
      <c r="HM329" s="52"/>
      <c r="HN329" s="49"/>
      <c r="HO329" s="49"/>
      <c r="HP329" s="238"/>
      <c r="HQ329" s="238"/>
      <c r="HR329" s="238"/>
      <c r="HS329" s="238"/>
      <c r="HT329" s="238"/>
      <c r="HU329" s="49"/>
      <c r="HV329" s="49"/>
      <c r="HW329" s="67"/>
      <c r="HX329" s="241"/>
      <c r="HY329" s="241"/>
      <c r="HZ329" s="241"/>
      <c r="IA329" s="50"/>
      <c r="IB329" s="50"/>
      <c r="IC329" s="50"/>
      <c r="ID329" s="50"/>
      <c r="IE329" s="54"/>
      <c r="IF329" s="1"/>
      <c r="IG329" s="52"/>
      <c r="IH329" s="49"/>
      <c r="II329" s="49"/>
      <c r="IJ329" s="238"/>
      <c r="IK329" s="238"/>
      <c r="IL329" s="238"/>
      <c r="IM329" s="238"/>
      <c r="IN329" s="238"/>
      <c r="IO329" s="49"/>
      <c r="IP329" s="49"/>
      <c r="IQ329" s="67"/>
      <c r="IR329" s="241"/>
      <c r="IS329" s="241"/>
      <c r="IT329" s="241"/>
      <c r="IU329" s="50"/>
      <c r="IV329" s="50"/>
    </row>
    <row r="330" spans="1:256" x14ac:dyDescent="0.25">
      <c r="A330"/>
      <c r="D330"/>
      <c r="E330"/>
      <c r="F330"/>
      <c r="G330"/>
      <c r="H330"/>
      <c r="K330"/>
      <c r="L330"/>
      <c r="M330"/>
      <c r="O330"/>
      <c r="P330"/>
      <c r="Q330"/>
      <c r="R330"/>
      <c r="S330"/>
      <c r="U330" s="52"/>
      <c r="V330" s="49"/>
      <c r="W330" s="49"/>
      <c r="X330" s="238"/>
      <c r="Y330" s="238"/>
      <c r="Z330" s="238"/>
      <c r="AA330" s="238"/>
      <c r="AB330" s="238"/>
      <c r="AC330" s="49"/>
      <c r="AD330" s="49"/>
      <c r="AE330" s="67"/>
      <c r="AF330" s="241"/>
      <c r="AG330" s="241"/>
      <c r="AH330" s="241"/>
      <c r="AI330" s="50"/>
      <c r="AJ330" s="50"/>
      <c r="AK330" s="50"/>
      <c r="AL330" s="50"/>
      <c r="AM330" s="54"/>
      <c r="AN330" s="1"/>
      <c r="AO330" s="52"/>
      <c r="AP330" s="49"/>
      <c r="AQ330" s="49"/>
      <c r="AR330" s="238"/>
      <c r="AS330" s="238"/>
      <c r="AT330" s="238"/>
      <c r="AU330" s="238"/>
      <c r="AV330" s="238"/>
      <c r="AW330" s="49"/>
      <c r="AX330" s="49"/>
      <c r="AY330" s="67"/>
      <c r="AZ330" s="241"/>
      <c r="BA330" s="241"/>
      <c r="BB330" s="241"/>
      <c r="BC330" s="50"/>
      <c r="BD330" s="50"/>
      <c r="BE330" s="50"/>
      <c r="BF330" s="50"/>
      <c r="BG330" s="54"/>
      <c r="BH330" s="1"/>
      <c r="BI330" s="52"/>
      <c r="BJ330" s="49"/>
      <c r="BK330" s="49"/>
      <c r="BL330" s="238"/>
      <c r="BM330" s="238"/>
      <c r="BN330" s="238"/>
      <c r="BO330" s="238"/>
      <c r="BP330" s="238"/>
      <c r="BQ330" s="49"/>
      <c r="BR330" s="49"/>
      <c r="BS330" s="67"/>
      <c r="BT330" s="241"/>
      <c r="BU330" s="241"/>
      <c r="BV330" s="241"/>
      <c r="BW330" s="50"/>
      <c r="BX330" s="50"/>
      <c r="BY330" s="50"/>
      <c r="BZ330" s="50"/>
      <c r="CA330" s="54"/>
      <c r="CB330" s="1"/>
      <c r="CC330" s="52"/>
      <c r="CD330" s="49"/>
      <c r="CE330" s="49"/>
      <c r="CF330" s="238"/>
      <c r="CG330" s="238"/>
      <c r="CH330" s="238"/>
      <c r="CI330" s="238"/>
      <c r="CJ330" s="238"/>
      <c r="CK330" s="49"/>
      <c r="CL330" s="49"/>
      <c r="CM330" s="67"/>
      <c r="CN330" s="241"/>
      <c r="CO330" s="241"/>
      <c r="CP330" s="241"/>
      <c r="CQ330" s="50"/>
      <c r="CR330" s="50"/>
      <c r="CS330" s="50"/>
      <c r="CT330" s="50"/>
      <c r="CU330" s="54"/>
      <c r="CV330" s="1"/>
      <c r="CW330" s="52"/>
      <c r="CX330" s="49"/>
      <c r="CY330" s="49"/>
      <c r="CZ330" s="238"/>
      <c r="DA330" s="238"/>
      <c r="DB330" s="238"/>
      <c r="DC330" s="238"/>
      <c r="DD330" s="238"/>
      <c r="DE330" s="49"/>
      <c r="DF330" s="49"/>
      <c r="DG330" s="67"/>
      <c r="DH330" s="241"/>
      <c r="DI330" s="241"/>
      <c r="DJ330" s="241"/>
      <c r="DK330" s="50"/>
      <c r="DL330" s="50"/>
      <c r="DM330" s="50"/>
      <c r="DN330" s="50"/>
      <c r="DO330" s="54"/>
      <c r="DP330" s="1"/>
      <c r="DQ330" s="52"/>
      <c r="DR330" s="49"/>
      <c r="DS330" s="49"/>
      <c r="DT330" s="238"/>
      <c r="DU330" s="238"/>
      <c r="DV330" s="238"/>
      <c r="DW330" s="238"/>
      <c r="DX330" s="238"/>
      <c r="DY330" s="49"/>
      <c r="DZ330" s="49"/>
      <c r="EA330" s="67"/>
      <c r="EB330" s="241"/>
      <c r="EC330" s="241"/>
      <c r="ED330" s="241"/>
      <c r="EE330" s="50"/>
      <c r="EF330" s="50"/>
      <c r="EG330" s="50"/>
      <c r="EH330" s="50"/>
      <c r="EI330" s="54"/>
      <c r="EJ330" s="1"/>
      <c r="EK330" s="52"/>
      <c r="EL330" s="49"/>
      <c r="EM330" s="49"/>
      <c r="EN330" s="238"/>
      <c r="EO330" s="238"/>
      <c r="EP330" s="238"/>
      <c r="EQ330" s="238"/>
      <c r="ER330" s="238"/>
      <c r="ES330" s="49"/>
      <c r="ET330" s="49"/>
      <c r="EU330" s="67"/>
      <c r="EV330" s="241"/>
      <c r="EW330" s="241"/>
      <c r="EX330" s="241"/>
      <c r="EY330" s="50"/>
      <c r="EZ330" s="50"/>
      <c r="FA330" s="50"/>
      <c r="FB330" s="50"/>
      <c r="FC330" s="54"/>
      <c r="FD330" s="1"/>
      <c r="FE330" s="52"/>
      <c r="FF330" s="49"/>
      <c r="FG330" s="49"/>
      <c r="FH330" s="238"/>
      <c r="FI330" s="238"/>
      <c r="FJ330" s="238"/>
      <c r="FK330" s="238"/>
      <c r="FL330" s="238"/>
      <c r="FM330" s="49"/>
      <c r="FN330" s="49"/>
      <c r="FO330" s="67"/>
      <c r="FP330" s="241"/>
      <c r="FQ330" s="241"/>
      <c r="FR330" s="241"/>
      <c r="FS330" s="50"/>
      <c r="FT330" s="50"/>
      <c r="FU330" s="50"/>
      <c r="FV330" s="50"/>
      <c r="FW330" s="54"/>
      <c r="FX330" s="1"/>
      <c r="FY330" s="52"/>
      <c r="FZ330" s="49"/>
      <c r="GA330" s="49"/>
      <c r="GB330" s="238"/>
      <c r="GC330" s="238"/>
      <c r="GD330" s="238"/>
      <c r="GE330" s="238"/>
      <c r="GF330" s="238"/>
      <c r="GG330" s="49"/>
      <c r="GH330" s="49"/>
      <c r="GI330" s="67"/>
      <c r="GJ330" s="241"/>
      <c r="GK330" s="241"/>
      <c r="GL330" s="241"/>
      <c r="GM330" s="50"/>
      <c r="GN330" s="50"/>
      <c r="GO330" s="50"/>
      <c r="GP330" s="50"/>
      <c r="GQ330" s="54"/>
      <c r="GR330" s="1"/>
      <c r="GS330" s="52"/>
      <c r="GT330" s="49"/>
      <c r="GU330" s="49"/>
      <c r="GV330" s="238"/>
      <c r="GW330" s="238"/>
      <c r="GX330" s="238"/>
      <c r="GY330" s="238"/>
      <c r="GZ330" s="238"/>
      <c r="HA330" s="49"/>
      <c r="HB330" s="49"/>
      <c r="HC330" s="67"/>
      <c r="HD330" s="241"/>
      <c r="HE330" s="241"/>
      <c r="HF330" s="241"/>
      <c r="HG330" s="50"/>
      <c r="HH330" s="50"/>
      <c r="HI330" s="50"/>
      <c r="HJ330" s="50"/>
      <c r="HK330" s="54"/>
      <c r="HL330" s="1"/>
      <c r="HM330" s="52"/>
      <c r="HN330" s="49"/>
      <c r="HO330" s="49"/>
      <c r="HP330" s="238"/>
      <c r="HQ330" s="238"/>
      <c r="HR330" s="238"/>
      <c r="HS330" s="238"/>
      <c r="HT330" s="238"/>
      <c r="HU330" s="49"/>
      <c r="HV330" s="49"/>
      <c r="HW330" s="67"/>
      <c r="HX330" s="241"/>
      <c r="HY330" s="241"/>
      <c r="HZ330" s="241"/>
      <c r="IA330" s="50"/>
      <c r="IB330" s="50"/>
      <c r="IC330" s="50"/>
      <c r="ID330" s="50"/>
      <c r="IE330" s="54"/>
      <c r="IF330" s="1"/>
      <c r="IG330" s="52"/>
      <c r="IH330" s="49"/>
      <c r="II330" s="49"/>
      <c r="IJ330" s="238"/>
      <c r="IK330" s="238"/>
      <c r="IL330" s="238"/>
      <c r="IM330" s="238"/>
      <c r="IN330" s="238"/>
      <c r="IO330" s="49"/>
      <c r="IP330" s="49"/>
      <c r="IQ330" s="67"/>
      <c r="IR330" s="241"/>
      <c r="IS330" s="241"/>
      <c r="IT330" s="241"/>
      <c r="IU330" s="50"/>
      <c r="IV330" s="50"/>
    </row>
    <row r="331" spans="1:256" x14ac:dyDescent="0.25">
      <c r="A331"/>
      <c r="D331"/>
      <c r="E331"/>
      <c r="F331"/>
      <c r="G331"/>
      <c r="H331"/>
      <c r="K331"/>
      <c r="L331"/>
      <c r="M331"/>
      <c r="O331"/>
      <c r="P331"/>
      <c r="Q331"/>
      <c r="R331"/>
      <c r="S331"/>
      <c r="U331" s="52"/>
      <c r="V331" s="49"/>
      <c r="W331" s="49"/>
      <c r="X331" s="238"/>
      <c r="Y331" s="238"/>
      <c r="Z331" s="238"/>
      <c r="AA331" s="238"/>
      <c r="AB331" s="238"/>
      <c r="AC331" s="49"/>
      <c r="AD331" s="49"/>
      <c r="AE331" s="67"/>
      <c r="AF331" s="241"/>
      <c r="AG331" s="241"/>
      <c r="AH331" s="241"/>
      <c r="AI331" s="50"/>
      <c r="AJ331" s="50"/>
      <c r="AK331" s="50"/>
      <c r="AL331" s="50"/>
      <c r="AM331" s="54"/>
      <c r="AN331" s="1"/>
      <c r="AO331" s="52"/>
      <c r="AP331" s="49"/>
      <c r="AQ331" s="49"/>
      <c r="AR331" s="238"/>
      <c r="AS331" s="238"/>
      <c r="AT331" s="238"/>
      <c r="AU331" s="238"/>
      <c r="AV331" s="238"/>
      <c r="AW331" s="49"/>
      <c r="AX331" s="49"/>
      <c r="AY331" s="67"/>
      <c r="AZ331" s="241"/>
      <c r="BA331" s="241"/>
      <c r="BB331" s="241"/>
      <c r="BC331" s="50"/>
      <c r="BD331" s="50"/>
      <c r="BE331" s="50"/>
      <c r="BF331" s="50"/>
      <c r="BG331" s="54"/>
      <c r="BH331" s="1"/>
      <c r="BI331" s="52"/>
      <c r="BJ331" s="49"/>
      <c r="BK331" s="49"/>
      <c r="BL331" s="238"/>
      <c r="BM331" s="238"/>
      <c r="BN331" s="238"/>
      <c r="BO331" s="238"/>
      <c r="BP331" s="238"/>
      <c r="BQ331" s="49"/>
      <c r="BR331" s="49"/>
      <c r="BS331" s="67"/>
      <c r="BT331" s="241"/>
      <c r="BU331" s="241"/>
      <c r="BV331" s="241"/>
      <c r="BW331" s="50"/>
      <c r="BX331" s="50"/>
      <c r="BY331" s="50"/>
      <c r="BZ331" s="50"/>
      <c r="CA331" s="54"/>
      <c r="CB331" s="1"/>
      <c r="CC331" s="52"/>
      <c r="CD331" s="49"/>
      <c r="CE331" s="49"/>
      <c r="CF331" s="238"/>
      <c r="CG331" s="238"/>
      <c r="CH331" s="238"/>
      <c r="CI331" s="238"/>
      <c r="CJ331" s="238"/>
      <c r="CK331" s="49"/>
      <c r="CL331" s="49"/>
      <c r="CM331" s="67"/>
      <c r="CN331" s="241"/>
      <c r="CO331" s="241"/>
      <c r="CP331" s="241"/>
      <c r="CQ331" s="50"/>
      <c r="CR331" s="50"/>
      <c r="CS331" s="50"/>
      <c r="CT331" s="50"/>
      <c r="CU331" s="54"/>
      <c r="CV331" s="1"/>
      <c r="CW331" s="52"/>
      <c r="CX331" s="49"/>
      <c r="CY331" s="49"/>
      <c r="CZ331" s="238"/>
      <c r="DA331" s="238"/>
      <c r="DB331" s="238"/>
      <c r="DC331" s="238"/>
      <c r="DD331" s="238"/>
      <c r="DE331" s="49"/>
      <c r="DF331" s="49"/>
      <c r="DG331" s="67"/>
      <c r="DH331" s="241"/>
      <c r="DI331" s="241"/>
      <c r="DJ331" s="241"/>
      <c r="DK331" s="50"/>
      <c r="DL331" s="50"/>
      <c r="DM331" s="50"/>
      <c r="DN331" s="50"/>
      <c r="DO331" s="54"/>
      <c r="DP331" s="1"/>
      <c r="DQ331" s="52"/>
      <c r="DR331" s="49"/>
      <c r="DS331" s="49"/>
      <c r="DT331" s="238"/>
      <c r="DU331" s="238"/>
      <c r="DV331" s="238"/>
      <c r="DW331" s="238"/>
      <c r="DX331" s="238"/>
      <c r="DY331" s="49"/>
      <c r="DZ331" s="49"/>
      <c r="EA331" s="67"/>
      <c r="EB331" s="241"/>
      <c r="EC331" s="241"/>
      <c r="ED331" s="241"/>
      <c r="EE331" s="50"/>
      <c r="EF331" s="50"/>
      <c r="EG331" s="50"/>
      <c r="EH331" s="50"/>
      <c r="EI331" s="54"/>
      <c r="EJ331" s="1"/>
      <c r="EK331" s="52"/>
      <c r="EL331" s="49"/>
      <c r="EM331" s="49"/>
      <c r="EN331" s="238"/>
      <c r="EO331" s="238"/>
      <c r="EP331" s="238"/>
      <c r="EQ331" s="238"/>
      <c r="ER331" s="238"/>
      <c r="ES331" s="49"/>
      <c r="ET331" s="49"/>
      <c r="EU331" s="67"/>
      <c r="EV331" s="241"/>
      <c r="EW331" s="241"/>
      <c r="EX331" s="241"/>
      <c r="EY331" s="50"/>
      <c r="EZ331" s="50"/>
      <c r="FA331" s="50"/>
      <c r="FB331" s="50"/>
      <c r="FC331" s="54"/>
      <c r="FD331" s="1"/>
      <c r="FE331" s="52"/>
      <c r="FF331" s="49"/>
      <c r="FG331" s="49"/>
      <c r="FH331" s="238"/>
      <c r="FI331" s="238"/>
      <c r="FJ331" s="238"/>
      <c r="FK331" s="238"/>
      <c r="FL331" s="238"/>
      <c r="FM331" s="49"/>
      <c r="FN331" s="49"/>
      <c r="FO331" s="67"/>
      <c r="FP331" s="241"/>
      <c r="FQ331" s="241"/>
      <c r="FR331" s="241"/>
      <c r="FS331" s="50"/>
      <c r="FT331" s="50"/>
      <c r="FU331" s="50"/>
      <c r="FV331" s="50"/>
      <c r="FW331" s="54"/>
      <c r="FX331" s="1"/>
      <c r="FY331" s="52"/>
      <c r="FZ331" s="49"/>
      <c r="GA331" s="49"/>
      <c r="GB331" s="238"/>
      <c r="GC331" s="238"/>
      <c r="GD331" s="238"/>
      <c r="GE331" s="238"/>
      <c r="GF331" s="238"/>
      <c r="GG331" s="49"/>
      <c r="GH331" s="49"/>
      <c r="GI331" s="67"/>
      <c r="GJ331" s="241"/>
      <c r="GK331" s="241"/>
      <c r="GL331" s="241"/>
      <c r="GM331" s="50"/>
      <c r="GN331" s="50"/>
      <c r="GO331" s="50"/>
      <c r="GP331" s="50"/>
      <c r="GQ331" s="54"/>
      <c r="GR331" s="1"/>
      <c r="GS331" s="52"/>
      <c r="GT331" s="49"/>
      <c r="GU331" s="49"/>
      <c r="GV331" s="238"/>
      <c r="GW331" s="238"/>
      <c r="GX331" s="238"/>
      <c r="GY331" s="238"/>
      <c r="GZ331" s="238"/>
      <c r="HA331" s="49"/>
      <c r="HB331" s="49"/>
      <c r="HC331" s="67"/>
      <c r="HD331" s="241"/>
      <c r="HE331" s="241"/>
      <c r="HF331" s="241"/>
      <c r="HG331" s="50"/>
      <c r="HH331" s="50"/>
      <c r="HI331" s="50"/>
      <c r="HJ331" s="50"/>
      <c r="HK331" s="54"/>
      <c r="HL331" s="1"/>
      <c r="HM331" s="52"/>
      <c r="HN331" s="49"/>
      <c r="HO331" s="49"/>
      <c r="HP331" s="238"/>
      <c r="HQ331" s="238"/>
      <c r="HR331" s="238"/>
      <c r="HS331" s="238"/>
      <c r="HT331" s="238"/>
      <c r="HU331" s="49"/>
      <c r="HV331" s="49"/>
      <c r="HW331" s="67"/>
      <c r="HX331" s="241"/>
      <c r="HY331" s="241"/>
      <c r="HZ331" s="241"/>
      <c r="IA331" s="50"/>
      <c r="IB331" s="50"/>
      <c r="IC331" s="50"/>
      <c r="ID331" s="50"/>
      <c r="IE331" s="54"/>
      <c r="IF331" s="1"/>
      <c r="IG331" s="52"/>
      <c r="IH331" s="49"/>
      <c r="II331" s="49"/>
      <c r="IJ331" s="238"/>
      <c r="IK331" s="238"/>
      <c r="IL331" s="238"/>
      <c r="IM331" s="238"/>
      <c r="IN331" s="238"/>
      <c r="IO331" s="49"/>
      <c r="IP331" s="49"/>
      <c r="IQ331" s="67"/>
      <c r="IR331" s="241"/>
      <c r="IS331" s="241"/>
      <c r="IT331" s="241"/>
      <c r="IU331" s="50"/>
      <c r="IV331" s="50"/>
    </row>
    <row r="332" spans="1:256" x14ac:dyDescent="0.25">
      <c r="A332"/>
      <c r="D332"/>
      <c r="E332"/>
      <c r="F332"/>
      <c r="G332"/>
      <c r="H332"/>
      <c r="K332"/>
      <c r="L332"/>
      <c r="M332"/>
      <c r="O332"/>
      <c r="P332"/>
      <c r="Q332"/>
      <c r="R332"/>
      <c r="S332"/>
      <c r="U332" s="52"/>
      <c r="V332" s="49"/>
      <c r="W332" s="49"/>
      <c r="X332" s="238"/>
      <c r="Y332" s="238"/>
      <c r="Z332" s="238"/>
      <c r="AA332" s="238"/>
      <c r="AB332" s="238"/>
      <c r="AC332" s="49"/>
      <c r="AD332" s="49"/>
      <c r="AE332" s="67"/>
      <c r="AF332" s="241"/>
      <c r="AG332" s="241"/>
      <c r="AH332" s="241"/>
      <c r="AI332" s="50"/>
      <c r="AJ332" s="50"/>
      <c r="AK332" s="50"/>
      <c r="AL332" s="50"/>
      <c r="AM332" s="54"/>
      <c r="AN332" s="1"/>
      <c r="AO332" s="52"/>
      <c r="AP332" s="49"/>
      <c r="AQ332" s="49"/>
      <c r="AR332" s="238"/>
      <c r="AS332" s="238"/>
      <c r="AT332" s="238"/>
      <c r="AU332" s="238"/>
      <c r="AV332" s="238"/>
      <c r="AW332" s="49"/>
      <c r="AX332" s="49"/>
      <c r="AY332" s="67"/>
      <c r="AZ332" s="241"/>
      <c r="BA332" s="241"/>
      <c r="BB332" s="241"/>
      <c r="BC332" s="50"/>
      <c r="BD332" s="50"/>
      <c r="BE332" s="50"/>
      <c r="BF332" s="50"/>
      <c r="BG332" s="54"/>
      <c r="BH332" s="1"/>
      <c r="BI332" s="52"/>
      <c r="BJ332" s="49"/>
      <c r="BK332" s="49"/>
      <c r="BL332" s="238"/>
      <c r="BM332" s="238"/>
      <c r="BN332" s="238"/>
      <c r="BO332" s="238"/>
      <c r="BP332" s="238"/>
      <c r="BQ332" s="49"/>
      <c r="BR332" s="49"/>
      <c r="BS332" s="67"/>
      <c r="BT332" s="241"/>
      <c r="BU332" s="241"/>
      <c r="BV332" s="241"/>
      <c r="BW332" s="50"/>
      <c r="BX332" s="50"/>
      <c r="BY332" s="50"/>
      <c r="BZ332" s="50"/>
      <c r="CA332" s="54"/>
      <c r="CB332" s="1"/>
      <c r="CC332" s="52"/>
      <c r="CD332" s="49"/>
      <c r="CE332" s="49"/>
      <c r="CF332" s="238"/>
      <c r="CG332" s="238"/>
      <c r="CH332" s="238"/>
      <c r="CI332" s="238"/>
      <c r="CJ332" s="238"/>
      <c r="CK332" s="49"/>
      <c r="CL332" s="49"/>
      <c r="CM332" s="67"/>
      <c r="CN332" s="241"/>
      <c r="CO332" s="241"/>
      <c r="CP332" s="241"/>
      <c r="CQ332" s="50"/>
      <c r="CR332" s="50"/>
      <c r="CS332" s="50"/>
      <c r="CT332" s="50"/>
      <c r="CU332" s="54"/>
      <c r="CV332" s="1"/>
      <c r="CW332" s="52"/>
      <c r="CX332" s="49"/>
      <c r="CY332" s="49"/>
      <c r="CZ332" s="238"/>
      <c r="DA332" s="238"/>
      <c r="DB332" s="238"/>
      <c r="DC332" s="238"/>
      <c r="DD332" s="238"/>
      <c r="DE332" s="49"/>
      <c r="DF332" s="49"/>
      <c r="DG332" s="67"/>
      <c r="DH332" s="241"/>
      <c r="DI332" s="241"/>
      <c r="DJ332" s="241"/>
      <c r="DK332" s="50"/>
      <c r="DL332" s="50"/>
      <c r="DM332" s="50"/>
      <c r="DN332" s="50"/>
      <c r="DO332" s="54"/>
      <c r="DP332" s="1"/>
      <c r="DQ332" s="52"/>
      <c r="DR332" s="49"/>
      <c r="DS332" s="49"/>
      <c r="DT332" s="238"/>
      <c r="DU332" s="238"/>
      <c r="DV332" s="238"/>
      <c r="DW332" s="238"/>
      <c r="DX332" s="238"/>
      <c r="DY332" s="49"/>
      <c r="DZ332" s="49"/>
      <c r="EA332" s="67"/>
      <c r="EB332" s="241"/>
      <c r="EC332" s="241"/>
      <c r="ED332" s="241"/>
      <c r="EE332" s="50"/>
      <c r="EF332" s="50"/>
      <c r="EG332" s="50"/>
      <c r="EH332" s="50"/>
      <c r="EI332" s="54"/>
      <c r="EJ332" s="1"/>
      <c r="EK332" s="52"/>
      <c r="EL332" s="49"/>
      <c r="EM332" s="49"/>
      <c r="EN332" s="238"/>
      <c r="EO332" s="238"/>
      <c r="EP332" s="238"/>
      <c r="EQ332" s="238"/>
      <c r="ER332" s="238"/>
      <c r="ES332" s="49"/>
      <c r="ET332" s="49"/>
      <c r="EU332" s="67"/>
      <c r="EV332" s="241"/>
      <c r="EW332" s="241"/>
      <c r="EX332" s="241"/>
      <c r="EY332" s="50"/>
      <c r="EZ332" s="50"/>
      <c r="FA332" s="50"/>
      <c r="FB332" s="50"/>
      <c r="FC332" s="54"/>
      <c r="FD332" s="1"/>
      <c r="FE332" s="52"/>
      <c r="FF332" s="49"/>
      <c r="FG332" s="49"/>
      <c r="FH332" s="238"/>
      <c r="FI332" s="238"/>
      <c r="FJ332" s="238"/>
      <c r="FK332" s="238"/>
      <c r="FL332" s="238"/>
      <c r="FM332" s="49"/>
      <c r="FN332" s="49"/>
      <c r="FO332" s="67"/>
      <c r="FP332" s="241"/>
      <c r="FQ332" s="241"/>
      <c r="FR332" s="241"/>
      <c r="FS332" s="50"/>
      <c r="FT332" s="50"/>
      <c r="FU332" s="50"/>
      <c r="FV332" s="50"/>
      <c r="FW332" s="54"/>
      <c r="FX332" s="1"/>
      <c r="FY332" s="52"/>
      <c r="FZ332" s="49"/>
      <c r="GA332" s="49"/>
      <c r="GB332" s="238"/>
      <c r="GC332" s="238"/>
      <c r="GD332" s="238"/>
      <c r="GE332" s="238"/>
      <c r="GF332" s="238"/>
      <c r="GG332" s="49"/>
      <c r="GH332" s="49"/>
      <c r="GI332" s="67"/>
      <c r="GJ332" s="241"/>
      <c r="GK332" s="241"/>
      <c r="GL332" s="241"/>
      <c r="GM332" s="50"/>
      <c r="GN332" s="50"/>
      <c r="GO332" s="50"/>
      <c r="GP332" s="50"/>
      <c r="GQ332" s="54"/>
      <c r="GR332" s="1"/>
      <c r="GS332" s="52"/>
      <c r="GT332" s="49"/>
      <c r="GU332" s="49"/>
      <c r="GV332" s="238"/>
      <c r="GW332" s="238"/>
      <c r="GX332" s="238"/>
      <c r="GY332" s="238"/>
      <c r="GZ332" s="238"/>
      <c r="HA332" s="49"/>
      <c r="HB332" s="49"/>
      <c r="HC332" s="67"/>
      <c r="HD332" s="241"/>
      <c r="HE332" s="241"/>
      <c r="HF332" s="241"/>
      <c r="HG332" s="50"/>
      <c r="HH332" s="50"/>
      <c r="HI332" s="50"/>
      <c r="HJ332" s="50"/>
      <c r="HK332" s="54"/>
      <c r="HL332" s="1"/>
      <c r="HM332" s="52"/>
      <c r="HN332" s="49"/>
      <c r="HO332" s="49"/>
      <c r="HP332" s="238"/>
      <c r="HQ332" s="238"/>
      <c r="HR332" s="238"/>
      <c r="HS332" s="238"/>
      <c r="HT332" s="238"/>
      <c r="HU332" s="49"/>
      <c r="HV332" s="49"/>
      <c r="HW332" s="67"/>
      <c r="HX332" s="241"/>
      <c r="HY332" s="241"/>
      <c r="HZ332" s="241"/>
      <c r="IA332" s="50"/>
      <c r="IB332" s="50"/>
      <c r="IC332" s="50"/>
      <c r="ID332" s="50"/>
      <c r="IE332" s="54"/>
      <c r="IF332" s="1"/>
      <c r="IG332" s="52"/>
      <c r="IH332" s="49"/>
      <c r="II332" s="49"/>
      <c r="IJ332" s="238"/>
      <c r="IK332" s="238"/>
      <c r="IL332" s="238"/>
      <c r="IM332" s="238"/>
      <c r="IN332" s="238"/>
      <c r="IO332" s="49"/>
      <c r="IP332" s="49"/>
      <c r="IQ332" s="67"/>
      <c r="IR332" s="241"/>
      <c r="IS332" s="241"/>
      <c r="IT332" s="241"/>
      <c r="IU332" s="50"/>
      <c r="IV332" s="50"/>
    </row>
    <row r="333" spans="1:256" x14ac:dyDescent="0.25">
      <c r="A333"/>
      <c r="D333"/>
      <c r="E333"/>
      <c r="F333"/>
      <c r="G333"/>
      <c r="H333"/>
      <c r="K333"/>
      <c r="L333"/>
      <c r="M333"/>
      <c r="O333"/>
      <c r="P333"/>
      <c r="Q333"/>
      <c r="R333"/>
      <c r="S333"/>
      <c r="U333" s="52"/>
      <c r="V333" s="49"/>
      <c r="W333" s="49"/>
      <c r="X333" s="238"/>
      <c r="Y333" s="238"/>
      <c r="Z333" s="238"/>
      <c r="AA333" s="238"/>
      <c r="AB333" s="238"/>
      <c r="AC333" s="49"/>
      <c r="AD333" s="49"/>
      <c r="AE333" s="67"/>
      <c r="AF333" s="241"/>
      <c r="AG333" s="241"/>
      <c r="AH333" s="241"/>
      <c r="AI333" s="50"/>
      <c r="AJ333" s="50"/>
      <c r="AK333" s="50"/>
      <c r="AL333" s="50"/>
      <c r="AM333" s="54"/>
      <c r="AN333" s="1"/>
      <c r="AO333" s="52"/>
      <c r="AP333" s="49"/>
      <c r="AQ333" s="49"/>
      <c r="AR333" s="238"/>
      <c r="AS333" s="238"/>
      <c r="AT333" s="238"/>
      <c r="AU333" s="238"/>
      <c r="AV333" s="238"/>
      <c r="AW333" s="49"/>
      <c r="AX333" s="49"/>
      <c r="AY333" s="67"/>
      <c r="AZ333" s="241"/>
      <c r="BA333" s="241"/>
      <c r="BB333" s="241"/>
      <c r="BC333" s="50"/>
      <c r="BD333" s="50"/>
      <c r="BE333" s="50"/>
      <c r="BF333" s="50"/>
      <c r="BG333" s="54"/>
      <c r="BH333" s="1"/>
      <c r="BI333" s="52"/>
      <c r="BJ333" s="49"/>
      <c r="BK333" s="49"/>
      <c r="BL333" s="238"/>
      <c r="BM333" s="238"/>
      <c r="BN333" s="238"/>
      <c r="BO333" s="238"/>
      <c r="BP333" s="238"/>
      <c r="BQ333" s="49"/>
      <c r="BR333" s="49"/>
      <c r="BS333" s="67"/>
      <c r="BT333" s="241"/>
      <c r="BU333" s="241"/>
      <c r="BV333" s="241"/>
      <c r="BW333" s="50"/>
      <c r="BX333" s="50"/>
      <c r="BY333" s="50"/>
      <c r="BZ333" s="50"/>
      <c r="CA333" s="54"/>
      <c r="CB333" s="1"/>
      <c r="CC333" s="52"/>
      <c r="CD333" s="49"/>
      <c r="CE333" s="49"/>
      <c r="CF333" s="238"/>
      <c r="CG333" s="238"/>
      <c r="CH333" s="238"/>
      <c r="CI333" s="238"/>
      <c r="CJ333" s="238"/>
      <c r="CK333" s="49"/>
      <c r="CL333" s="49"/>
      <c r="CM333" s="67"/>
      <c r="CN333" s="241"/>
      <c r="CO333" s="241"/>
      <c r="CP333" s="241"/>
      <c r="CQ333" s="50"/>
      <c r="CR333" s="50"/>
      <c r="CS333" s="50"/>
      <c r="CT333" s="50"/>
      <c r="CU333" s="54"/>
      <c r="CV333" s="1"/>
      <c r="CW333" s="52"/>
      <c r="CX333" s="49"/>
      <c r="CY333" s="49"/>
      <c r="CZ333" s="238"/>
      <c r="DA333" s="238"/>
      <c r="DB333" s="238"/>
      <c r="DC333" s="238"/>
      <c r="DD333" s="238"/>
      <c r="DE333" s="49"/>
      <c r="DF333" s="49"/>
      <c r="DG333" s="67"/>
      <c r="DH333" s="241"/>
      <c r="DI333" s="241"/>
      <c r="DJ333" s="241"/>
      <c r="DK333" s="50"/>
      <c r="DL333" s="50"/>
      <c r="DM333" s="50"/>
      <c r="DN333" s="50"/>
      <c r="DO333" s="54"/>
      <c r="DP333" s="1"/>
      <c r="DQ333" s="52"/>
      <c r="DR333" s="49"/>
      <c r="DS333" s="49"/>
      <c r="DT333" s="238"/>
      <c r="DU333" s="238"/>
      <c r="DV333" s="238"/>
      <c r="DW333" s="238"/>
      <c r="DX333" s="238"/>
      <c r="DY333" s="49"/>
      <c r="DZ333" s="49"/>
      <c r="EA333" s="67"/>
      <c r="EB333" s="241"/>
      <c r="EC333" s="241"/>
      <c r="ED333" s="241"/>
      <c r="EE333" s="50"/>
      <c r="EF333" s="50"/>
      <c r="EG333" s="50"/>
      <c r="EH333" s="50"/>
      <c r="EI333" s="54"/>
      <c r="EJ333" s="1"/>
      <c r="EK333" s="52"/>
      <c r="EL333" s="49"/>
      <c r="EM333" s="49"/>
      <c r="EN333" s="238"/>
      <c r="EO333" s="238"/>
      <c r="EP333" s="238"/>
      <c r="EQ333" s="238"/>
      <c r="ER333" s="238"/>
      <c r="ES333" s="49"/>
      <c r="ET333" s="49"/>
      <c r="EU333" s="67"/>
      <c r="EV333" s="241"/>
      <c r="EW333" s="241"/>
      <c r="EX333" s="241"/>
      <c r="EY333" s="50"/>
      <c r="EZ333" s="50"/>
      <c r="FA333" s="50"/>
      <c r="FB333" s="50"/>
      <c r="FC333" s="54"/>
      <c r="FD333" s="1"/>
      <c r="FE333" s="52"/>
      <c r="FF333" s="49"/>
      <c r="FG333" s="49"/>
      <c r="FH333" s="238"/>
      <c r="FI333" s="238"/>
      <c r="FJ333" s="238"/>
      <c r="FK333" s="238"/>
      <c r="FL333" s="238"/>
      <c r="FM333" s="49"/>
      <c r="FN333" s="49"/>
      <c r="FO333" s="67"/>
      <c r="FP333" s="241"/>
      <c r="FQ333" s="241"/>
      <c r="FR333" s="241"/>
      <c r="FS333" s="50"/>
      <c r="FT333" s="50"/>
      <c r="FU333" s="50"/>
      <c r="FV333" s="50"/>
      <c r="FW333" s="54"/>
      <c r="FX333" s="1"/>
      <c r="FY333" s="52"/>
      <c r="FZ333" s="49"/>
      <c r="GA333" s="49"/>
      <c r="GB333" s="238"/>
      <c r="GC333" s="238"/>
      <c r="GD333" s="238"/>
      <c r="GE333" s="238"/>
      <c r="GF333" s="238"/>
      <c r="GG333" s="49"/>
      <c r="GH333" s="49"/>
      <c r="GI333" s="67"/>
      <c r="GJ333" s="241"/>
      <c r="GK333" s="241"/>
      <c r="GL333" s="241"/>
      <c r="GM333" s="50"/>
      <c r="GN333" s="50"/>
      <c r="GO333" s="50"/>
      <c r="GP333" s="50"/>
      <c r="GQ333" s="54"/>
      <c r="GR333" s="1"/>
      <c r="GS333" s="52"/>
      <c r="GT333" s="49"/>
      <c r="GU333" s="49"/>
      <c r="GV333" s="238"/>
      <c r="GW333" s="238"/>
      <c r="GX333" s="238"/>
      <c r="GY333" s="238"/>
      <c r="GZ333" s="238"/>
      <c r="HA333" s="49"/>
      <c r="HB333" s="49"/>
      <c r="HC333" s="67"/>
      <c r="HD333" s="241"/>
      <c r="HE333" s="241"/>
      <c r="HF333" s="241"/>
      <c r="HG333" s="50"/>
      <c r="HH333" s="50"/>
      <c r="HI333" s="50"/>
      <c r="HJ333" s="50"/>
      <c r="HK333" s="54"/>
      <c r="HL333" s="1"/>
      <c r="HM333" s="52"/>
      <c r="HN333" s="49"/>
      <c r="HO333" s="49"/>
      <c r="HP333" s="238"/>
      <c r="HQ333" s="238"/>
      <c r="HR333" s="238"/>
      <c r="HS333" s="238"/>
      <c r="HT333" s="238"/>
      <c r="HU333" s="49"/>
      <c r="HV333" s="49"/>
      <c r="HW333" s="67"/>
      <c r="HX333" s="241"/>
      <c r="HY333" s="241"/>
      <c r="HZ333" s="241"/>
      <c r="IA333" s="50"/>
      <c r="IB333" s="50"/>
      <c r="IC333" s="50"/>
      <c r="ID333" s="50"/>
      <c r="IE333" s="54"/>
      <c r="IF333" s="1"/>
      <c r="IG333" s="52"/>
      <c r="IH333" s="49"/>
      <c r="II333" s="49"/>
      <c r="IJ333" s="238"/>
      <c r="IK333" s="238"/>
      <c r="IL333" s="238"/>
      <c r="IM333" s="238"/>
      <c r="IN333" s="238"/>
      <c r="IO333" s="49"/>
      <c r="IP333" s="49"/>
      <c r="IQ333" s="67"/>
      <c r="IR333" s="241"/>
      <c r="IS333" s="241"/>
      <c r="IT333" s="241"/>
      <c r="IU333" s="50"/>
      <c r="IV333" s="50"/>
    </row>
    <row r="334" spans="1:256" x14ac:dyDescent="0.25">
      <c r="A334"/>
      <c r="D334"/>
      <c r="E334"/>
      <c r="F334"/>
      <c r="G334"/>
      <c r="H334"/>
      <c r="K334"/>
      <c r="L334"/>
      <c r="M334"/>
      <c r="O334"/>
      <c r="P334"/>
      <c r="Q334"/>
      <c r="R334"/>
      <c r="S334"/>
      <c r="U334" s="52"/>
      <c r="V334" s="49"/>
      <c r="W334" s="49"/>
      <c r="X334" s="238"/>
      <c r="Y334" s="238"/>
      <c r="Z334" s="238"/>
      <c r="AA334" s="238"/>
      <c r="AB334" s="238"/>
      <c r="AC334" s="49"/>
      <c r="AD334" s="49"/>
      <c r="AE334" s="67"/>
      <c r="AF334" s="241"/>
      <c r="AG334" s="241"/>
      <c r="AH334" s="241"/>
      <c r="AI334" s="50"/>
      <c r="AJ334" s="50"/>
      <c r="AK334" s="50"/>
      <c r="AL334" s="50"/>
      <c r="AM334" s="54"/>
      <c r="AN334" s="1"/>
      <c r="AO334" s="52"/>
      <c r="AP334" s="49"/>
      <c r="AQ334" s="49"/>
      <c r="AR334" s="238"/>
      <c r="AS334" s="238"/>
      <c r="AT334" s="238"/>
      <c r="AU334" s="238"/>
      <c r="AV334" s="238"/>
      <c r="AW334" s="49"/>
      <c r="AX334" s="49"/>
      <c r="AY334" s="67"/>
      <c r="AZ334" s="241"/>
      <c r="BA334" s="241"/>
      <c r="BB334" s="241"/>
      <c r="BC334" s="50"/>
      <c r="BD334" s="50"/>
      <c r="BE334" s="50"/>
      <c r="BF334" s="50"/>
      <c r="BG334" s="54"/>
      <c r="BH334" s="1"/>
      <c r="BI334" s="52"/>
      <c r="BJ334" s="49"/>
      <c r="BK334" s="49"/>
      <c r="BL334" s="238"/>
      <c r="BM334" s="238"/>
      <c r="BN334" s="238"/>
      <c r="BO334" s="238"/>
      <c r="BP334" s="238"/>
      <c r="BQ334" s="49"/>
      <c r="BR334" s="49"/>
      <c r="BS334" s="67"/>
      <c r="BT334" s="241"/>
      <c r="BU334" s="241"/>
      <c r="BV334" s="241"/>
      <c r="BW334" s="50"/>
      <c r="BX334" s="50"/>
      <c r="BY334" s="50"/>
      <c r="BZ334" s="50"/>
      <c r="CA334" s="54"/>
      <c r="CB334" s="1"/>
      <c r="CC334" s="52"/>
      <c r="CD334" s="49"/>
      <c r="CE334" s="49"/>
      <c r="CF334" s="238"/>
      <c r="CG334" s="238"/>
      <c r="CH334" s="238"/>
      <c r="CI334" s="238"/>
      <c r="CJ334" s="238"/>
      <c r="CK334" s="49"/>
      <c r="CL334" s="49"/>
      <c r="CM334" s="67"/>
      <c r="CN334" s="241"/>
      <c r="CO334" s="241"/>
      <c r="CP334" s="241"/>
      <c r="CQ334" s="50"/>
      <c r="CR334" s="50"/>
      <c r="CS334" s="50"/>
      <c r="CT334" s="50"/>
      <c r="CU334" s="54"/>
      <c r="CV334" s="1"/>
      <c r="CW334" s="52"/>
      <c r="CX334" s="49"/>
      <c r="CY334" s="49"/>
      <c r="CZ334" s="238"/>
      <c r="DA334" s="238"/>
      <c r="DB334" s="238"/>
      <c r="DC334" s="238"/>
      <c r="DD334" s="238"/>
      <c r="DE334" s="49"/>
      <c r="DF334" s="49"/>
      <c r="DG334" s="67"/>
      <c r="DH334" s="241"/>
      <c r="DI334" s="241"/>
      <c r="DJ334" s="241"/>
      <c r="DK334" s="50"/>
      <c r="DL334" s="50"/>
      <c r="DM334" s="50"/>
      <c r="DN334" s="50"/>
      <c r="DO334" s="54"/>
      <c r="DP334" s="1"/>
      <c r="DQ334" s="52"/>
      <c r="DR334" s="49"/>
      <c r="DS334" s="49"/>
      <c r="DT334" s="238"/>
      <c r="DU334" s="238"/>
      <c r="DV334" s="238"/>
      <c r="DW334" s="238"/>
      <c r="DX334" s="238"/>
      <c r="DY334" s="49"/>
      <c r="DZ334" s="49"/>
      <c r="EA334" s="67"/>
      <c r="EB334" s="241"/>
      <c r="EC334" s="241"/>
      <c r="ED334" s="241"/>
      <c r="EE334" s="50"/>
      <c r="EF334" s="50"/>
      <c r="EG334" s="50"/>
      <c r="EH334" s="50"/>
      <c r="EI334" s="54"/>
      <c r="EJ334" s="1"/>
      <c r="EK334" s="52"/>
      <c r="EL334" s="49"/>
      <c r="EM334" s="49"/>
      <c r="EN334" s="238"/>
      <c r="EO334" s="238"/>
      <c r="EP334" s="238"/>
      <c r="EQ334" s="238"/>
      <c r="ER334" s="238"/>
      <c r="ES334" s="49"/>
      <c r="ET334" s="49"/>
      <c r="EU334" s="67"/>
      <c r="EV334" s="241"/>
      <c r="EW334" s="241"/>
      <c r="EX334" s="241"/>
      <c r="EY334" s="50"/>
      <c r="EZ334" s="50"/>
      <c r="FA334" s="50"/>
      <c r="FB334" s="50"/>
      <c r="FC334" s="54"/>
      <c r="FD334" s="1"/>
      <c r="FE334" s="52"/>
      <c r="FF334" s="49"/>
      <c r="FG334" s="49"/>
      <c r="FH334" s="238"/>
      <c r="FI334" s="238"/>
      <c r="FJ334" s="238"/>
      <c r="FK334" s="238"/>
      <c r="FL334" s="238"/>
      <c r="FM334" s="49"/>
      <c r="FN334" s="49"/>
      <c r="FO334" s="67"/>
      <c r="FP334" s="241"/>
      <c r="FQ334" s="241"/>
      <c r="FR334" s="241"/>
      <c r="FS334" s="50"/>
      <c r="FT334" s="50"/>
      <c r="FU334" s="50"/>
      <c r="FV334" s="50"/>
      <c r="FW334" s="54"/>
      <c r="FX334" s="1"/>
      <c r="FY334" s="52"/>
      <c r="FZ334" s="49"/>
      <c r="GA334" s="49"/>
      <c r="GB334" s="238"/>
      <c r="GC334" s="238"/>
      <c r="GD334" s="238"/>
      <c r="GE334" s="238"/>
      <c r="GF334" s="238"/>
      <c r="GG334" s="49"/>
      <c r="GH334" s="49"/>
      <c r="GI334" s="67"/>
      <c r="GJ334" s="241"/>
      <c r="GK334" s="241"/>
      <c r="GL334" s="241"/>
      <c r="GM334" s="50"/>
      <c r="GN334" s="50"/>
      <c r="GO334" s="50"/>
      <c r="GP334" s="50"/>
      <c r="GQ334" s="54"/>
      <c r="GR334" s="1"/>
      <c r="GS334" s="52"/>
      <c r="GT334" s="49"/>
      <c r="GU334" s="49"/>
      <c r="GV334" s="238"/>
      <c r="GW334" s="238"/>
      <c r="GX334" s="238"/>
      <c r="GY334" s="238"/>
      <c r="GZ334" s="238"/>
      <c r="HA334" s="49"/>
      <c r="HB334" s="49"/>
      <c r="HC334" s="67"/>
      <c r="HD334" s="241"/>
      <c r="HE334" s="241"/>
      <c r="HF334" s="241"/>
      <c r="HG334" s="50"/>
      <c r="HH334" s="50"/>
      <c r="HI334" s="50"/>
      <c r="HJ334" s="50"/>
      <c r="HK334" s="54"/>
      <c r="HL334" s="1"/>
      <c r="HM334" s="52"/>
      <c r="HN334" s="49"/>
      <c r="HO334" s="49"/>
      <c r="HP334" s="238"/>
      <c r="HQ334" s="238"/>
      <c r="HR334" s="238"/>
      <c r="HS334" s="238"/>
      <c r="HT334" s="238"/>
      <c r="HU334" s="49"/>
      <c r="HV334" s="49"/>
      <c r="HW334" s="67"/>
      <c r="HX334" s="241"/>
      <c r="HY334" s="241"/>
      <c r="HZ334" s="241"/>
      <c r="IA334" s="50"/>
      <c r="IB334" s="50"/>
      <c r="IC334" s="50"/>
      <c r="ID334" s="50"/>
      <c r="IE334" s="54"/>
      <c r="IF334" s="1"/>
      <c r="IG334" s="52"/>
      <c r="IH334" s="49"/>
      <c r="II334" s="49"/>
      <c r="IJ334" s="238"/>
      <c r="IK334" s="238"/>
      <c r="IL334" s="238"/>
      <c r="IM334" s="238"/>
      <c r="IN334" s="238"/>
      <c r="IO334" s="49"/>
      <c r="IP334" s="49"/>
      <c r="IQ334" s="67"/>
      <c r="IR334" s="241"/>
      <c r="IS334" s="241"/>
      <c r="IT334" s="241"/>
      <c r="IU334" s="50"/>
      <c r="IV334" s="50"/>
    </row>
    <row r="335" spans="1:256" x14ac:dyDescent="0.25">
      <c r="A335"/>
      <c r="D335"/>
      <c r="E335"/>
      <c r="F335"/>
      <c r="G335"/>
      <c r="H335"/>
      <c r="K335"/>
      <c r="L335"/>
      <c r="M335"/>
      <c r="O335"/>
      <c r="P335"/>
      <c r="Q335"/>
      <c r="R335"/>
      <c r="S335"/>
      <c r="U335" s="52"/>
      <c r="V335" s="49"/>
      <c r="W335" s="49"/>
      <c r="X335" s="238"/>
      <c r="Y335" s="238"/>
      <c r="Z335" s="238"/>
      <c r="AA335" s="238"/>
      <c r="AB335" s="238"/>
      <c r="AC335" s="49"/>
      <c r="AD335" s="49"/>
      <c r="AE335" s="67"/>
      <c r="AF335" s="241"/>
      <c r="AG335" s="241"/>
      <c r="AH335" s="241"/>
      <c r="AI335" s="50"/>
      <c r="AJ335" s="50"/>
      <c r="AK335" s="50"/>
      <c r="AL335" s="50"/>
      <c r="AM335" s="54"/>
      <c r="AN335" s="1"/>
      <c r="AO335" s="52"/>
      <c r="AP335" s="49"/>
      <c r="AQ335" s="49"/>
      <c r="AR335" s="238"/>
      <c r="AS335" s="238"/>
      <c r="AT335" s="238"/>
      <c r="AU335" s="238"/>
      <c r="AV335" s="238"/>
      <c r="AW335" s="49"/>
      <c r="AX335" s="49"/>
      <c r="AY335" s="67"/>
      <c r="AZ335" s="241"/>
      <c r="BA335" s="241"/>
      <c r="BB335" s="241"/>
      <c r="BC335" s="50"/>
      <c r="BD335" s="50"/>
      <c r="BE335" s="50"/>
      <c r="BF335" s="50"/>
      <c r="BG335" s="54"/>
      <c r="BH335" s="1"/>
      <c r="BI335" s="52"/>
      <c r="BJ335" s="49"/>
      <c r="BK335" s="49"/>
      <c r="BL335" s="238"/>
      <c r="BM335" s="238"/>
      <c r="BN335" s="238"/>
      <c r="BO335" s="238"/>
      <c r="BP335" s="238"/>
      <c r="BQ335" s="49"/>
      <c r="BR335" s="49"/>
      <c r="BS335" s="67"/>
      <c r="BT335" s="241"/>
      <c r="BU335" s="241"/>
      <c r="BV335" s="241"/>
      <c r="BW335" s="50"/>
      <c r="BX335" s="50"/>
      <c r="BY335" s="50"/>
      <c r="BZ335" s="50"/>
      <c r="CA335" s="54"/>
      <c r="CB335" s="1"/>
      <c r="CC335" s="52"/>
      <c r="CD335" s="49"/>
      <c r="CE335" s="49"/>
      <c r="CF335" s="238"/>
      <c r="CG335" s="238"/>
      <c r="CH335" s="238"/>
      <c r="CI335" s="238"/>
      <c r="CJ335" s="238"/>
      <c r="CK335" s="49"/>
      <c r="CL335" s="49"/>
      <c r="CM335" s="67"/>
      <c r="CN335" s="241"/>
      <c r="CO335" s="241"/>
      <c r="CP335" s="241"/>
      <c r="CQ335" s="50"/>
      <c r="CR335" s="50"/>
      <c r="CS335" s="50"/>
      <c r="CT335" s="50"/>
      <c r="CU335" s="54"/>
      <c r="CV335" s="1"/>
      <c r="CW335" s="52"/>
      <c r="CX335" s="49"/>
      <c r="CY335" s="49"/>
      <c r="CZ335" s="238"/>
      <c r="DA335" s="238"/>
      <c r="DB335" s="238"/>
      <c r="DC335" s="238"/>
      <c r="DD335" s="238"/>
      <c r="DE335" s="49"/>
      <c r="DF335" s="49"/>
      <c r="DG335" s="67"/>
      <c r="DH335" s="241"/>
      <c r="DI335" s="241"/>
      <c r="DJ335" s="241"/>
      <c r="DK335" s="50"/>
      <c r="DL335" s="50"/>
      <c r="DM335" s="50"/>
      <c r="DN335" s="50"/>
      <c r="DO335" s="54"/>
      <c r="DP335" s="1"/>
      <c r="DQ335" s="52"/>
      <c r="DR335" s="49"/>
      <c r="DS335" s="49"/>
      <c r="DT335" s="238"/>
      <c r="DU335" s="238"/>
      <c r="DV335" s="238"/>
      <c r="DW335" s="238"/>
      <c r="DX335" s="238"/>
      <c r="DY335" s="49"/>
      <c r="DZ335" s="49"/>
      <c r="EA335" s="67"/>
      <c r="EB335" s="241"/>
      <c r="EC335" s="241"/>
      <c r="ED335" s="241"/>
      <c r="EE335" s="50"/>
      <c r="EF335" s="50"/>
      <c r="EG335" s="50"/>
      <c r="EH335" s="50"/>
      <c r="EI335" s="54"/>
      <c r="EJ335" s="1"/>
      <c r="EK335" s="52"/>
      <c r="EL335" s="49"/>
      <c r="EM335" s="49"/>
      <c r="EN335" s="238"/>
      <c r="EO335" s="238"/>
      <c r="EP335" s="238"/>
      <c r="EQ335" s="238"/>
      <c r="ER335" s="238"/>
      <c r="ES335" s="49"/>
      <c r="ET335" s="49"/>
      <c r="EU335" s="67"/>
      <c r="EV335" s="241"/>
      <c r="EW335" s="241"/>
      <c r="EX335" s="241"/>
      <c r="EY335" s="50"/>
      <c r="EZ335" s="50"/>
      <c r="FA335" s="50"/>
      <c r="FB335" s="50"/>
      <c r="FC335" s="54"/>
      <c r="FD335" s="1"/>
      <c r="FE335" s="52"/>
      <c r="FF335" s="49"/>
      <c r="FG335" s="49"/>
      <c r="FH335" s="238"/>
      <c r="FI335" s="238"/>
      <c r="FJ335" s="238"/>
      <c r="FK335" s="238"/>
      <c r="FL335" s="238"/>
      <c r="FM335" s="49"/>
      <c r="FN335" s="49"/>
      <c r="FO335" s="67"/>
      <c r="FP335" s="241"/>
      <c r="FQ335" s="241"/>
      <c r="FR335" s="241"/>
      <c r="FS335" s="50"/>
      <c r="FT335" s="50"/>
      <c r="FU335" s="50"/>
      <c r="FV335" s="50"/>
      <c r="FW335" s="54"/>
      <c r="FX335" s="1"/>
      <c r="FY335" s="52"/>
      <c r="FZ335" s="49"/>
      <c r="GA335" s="49"/>
      <c r="GB335" s="238"/>
      <c r="GC335" s="238"/>
      <c r="GD335" s="238"/>
      <c r="GE335" s="238"/>
      <c r="GF335" s="238"/>
      <c r="GG335" s="49"/>
      <c r="GH335" s="49"/>
      <c r="GI335" s="67"/>
      <c r="GJ335" s="241"/>
      <c r="GK335" s="241"/>
      <c r="GL335" s="241"/>
      <c r="GM335" s="50"/>
      <c r="GN335" s="50"/>
      <c r="GO335" s="50"/>
      <c r="GP335" s="50"/>
      <c r="GQ335" s="54"/>
      <c r="GR335" s="1"/>
      <c r="GS335" s="52"/>
      <c r="GT335" s="49"/>
      <c r="GU335" s="49"/>
      <c r="GV335" s="238"/>
      <c r="GW335" s="238"/>
      <c r="GX335" s="238"/>
      <c r="GY335" s="238"/>
      <c r="GZ335" s="238"/>
      <c r="HA335" s="49"/>
      <c r="HB335" s="49"/>
      <c r="HC335" s="67"/>
      <c r="HD335" s="241"/>
      <c r="HE335" s="241"/>
      <c r="HF335" s="241"/>
      <c r="HG335" s="50"/>
      <c r="HH335" s="50"/>
      <c r="HI335" s="50"/>
      <c r="HJ335" s="50"/>
      <c r="HK335" s="54"/>
      <c r="HL335" s="1"/>
      <c r="HM335" s="52"/>
      <c r="HN335" s="49"/>
      <c r="HO335" s="49"/>
      <c r="HP335" s="238"/>
      <c r="HQ335" s="238"/>
      <c r="HR335" s="238"/>
      <c r="HS335" s="238"/>
      <c r="HT335" s="238"/>
      <c r="HU335" s="49"/>
      <c r="HV335" s="49"/>
      <c r="HW335" s="67"/>
      <c r="HX335" s="241"/>
      <c r="HY335" s="241"/>
      <c r="HZ335" s="241"/>
      <c r="IA335" s="50"/>
      <c r="IB335" s="50"/>
      <c r="IC335" s="50"/>
      <c r="ID335" s="50"/>
      <c r="IE335" s="54"/>
      <c r="IF335" s="1"/>
      <c r="IG335" s="52"/>
      <c r="IH335" s="49"/>
      <c r="II335" s="49"/>
      <c r="IJ335" s="238"/>
      <c r="IK335" s="238"/>
      <c r="IL335" s="238"/>
      <c r="IM335" s="238"/>
      <c r="IN335" s="238"/>
      <c r="IO335" s="49"/>
      <c r="IP335" s="49"/>
      <c r="IQ335" s="67"/>
      <c r="IR335" s="241"/>
      <c r="IS335" s="241"/>
      <c r="IT335" s="241"/>
      <c r="IU335" s="50"/>
      <c r="IV335" s="50"/>
    </row>
    <row r="336" spans="1:256" x14ac:dyDescent="0.25">
      <c r="A336"/>
      <c r="D336"/>
      <c r="E336"/>
      <c r="F336"/>
      <c r="G336"/>
      <c r="H336"/>
      <c r="K336"/>
      <c r="L336"/>
      <c r="M336"/>
      <c r="O336"/>
      <c r="P336"/>
      <c r="Q336"/>
      <c r="R336"/>
      <c r="S336"/>
      <c r="U336" s="52"/>
      <c r="V336" s="49"/>
      <c r="W336" s="49"/>
      <c r="X336" s="238"/>
      <c r="Y336" s="238"/>
      <c r="Z336" s="238"/>
      <c r="AA336" s="238"/>
      <c r="AB336" s="238"/>
      <c r="AC336" s="49"/>
      <c r="AD336" s="49"/>
      <c r="AE336" s="67"/>
      <c r="AF336" s="241"/>
      <c r="AG336" s="241"/>
      <c r="AH336" s="241"/>
      <c r="AI336" s="50"/>
      <c r="AJ336" s="50"/>
      <c r="AK336" s="50"/>
      <c r="AL336" s="50"/>
      <c r="AM336" s="54"/>
      <c r="AN336" s="1"/>
      <c r="AO336" s="52"/>
      <c r="AP336" s="49"/>
      <c r="AQ336" s="49"/>
      <c r="AR336" s="238"/>
      <c r="AS336" s="238"/>
      <c r="AT336" s="238"/>
      <c r="AU336" s="238"/>
      <c r="AV336" s="238"/>
      <c r="AW336" s="49"/>
      <c r="AX336" s="49"/>
      <c r="AY336" s="67"/>
      <c r="AZ336" s="241"/>
      <c r="BA336" s="241"/>
      <c r="BB336" s="241"/>
      <c r="BC336" s="50"/>
      <c r="BD336" s="50"/>
      <c r="BE336" s="50"/>
      <c r="BF336" s="50"/>
      <c r="BG336" s="54"/>
      <c r="BH336" s="1"/>
      <c r="BI336" s="52"/>
      <c r="BJ336" s="49"/>
      <c r="BK336" s="49"/>
      <c r="BL336" s="238"/>
      <c r="BM336" s="238"/>
      <c r="BN336" s="238"/>
      <c r="BO336" s="238"/>
      <c r="BP336" s="238"/>
      <c r="BQ336" s="49"/>
      <c r="BR336" s="49"/>
      <c r="BS336" s="67"/>
      <c r="BT336" s="241"/>
      <c r="BU336" s="241"/>
      <c r="BV336" s="241"/>
      <c r="BW336" s="50"/>
      <c r="BX336" s="50"/>
      <c r="BY336" s="50"/>
      <c r="BZ336" s="50"/>
      <c r="CA336" s="54"/>
      <c r="CB336" s="1"/>
      <c r="CC336" s="52"/>
      <c r="CD336" s="49"/>
      <c r="CE336" s="49"/>
      <c r="CF336" s="238"/>
      <c r="CG336" s="238"/>
      <c r="CH336" s="238"/>
      <c r="CI336" s="238"/>
      <c r="CJ336" s="238"/>
      <c r="CK336" s="49"/>
      <c r="CL336" s="49"/>
      <c r="CM336" s="67"/>
      <c r="CN336" s="241"/>
      <c r="CO336" s="241"/>
      <c r="CP336" s="241"/>
      <c r="CQ336" s="50"/>
      <c r="CR336" s="50"/>
      <c r="CS336" s="50"/>
      <c r="CT336" s="50"/>
      <c r="CU336" s="54"/>
      <c r="CV336" s="1"/>
      <c r="CW336" s="52"/>
      <c r="CX336" s="49"/>
      <c r="CY336" s="49"/>
      <c r="CZ336" s="238"/>
      <c r="DA336" s="238"/>
      <c r="DB336" s="238"/>
      <c r="DC336" s="238"/>
      <c r="DD336" s="238"/>
      <c r="DE336" s="49"/>
      <c r="DF336" s="49"/>
      <c r="DG336" s="67"/>
      <c r="DH336" s="241"/>
      <c r="DI336" s="241"/>
      <c r="DJ336" s="241"/>
      <c r="DK336" s="50"/>
      <c r="DL336" s="50"/>
      <c r="DM336" s="50"/>
      <c r="DN336" s="50"/>
      <c r="DO336" s="54"/>
      <c r="DP336" s="1"/>
      <c r="DQ336" s="52"/>
      <c r="DR336" s="49"/>
      <c r="DS336" s="49"/>
      <c r="DT336" s="238"/>
      <c r="DU336" s="238"/>
      <c r="DV336" s="238"/>
      <c r="DW336" s="238"/>
      <c r="DX336" s="238"/>
      <c r="DY336" s="49"/>
      <c r="DZ336" s="49"/>
      <c r="EA336" s="67"/>
      <c r="EB336" s="241"/>
      <c r="EC336" s="241"/>
      <c r="ED336" s="241"/>
      <c r="EE336" s="50"/>
      <c r="EF336" s="50"/>
      <c r="EG336" s="50"/>
      <c r="EH336" s="50"/>
      <c r="EI336" s="54"/>
      <c r="EJ336" s="1"/>
      <c r="EK336" s="52"/>
      <c r="EL336" s="49"/>
      <c r="EM336" s="49"/>
      <c r="EN336" s="238"/>
      <c r="EO336" s="238"/>
      <c r="EP336" s="238"/>
      <c r="EQ336" s="238"/>
      <c r="ER336" s="238"/>
      <c r="ES336" s="49"/>
      <c r="ET336" s="49"/>
      <c r="EU336" s="67"/>
      <c r="EV336" s="241"/>
      <c r="EW336" s="241"/>
      <c r="EX336" s="241"/>
      <c r="EY336" s="50"/>
      <c r="EZ336" s="50"/>
      <c r="FA336" s="50"/>
      <c r="FB336" s="50"/>
      <c r="FC336" s="54"/>
      <c r="FD336" s="1"/>
      <c r="FE336" s="52"/>
      <c r="FF336" s="49"/>
      <c r="FG336" s="49"/>
      <c r="FH336" s="238"/>
      <c r="FI336" s="238"/>
      <c r="FJ336" s="238"/>
      <c r="FK336" s="238"/>
      <c r="FL336" s="238"/>
      <c r="FM336" s="49"/>
      <c r="FN336" s="49"/>
      <c r="FO336" s="67"/>
      <c r="FP336" s="241"/>
      <c r="FQ336" s="241"/>
      <c r="FR336" s="241"/>
      <c r="FS336" s="50"/>
      <c r="FT336" s="50"/>
      <c r="FU336" s="50"/>
      <c r="FV336" s="50"/>
      <c r="FW336" s="54"/>
      <c r="FX336" s="1"/>
      <c r="FY336" s="52"/>
      <c r="FZ336" s="49"/>
      <c r="GA336" s="49"/>
      <c r="GB336" s="238"/>
      <c r="GC336" s="238"/>
      <c r="GD336" s="238"/>
      <c r="GE336" s="238"/>
      <c r="GF336" s="238"/>
      <c r="GG336" s="49"/>
      <c r="GH336" s="49"/>
      <c r="GI336" s="67"/>
      <c r="GJ336" s="241"/>
      <c r="GK336" s="241"/>
      <c r="GL336" s="241"/>
      <c r="GM336" s="50"/>
      <c r="GN336" s="50"/>
      <c r="GO336" s="50"/>
      <c r="GP336" s="50"/>
      <c r="GQ336" s="54"/>
      <c r="GR336" s="1"/>
      <c r="GS336" s="52"/>
      <c r="GT336" s="49"/>
      <c r="GU336" s="49"/>
      <c r="GV336" s="238"/>
      <c r="GW336" s="238"/>
      <c r="GX336" s="238"/>
      <c r="GY336" s="238"/>
      <c r="GZ336" s="238"/>
      <c r="HA336" s="49"/>
      <c r="HB336" s="49"/>
      <c r="HC336" s="67"/>
      <c r="HD336" s="241"/>
      <c r="HE336" s="241"/>
      <c r="HF336" s="241"/>
      <c r="HG336" s="50"/>
      <c r="HH336" s="50"/>
      <c r="HI336" s="50"/>
      <c r="HJ336" s="50"/>
      <c r="HK336" s="54"/>
      <c r="HL336" s="1"/>
      <c r="HM336" s="52"/>
      <c r="HN336" s="49"/>
      <c r="HO336" s="49"/>
      <c r="HP336" s="238"/>
      <c r="HQ336" s="238"/>
      <c r="HR336" s="238"/>
      <c r="HS336" s="238"/>
      <c r="HT336" s="238"/>
      <c r="HU336" s="49"/>
      <c r="HV336" s="49"/>
      <c r="HW336" s="67"/>
      <c r="HX336" s="241"/>
      <c r="HY336" s="241"/>
      <c r="HZ336" s="241"/>
      <c r="IA336" s="50"/>
      <c r="IB336" s="50"/>
      <c r="IC336" s="50"/>
      <c r="ID336" s="50"/>
      <c r="IE336" s="54"/>
      <c r="IF336" s="1"/>
      <c r="IG336" s="52"/>
      <c r="IH336" s="49"/>
      <c r="II336" s="49"/>
      <c r="IJ336" s="238"/>
      <c r="IK336" s="238"/>
      <c r="IL336" s="238"/>
      <c r="IM336" s="238"/>
      <c r="IN336" s="238"/>
      <c r="IO336" s="49"/>
      <c r="IP336" s="49"/>
      <c r="IQ336" s="67"/>
      <c r="IR336" s="241"/>
      <c r="IS336" s="241"/>
      <c r="IT336" s="241"/>
      <c r="IU336" s="50"/>
      <c r="IV336" s="50"/>
    </row>
    <row r="337" spans="1:256" x14ac:dyDescent="0.25">
      <c r="A337"/>
      <c r="D337"/>
      <c r="E337"/>
      <c r="F337"/>
      <c r="G337"/>
      <c r="H337"/>
      <c r="K337"/>
      <c r="L337"/>
      <c r="M337"/>
      <c r="O337"/>
      <c r="P337"/>
      <c r="Q337"/>
      <c r="R337"/>
      <c r="S337"/>
      <c r="U337" s="52"/>
      <c r="V337" s="49"/>
      <c r="W337" s="49"/>
      <c r="X337" s="238"/>
      <c r="Y337" s="238"/>
      <c r="Z337" s="238"/>
      <c r="AA337" s="238"/>
      <c r="AB337" s="238"/>
      <c r="AC337" s="49"/>
      <c r="AD337" s="49"/>
      <c r="AE337" s="67"/>
      <c r="AF337" s="241"/>
      <c r="AG337" s="241"/>
      <c r="AH337" s="241"/>
      <c r="AI337" s="50"/>
      <c r="AJ337" s="50"/>
      <c r="AK337" s="50"/>
      <c r="AL337" s="50"/>
      <c r="AM337" s="54"/>
      <c r="AN337" s="1"/>
      <c r="AO337" s="52"/>
      <c r="AP337" s="49"/>
      <c r="AQ337" s="49"/>
      <c r="AR337" s="238"/>
      <c r="AS337" s="238"/>
      <c r="AT337" s="238"/>
      <c r="AU337" s="238"/>
      <c r="AV337" s="238"/>
      <c r="AW337" s="49"/>
      <c r="AX337" s="49"/>
      <c r="AY337" s="67"/>
      <c r="AZ337" s="241"/>
      <c r="BA337" s="241"/>
      <c r="BB337" s="241"/>
      <c r="BC337" s="50"/>
      <c r="BD337" s="50"/>
      <c r="BE337" s="50"/>
      <c r="BF337" s="50"/>
      <c r="BG337" s="54"/>
      <c r="BH337" s="1"/>
      <c r="BI337" s="52"/>
      <c r="BJ337" s="49"/>
      <c r="BK337" s="49"/>
      <c r="BL337" s="238"/>
      <c r="BM337" s="238"/>
      <c r="BN337" s="238"/>
      <c r="BO337" s="238"/>
      <c r="BP337" s="238"/>
      <c r="BQ337" s="49"/>
      <c r="BR337" s="49"/>
      <c r="BS337" s="67"/>
      <c r="BT337" s="241"/>
      <c r="BU337" s="241"/>
      <c r="BV337" s="241"/>
      <c r="BW337" s="50"/>
      <c r="BX337" s="50"/>
      <c r="BY337" s="50"/>
      <c r="BZ337" s="50"/>
      <c r="CA337" s="54"/>
      <c r="CB337" s="1"/>
      <c r="CC337" s="52"/>
      <c r="CD337" s="49"/>
      <c r="CE337" s="49"/>
      <c r="CF337" s="238"/>
      <c r="CG337" s="238"/>
      <c r="CH337" s="238"/>
      <c r="CI337" s="238"/>
      <c r="CJ337" s="238"/>
      <c r="CK337" s="49"/>
      <c r="CL337" s="49"/>
      <c r="CM337" s="67"/>
      <c r="CN337" s="241"/>
      <c r="CO337" s="241"/>
      <c r="CP337" s="241"/>
      <c r="CQ337" s="50"/>
      <c r="CR337" s="50"/>
      <c r="CS337" s="50"/>
      <c r="CT337" s="50"/>
      <c r="CU337" s="54"/>
      <c r="CV337" s="1"/>
      <c r="CW337" s="52"/>
      <c r="CX337" s="49"/>
      <c r="CY337" s="49"/>
      <c r="CZ337" s="238"/>
      <c r="DA337" s="238"/>
      <c r="DB337" s="238"/>
      <c r="DC337" s="238"/>
      <c r="DD337" s="238"/>
      <c r="DE337" s="49"/>
      <c r="DF337" s="49"/>
      <c r="DG337" s="67"/>
      <c r="DH337" s="241"/>
      <c r="DI337" s="241"/>
      <c r="DJ337" s="241"/>
      <c r="DK337" s="50"/>
      <c r="DL337" s="50"/>
      <c r="DM337" s="50"/>
      <c r="DN337" s="50"/>
      <c r="DO337" s="54"/>
      <c r="DP337" s="1"/>
      <c r="DQ337" s="52"/>
      <c r="DR337" s="49"/>
      <c r="DS337" s="49"/>
      <c r="DT337" s="238"/>
      <c r="DU337" s="238"/>
      <c r="DV337" s="238"/>
      <c r="DW337" s="238"/>
      <c r="DX337" s="238"/>
      <c r="DY337" s="49"/>
      <c r="DZ337" s="49"/>
      <c r="EA337" s="67"/>
      <c r="EB337" s="241"/>
      <c r="EC337" s="241"/>
      <c r="ED337" s="241"/>
      <c r="EE337" s="50"/>
      <c r="EF337" s="50"/>
      <c r="EG337" s="50"/>
      <c r="EH337" s="50"/>
      <c r="EI337" s="54"/>
      <c r="EJ337" s="1"/>
      <c r="EK337" s="52"/>
      <c r="EL337" s="49"/>
      <c r="EM337" s="49"/>
      <c r="EN337" s="238"/>
      <c r="EO337" s="238"/>
      <c r="EP337" s="238"/>
      <c r="EQ337" s="238"/>
      <c r="ER337" s="238"/>
      <c r="ES337" s="49"/>
      <c r="ET337" s="49"/>
      <c r="EU337" s="67"/>
      <c r="EV337" s="241"/>
      <c r="EW337" s="241"/>
      <c r="EX337" s="241"/>
      <c r="EY337" s="50"/>
      <c r="EZ337" s="50"/>
      <c r="FA337" s="50"/>
      <c r="FB337" s="50"/>
      <c r="FC337" s="54"/>
      <c r="FD337" s="1"/>
      <c r="FE337" s="52"/>
      <c r="FF337" s="49"/>
      <c r="FG337" s="49"/>
      <c r="FH337" s="238"/>
      <c r="FI337" s="238"/>
      <c r="FJ337" s="238"/>
      <c r="FK337" s="238"/>
      <c r="FL337" s="238"/>
      <c r="FM337" s="49"/>
      <c r="FN337" s="49"/>
      <c r="FO337" s="67"/>
      <c r="FP337" s="241"/>
      <c r="FQ337" s="241"/>
      <c r="FR337" s="241"/>
      <c r="FS337" s="50"/>
      <c r="FT337" s="50"/>
      <c r="FU337" s="50"/>
      <c r="FV337" s="50"/>
      <c r="FW337" s="54"/>
      <c r="FX337" s="1"/>
      <c r="FY337" s="52"/>
      <c r="FZ337" s="49"/>
      <c r="GA337" s="49"/>
      <c r="GB337" s="238"/>
      <c r="GC337" s="238"/>
      <c r="GD337" s="238"/>
      <c r="GE337" s="238"/>
      <c r="GF337" s="238"/>
      <c r="GG337" s="49"/>
      <c r="GH337" s="49"/>
      <c r="GI337" s="67"/>
      <c r="GJ337" s="241"/>
      <c r="GK337" s="241"/>
      <c r="GL337" s="241"/>
      <c r="GM337" s="50"/>
      <c r="GN337" s="50"/>
      <c r="GO337" s="50"/>
      <c r="GP337" s="50"/>
      <c r="GQ337" s="54"/>
      <c r="GR337" s="1"/>
      <c r="GS337" s="52"/>
      <c r="GT337" s="49"/>
      <c r="GU337" s="49"/>
      <c r="GV337" s="238"/>
      <c r="GW337" s="238"/>
      <c r="GX337" s="238"/>
      <c r="GY337" s="238"/>
      <c r="GZ337" s="238"/>
      <c r="HA337" s="49"/>
      <c r="HB337" s="49"/>
      <c r="HC337" s="67"/>
      <c r="HD337" s="241"/>
      <c r="HE337" s="241"/>
      <c r="HF337" s="241"/>
      <c r="HG337" s="50"/>
      <c r="HH337" s="50"/>
      <c r="HI337" s="50"/>
      <c r="HJ337" s="50"/>
      <c r="HK337" s="54"/>
      <c r="HL337" s="1"/>
      <c r="HM337" s="52"/>
      <c r="HN337" s="49"/>
      <c r="HO337" s="49"/>
      <c r="HP337" s="238"/>
      <c r="HQ337" s="238"/>
      <c r="HR337" s="238"/>
      <c r="HS337" s="238"/>
      <c r="HT337" s="238"/>
      <c r="HU337" s="49"/>
      <c r="HV337" s="49"/>
      <c r="HW337" s="67"/>
      <c r="HX337" s="241"/>
      <c r="HY337" s="241"/>
      <c r="HZ337" s="241"/>
      <c r="IA337" s="50"/>
      <c r="IB337" s="50"/>
      <c r="IC337" s="50"/>
      <c r="ID337" s="50"/>
      <c r="IE337" s="54"/>
      <c r="IF337" s="1"/>
      <c r="IG337" s="52"/>
      <c r="IH337" s="49"/>
      <c r="II337" s="49"/>
      <c r="IJ337" s="238"/>
      <c r="IK337" s="238"/>
      <c r="IL337" s="238"/>
      <c r="IM337" s="238"/>
      <c r="IN337" s="238"/>
      <c r="IO337" s="49"/>
      <c r="IP337" s="49"/>
      <c r="IQ337" s="67"/>
      <c r="IR337" s="241"/>
      <c r="IS337" s="241"/>
      <c r="IT337" s="241"/>
      <c r="IU337" s="50"/>
      <c r="IV337" s="50"/>
    </row>
    <row r="338" spans="1:256" x14ac:dyDescent="0.25">
      <c r="A338"/>
      <c r="D338"/>
      <c r="E338"/>
      <c r="F338"/>
      <c r="G338"/>
      <c r="H338"/>
      <c r="K338"/>
      <c r="L338"/>
      <c r="M338"/>
      <c r="O338"/>
      <c r="P338"/>
      <c r="Q338"/>
      <c r="R338"/>
      <c r="S338"/>
      <c r="U338" s="52"/>
      <c r="V338" s="49"/>
      <c r="W338" s="49"/>
      <c r="X338" s="238"/>
      <c r="Y338" s="238"/>
      <c r="Z338" s="238"/>
      <c r="AA338" s="238"/>
      <c r="AB338" s="238"/>
      <c r="AC338" s="49"/>
      <c r="AD338" s="49"/>
      <c r="AE338" s="67"/>
      <c r="AF338" s="241"/>
      <c r="AG338" s="241"/>
      <c r="AH338" s="241"/>
      <c r="AI338" s="50"/>
      <c r="AJ338" s="50"/>
      <c r="AK338" s="50"/>
      <c r="AL338" s="50"/>
      <c r="AM338" s="54"/>
      <c r="AN338" s="1"/>
      <c r="AO338" s="52"/>
      <c r="AP338" s="49"/>
      <c r="AQ338" s="49"/>
      <c r="AR338" s="238"/>
      <c r="AS338" s="238"/>
      <c r="AT338" s="238"/>
      <c r="AU338" s="238"/>
      <c r="AV338" s="238"/>
      <c r="AW338" s="49"/>
      <c r="AX338" s="49"/>
      <c r="AY338" s="67"/>
      <c r="AZ338" s="241"/>
      <c r="BA338" s="241"/>
      <c r="BB338" s="241"/>
      <c r="BC338" s="50"/>
      <c r="BD338" s="50"/>
      <c r="BE338" s="50"/>
      <c r="BF338" s="50"/>
      <c r="BG338" s="54"/>
      <c r="BH338" s="1"/>
      <c r="BI338" s="52"/>
      <c r="BJ338" s="49"/>
      <c r="BK338" s="49"/>
      <c r="BL338" s="238"/>
      <c r="BM338" s="238"/>
      <c r="BN338" s="238"/>
      <c r="BO338" s="238"/>
      <c r="BP338" s="238"/>
      <c r="BQ338" s="49"/>
      <c r="BR338" s="49"/>
      <c r="BS338" s="67"/>
      <c r="BT338" s="241"/>
      <c r="BU338" s="241"/>
      <c r="BV338" s="241"/>
      <c r="BW338" s="50"/>
      <c r="BX338" s="50"/>
      <c r="BY338" s="50"/>
      <c r="BZ338" s="50"/>
      <c r="CA338" s="54"/>
      <c r="CB338" s="1"/>
      <c r="CC338" s="52"/>
      <c r="CD338" s="49"/>
      <c r="CE338" s="49"/>
      <c r="CF338" s="238"/>
      <c r="CG338" s="238"/>
      <c r="CH338" s="238"/>
      <c r="CI338" s="238"/>
      <c r="CJ338" s="238"/>
      <c r="CK338" s="49"/>
      <c r="CL338" s="49"/>
      <c r="CM338" s="67"/>
      <c r="CN338" s="241"/>
      <c r="CO338" s="241"/>
      <c r="CP338" s="241"/>
      <c r="CQ338" s="50"/>
      <c r="CR338" s="50"/>
      <c r="CS338" s="50"/>
      <c r="CT338" s="50"/>
      <c r="CU338" s="54"/>
      <c r="CV338" s="1"/>
      <c r="CW338" s="52"/>
      <c r="CX338" s="49"/>
      <c r="CY338" s="49"/>
      <c r="CZ338" s="238"/>
      <c r="DA338" s="238"/>
      <c r="DB338" s="238"/>
      <c r="DC338" s="238"/>
      <c r="DD338" s="238"/>
      <c r="DE338" s="49"/>
      <c r="DF338" s="49"/>
      <c r="DG338" s="67"/>
      <c r="DH338" s="241"/>
      <c r="DI338" s="241"/>
      <c r="DJ338" s="241"/>
      <c r="DK338" s="50"/>
      <c r="DL338" s="50"/>
      <c r="DM338" s="50"/>
      <c r="DN338" s="50"/>
      <c r="DO338" s="54"/>
      <c r="DP338" s="1"/>
      <c r="DQ338" s="52"/>
      <c r="DR338" s="49"/>
      <c r="DS338" s="49"/>
      <c r="DT338" s="238"/>
      <c r="DU338" s="238"/>
      <c r="DV338" s="238"/>
      <c r="DW338" s="238"/>
      <c r="DX338" s="238"/>
      <c r="DY338" s="49"/>
      <c r="DZ338" s="49"/>
      <c r="EA338" s="67"/>
      <c r="EB338" s="241"/>
      <c r="EC338" s="241"/>
      <c r="ED338" s="241"/>
      <c r="EE338" s="50"/>
      <c r="EF338" s="50"/>
      <c r="EG338" s="50"/>
      <c r="EH338" s="50"/>
      <c r="EI338" s="54"/>
      <c r="EJ338" s="1"/>
      <c r="EK338" s="52"/>
      <c r="EL338" s="49"/>
      <c r="EM338" s="49"/>
      <c r="EN338" s="238"/>
      <c r="EO338" s="238"/>
      <c r="EP338" s="238"/>
      <c r="EQ338" s="238"/>
      <c r="ER338" s="238"/>
      <c r="ES338" s="49"/>
      <c r="ET338" s="49"/>
      <c r="EU338" s="67"/>
      <c r="EV338" s="241"/>
      <c r="EW338" s="241"/>
      <c r="EX338" s="241"/>
      <c r="EY338" s="50"/>
      <c r="EZ338" s="50"/>
      <c r="FA338" s="50"/>
      <c r="FB338" s="50"/>
      <c r="FC338" s="54"/>
      <c r="FD338" s="1"/>
      <c r="FE338" s="52"/>
      <c r="FF338" s="49"/>
      <c r="FG338" s="49"/>
      <c r="FH338" s="238"/>
      <c r="FI338" s="238"/>
      <c r="FJ338" s="238"/>
      <c r="FK338" s="238"/>
      <c r="FL338" s="238"/>
      <c r="FM338" s="49"/>
      <c r="FN338" s="49"/>
      <c r="FO338" s="67"/>
      <c r="FP338" s="241"/>
      <c r="FQ338" s="241"/>
      <c r="FR338" s="241"/>
      <c r="FS338" s="50"/>
      <c r="FT338" s="50"/>
      <c r="FU338" s="50"/>
      <c r="FV338" s="50"/>
      <c r="FW338" s="54"/>
      <c r="FX338" s="1"/>
      <c r="FY338" s="52"/>
      <c r="FZ338" s="49"/>
      <c r="GA338" s="49"/>
      <c r="GB338" s="238"/>
      <c r="GC338" s="238"/>
      <c r="GD338" s="238"/>
      <c r="GE338" s="238"/>
      <c r="GF338" s="238"/>
      <c r="GG338" s="49"/>
      <c r="GH338" s="49"/>
      <c r="GI338" s="67"/>
      <c r="GJ338" s="241"/>
      <c r="GK338" s="241"/>
      <c r="GL338" s="241"/>
      <c r="GM338" s="50"/>
      <c r="GN338" s="50"/>
      <c r="GO338" s="50"/>
      <c r="GP338" s="50"/>
      <c r="GQ338" s="54"/>
      <c r="GR338" s="1"/>
      <c r="GS338" s="52"/>
      <c r="GT338" s="49"/>
      <c r="GU338" s="49"/>
      <c r="GV338" s="238"/>
      <c r="GW338" s="238"/>
      <c r="GX338" s="238"/>
      <c r="GY338" s="238"/>
      <c r="GZ338" s="238"/>
      <c r="HA338" s="49"/>
      <c r="HB338" s="49"/>
      <c r="HC338" s="67"/>
      <c r="HD338" s="241"/>
      <c r="HE338" s="241"/>
      <c r="HF338" s="241"/>
      <c r="HG338" s="50"/>
      <c r="HH338" s="50"/>
      <c r="HI338" s="50"/>
      <c r="HJ338" s="50"/>
      <c r="HK338" s="54"/>
      <c r="HL338" s="1"/>
      <c r="HM338" s="52"/>
      <c r="HN338" s="49"/>
      <c r="HO338" s="49"/>
      <c r="HP338" s="238"/>
      <c r="HQ338" s="238"/>
      <c r="HR338" s="238"/>
      <c r="HS338" s="238"/>
      <c r="HT338" s="238"/>
      <c r="HU338" s="49"/>
      <c r="HV338" s="49"/>
      <c r="HW338" s="67"/>
      <c r="HX338" s="241"/>
      <c r="HY338" s="241"/>
      <c r="HZ338" s="241"/>
      <c r="IA338" s="50"/>
      <c r="IB338" s="50"/>
      <c r="IC338" s="50"/>
      <c r="ID338" s="50"/>
      <c r="IE338" s="54"/>
      <c r="IF338" s="1"/>
      <c r="IG338" s="52"/>
      <c r="IH338" s="49"/>
      <c r="II338" s="49"/>
      <c r="IJ338" s="238"/>
      <c r="IK338" s="238"/>
      <c r="IL338" s="238"/>
      <c r="IM338" s="238"/>
      <c r="IN338" s="238"/>
      <c r="IO338" s="49"/>
      <c r="IP338" s="49"/>
      <c r="IQ338" s="67"/>
      <c r="IR338" s="241"/>
      <c r="IS338" s="241"/>
      <c r="IT338" s="241"/>
      <c r="IU338" s="50"/>
      <c r="IV338" s="50"/>
    </row>
    <row r="339" spans="1:256" x14ac:dyDescent="0.25">
      <c r="A339"/>
      <c r="D339"/>
      <c r="E339"/>
      <c r="F339"/>
      <c r="G339"/>
      <c r="H339"/>
      <c r="K339"/>
      <c r="L339"/>
      <c r="M339"/>
      <c r="O339"/>
      <c r="P339"/>
      <c r="Q339"/>
      <c r="R339"/>
      <c r="S339"/>
      <c r="U339" s="52"/>
      <c r="V339" s="49"/>
      <c r="W339" s="49"/>
      <c r="X339" s="238"/>
      <c r="Y339" s="238"/>
      <c r="Z339" s="238"/>
      <c r="AA339" s="238"/>
      <c r="AB339" s="238"/>
      <c r="AC339" s="49"/>
      <c r="AD339" s="49"/>
      <c r="AE339" s="67"/>
      <c r="AF339" s="241"/>
      <c r="AG339" s="241"/>
      <c r="AH339" s="241"/>
      <c r="AI339" s="50"/>
      <c r="AJ339" s="50"/>
      <c r="AK339" s="50"/>
      <c r="AL339" s="50"/>
      <c r="AM339" s="54"/>
      <c r="AN339" s="1"/>
      <c r="AO339" s="52"/>
      <c r="AP339" s="49"/>
      <c r="AQ339" s="49"/>
      <c r="AR339" s="238"/>
      <c r="AS339" s="238"/>
      <c r="AT339" s="238"/>
      <c r="AU339" s="238"/>
      <c r="AV339" s="238"/>
      <c r="AW339" s="49"/>
      <c r="AX339" s="49"/>
      <c r="AY339" s="67"/>
      <c r="AZ339" s="241"/>
      <c r="BA339" s="241"/>
      <c r="BB339" s="241"/>
      <c r="BC339" s="50"/>
      <c r="BD339" s="50"/>
      <c r="BE339" s="50"/>
      <c r="BF339" s="50"/>
      <c r="BG339" s="54"/>
      <c r="BH339" s="1"/>
      <c r="BI339" s="52"/>
      <c r="BJ339" s="49"/>
      <c r="BK339" s="49"/>
      <c r="BL339" s="238"/>
      <c r="BM339" s="238"/>
      <c r="BN339" s="238"/>
      <c r="BO339" s="238"/>
      <c r="BP339" s="238"/>
      <c r="BQ339" s="49"/>
      <c r="BR339" s="49"/>
      <c r="BS339" s="67"/>
      <c r="BT339" s="241"/>
      <c r="BU339" s="241"/>
      <c r="BV339" s="241"/>
      <c r="BW339" s="50"/>
      <c r="BX339" s="50"/>
      <c r="BY339" s="50"/>
      <c r="BZ339" s="50"/>
      <c r="CA339" s="54"/>
      <c r="CB339" s="1"/>
      <c r="CC339" s="52"/>
      <c r="CD339" s="49"/>
      <c r="CE339" s="49"/>
      <c r="CF339" s="238"/>
      <c r="CG339" s="238"/>
      <c r="CH339" s="238"/>
      <c r="CI339" s="238"/>
      <c r="CJ339" s="238"/>
      <c r="CK339" s="49"/>
      <c r="CL339" s="49"/>
      <c r="CM339" s="67"/>
      <c r="CN339" s="241"/>
      <c r="CO339" s="241"/>
      <c r="CP339" s="241"/>
      <c r="CQ339" s="50"/>
      <c r="CR339" s="50"/>
      <c r="CS339" s="50"/>
      <c r="CT339" s="50"/>
      <c r="CU339" s="54"/>
      <c r="CV339" s="1"/>
      <c r="CW339" s="52"/>
      <c r="CX339" s="49"/>
      <c r="CY339" s="49"/>
      <c r="CZ339" s="238"/>
      <c r="DA339" s="238"/>
      <c r="DB339" s="238"/>
      <c r="DC339" s="238"/>
      <c r="DD339" s="238"/>
      <c r="DE339" s="49"/>
      <c r="DF339" s="49"/>
      <c r="DG339" s="67"/>
      <c r="DH339" s="241"/>
      <c r="DI339" s="241"/>
      <c r="DJ339" s="241"/>
      <c r="DK339" s="50"/>
      <c r="DL339" s="50"/>
      <c r="DM339" s="50"/>
      <c r="DN339" s="50"/>
      <c r="DO339" s="54"/>
      <c r="DP339" s="1"/>
      <c r="DQ339" s="52"/>
      <c r="DR339" s="49"/>
      <c r="DS339" s="49"/>
      <c r="DT339" s="238"/>
      <c r="DU339" s="238"/>
      <c r="DV339" s="238"/>
      <c r="DW339" s="238"/>
      <c r="DX339" s="238"/>
      <c r="DY339" s="49"/>
      <c r="DZ339" s="49"/>
      <c r="EA339" s="67"/>
      <c r="EB339" s="241"/>
      <c r="EC339" s="241"/>
      <c r="ED339" s="241"/>
      <c r="EE339" s="50"/>
      <c r="EF339" s="50"/>
      <c r="EG339" s="50"/>
      <c r="EH339" s="50"/>
      <c r="EI339" s="54"/>
      <c r="EJ339" s="1"/>
      <c r="EK339" s="52"/>
      <c r="EL339" s="49"/>
      <c r="EM339" s="49"/>
      <c r="EN339" s="238"/>
      <c r="EO339" s="238"/>
      <c r="EP339" s="238"/>
      <c r="EQ339" s="238"/>
      <c r="ER339" s="238"/>
      <c r="ES339" s="49"/>
      <c r="ET339" s="49"/>
      <c r="EU339" s="67"/>
      <c r="EV339" s="241"/>
      <c r="EW339" s="241"/>
      <c r="EX339" s="241"/>
      <c r="EY339" s="50"/>
      <c r="EZ339" s="50"/>
      <c r="FA339" s="50"/>
      <c r="FB339" s="50"/>
      <c r="FC339" s="54"/>
      <c r="FD339" s="1"/>
      <c r="FE339" s="52"/>
      <c r="FF339" s="49"/>
      <c r="FG339" s="49"/>
      <c r="FH339" s="238"/>
      <c r="FI339" s="238"/>
      <c r="FJ339" s="238"/>
      <c r="FK339" s="238"/>
      <c r="FL339" s="238"/>
      <c r="FM339" s="49"/>
      <c r="FN339" s="49"/>
      <c r="FO339" s="67"/>
      <c r="FP339" s="241"/>
      <c r="FQ339" s="241"/>
      <c r="FR339" s="241"/>
      <c r="FS339" s="50"/>
      <c r="FT339" s="50"/>
      <c r="FU339" s="50"/>
      <c r="FV339" s="50"/>
      <c r="FW339" s="54"/>
      <c r="FX339" s="1"/>
      <c r="FY339" s="52"/>
      <c r="FZ339" s="49"/>
      <c r="GA339" s="49"/>
      <c r="GB339" s="238"/>
      <c r="GC339" s="238"/>
      <c r="GD339" s="238"/>
      <c r="GE339" s="238"/>
      <c r="GF339" s="238"/>
      <c r="GG339" s="49"/>
      <c r="GH339" s="49"/>
      <c r="GI339" s="67"/>
      <c r="GJ339" s="241"/>
      <c r="GK339" s="241"/>
      <c r="GL339" s="241"/>
      <c r="GM339" s="50"/>
      <c r="GN339" s="50"/>
      <c r="GO339" s="50"/>
      <c r="GP339" s="50"/>
      <c r="GQ339" s="54"/>
      <c r="GR339" s="1"/>
      <c r="GS339" s="52"/>
      <c r="GT339" s="49"/>
      <c r="GU339" s="49"/>
      <c r="GV339" s="238"/>
      <c r="GW339" s="238"/>
      <c r="GX339" s="238"/>
      <c r="GY339" s="238"/>
      <c r="GZ339" s="238"/>
      <c r="HA339" s="49"/>
      <c r="HB339" s="49"/>
      <c r="HC339" s="67"/>
      <c r="HD339" s="241"/>
      <c r="HE339" s="241"/>
      <c r="HF339" s="241"/>
      <c r="HG339" s="50"/>
      <c r="HH339" s="50"/>
      <c r="HI339" s="50"/>
      <c r="HJ339" s="50"/>
      <c r="HK339" s="54"/>
      <c r="HL339" s="1"/>
      <c r="HM339" s="52"/>
      <c r="HN339" s="49"/>
      <c r="HO339" s="49"/>
      <c r="HP339" s="238"/>
      <c r="HQ339" s="238"/>
      <c r="HR339" s="238"/>
      <c r="HS339" s="238"/>
      <c r="HT339" s="238"/>
      <c r="HU339" s="49"/>
      <c r="HV339" s="49"/>
      <c r="HW339" s="67"/>
      <c r="HX339" s="241"/>
      <c r="HY339" s="241"/>
      <c r="HZ339" s="241"/>
      <c r="IA339" s="50"/>
      <c r="IB339" s="50"/>
      <c r="IC339" s="50"/>
      <c r="ID339" s="50"/>
      <c r="IE339" s="54"/>
      <c r="IF339" s="1"/>
      <c r="IG339" s="52"/>
      <c r="IH339" s="49"/>
      <c r="II339" s="49"/>
      <c r="IJ339" s="238"/>
      <c r="IK339" s="238"/>
      <c r="IL339" s="238"/>
      <c r="IM339" s="238"/>
      <c r="IN339" s="238"/>
      <c r="IO339" s="49"/>
      <c r="IP339" s="49"/>
      <c r="IQ339" s="67"/>
      <c r="IR339" s="241"/>
      <c r="IS339" s="241"/>
      <c r="IT339" s="241"/>
      <c r="IU339" s="50"/>
      <c r="IV339" s="50"/>
    </row>
    <row r="340" spans="1:256" x14ac:dyDescent="0.25">
      <c r="A340"/>
      <c r="D340"/>
      <c r="E340"/>
      <c r="F340"/>
      <c r="G340"/>
      <c r="H340"/>
      <c r="K340"/>
      <c r="L340"/>
      <c r="M340"/>
      <c r="O340"/>
      <c r="P340"/>
      <c r="Q340"/>
      <c r="R340"/>
      <c r="S340"/>
      <c r="U340" s="52"/>
      <c r="V340" s="49"/>
      <c r="W340" s="49"/>
      <c r="X340" s="238"/>
      <c r="Y340" s="238"/>
      <c r="Z340" s="238"/>
      <c r="AA340" s="238"/>
      <c r="AB340" s="238"/>
      <c r="AC340" s="49"/>
      <c r="AD340" s="49"/>
      <c r="AE340" s="67"/>
      <c r="AF340" s="241"/>
      <c r="AG340" s="241"/>
      <c r="AH340" s="241"/>
      <c r="AI340" s="50"/>
      <c r="AJ340" s="50"/>
      <c r="AK340" s="50"/>
      <c r="AL340" s="50"/>
      <c r="AM340" s="54"/>
      <c r="AN340" s="1"/>
      <c r="AO340" s="52"/>
      <c r="AP340" s="49"/>
      <c r="AQ340" s="49"/>
      <c r="AR340" s="238"/>
      <c r="AS340" s="238"/>
      <c r="AT340" s="238"/>
      <c r="AU340" s="238"/>
      <c r="AV340" s="238"/>
      <c r="AW340" s="49"/>
      <c r="AX340" s="49"/>
      <c r="AY340" s="67"/>
      <c r="AZ340" s="241"/>
      <c r="BA340" s="241"/>
      <c r="BB340" s="241"/>
      <c r="BC340" s="50"/>
      <c r="BD340" s="50"/>
      <c r="BE340" s="50"/>
      <c r="BF340" s="50"/>
      <c r="BG340" s="54"/>
      <c r="BH340" s="1"/>
      <c r="BI340" s="52"/>
      <c r="BJ340" s="49"/>
      <c r="BK340" s="49"/>
      <c r="BL340" s="238"/>
      <c r="BM340" s="238"/>
      <c r="BN340" s="238"/>
      <c r="BO340" s="238"/>
      <c r="BP340" s="238"/>
      <c r="BQ340" s="49"/>
      <c r="BR340" s="49"/>
      <c r="BS340" s="67"/>
      <c r="BT340" s="241"/>
      <c r="BU340" s="241"/>
      <c r="BV340" s="241"/>
      <c r="BW340" s="50"/>
      <c r="BX340" s="50"/>
      <c r="BY340" s="50"/>
      <c r="BZ340" s="50"/>
      <c r="CA340" s="54"/>
      <c r="CB340" s="1"/>
      <c r="CC340" s="52"/>
      <c r="CD340" s="49"/>
      <c r="CE340" s="49"/>
      <c r="CF340" s="238"/>
      <c r="CG340" s="238"/>
      <c r="CH340" s="238"/>
      <c r="CI340" s="238"/>
      <c r="CJ340" s="238"/>
      <c r="CK340" s="49"/>
      <c r="CL340" s="49"/>
      <c r="CM340" s="67"/>
      <c r="CN340" s="241"/>
      <c r="CO340" s="241"/>
      <c r="CP340" s="241"/>
      <c r="CQ340" s="50"/>
      <c r="CR340" s="50"/>
      <c r="CS340" s="50"/>
      <c r="CT340" s="50"/>
      <c r="CU340" s="54"/>
      <c r="CV340" s="1"/>
      <c r="CW340" s="52"/>
      <c r="CX340" s="49"/>
      <c r="CY340" s="49"/>
      <c r="CZ340" s="238"/>
      <c r="DA340" s="238"/>
      <c r="DB340" s="238"/>
      <c r="DC340" s="238"/>
      <c r="DD340" s="238"/>
      <c r="DE340" s="49"/>
      <c r="DF340" s="49"/>
      <c r="DG340" s="67"/>
      <c r="DH340" s="241"/>
      <c r="DI340" s="241"/>
      <c r="DJ340" s="241"/>
      <c r="DK340" s="50"/>
      <c r="DL340" s="50"/>
      <c r="DM340" s="50"/>
      <c r="DN340" s="50"/>
      <c r="DO340" s="54"/>
      <c r="DP340" s="1"/>
      <c r="DQ340" s="52"/>
      <c r="DR340" s="49"/>
      <c r="DS340" s="49"/>
      <c r="DT340" s="238"/>
      <c r="DU340" s="238"/>
      <c r="DV340" s="238"/>
      <c r="DW340" s="238"/>
      <c r="DX340" s="238"/>
      <c r="DY340" s="49"/>
      <c r="DZ340" s="49"/>
      <c r="EA340" s="67"/>
      <c r="EB340" s="241"/>
      <c r="EC340" s="241"/>
      <c r="ED340" s="241"/>
      <c r="EE340" s="50"/>
      <c r="EF340" s="50"/>
      <c r="EG340" s="50"/>
      <c r="EH340" s="50"/>
      <c r="EI340" s="54"/>
      <c r="EJ340" s="1"/>
      <c r="EK340" s="52"/>
      <c r="EL340" s="49"/>
      <c r="EM340" s="49"/>
      <c r="EN340" s="238"/>
      <c r="EO340" s="238"/>
      <c r="EP340" s="238"/>
      <c r="EQ340" s="238"/>
      <c r="ER340" s="238"/>
      <c r="ES340" s="49"/>
      <c r="ET340" s="49"/>
      <c r="EU340" s="67"/>
      <c r="EV340" s="241"/>
      <c r="EW340" s="241"/>
      <c r="EX340" s="241"/>
      <c r="EY340" s="50"/>
      <c r="EZ340" s="50"/>
      <c r="FA340" s="50"/>
      <c r="FB340" s="50"/>
      <c r="FC340" s="54"/>
      <c r="FD340" s="1"/>
      <c r="FE340" s="52"/>
      <c r="FF340" s="49"/>
      <c r="FG340" s="49"/>
      <c r="FH340" s="238"/>
      <c r="FI340" s="238"/>
      <c r="FJ340" s="238"/>
      <c r="FK340" s="238"/>
      <c r="FL340" s="238"/>
      <c r="FM340" s="49"/>
      <c r="FN340" s="49"/>
      <c r="FO340" s="67"/>
      <c r="FP340" s="241"/>
      <c r="FQ340" s="241"/>
      <c r="FR340" s="241"/>
      <c r="FS340" s="50"/>
      <c r="FT340" s="50"/>
      <c r="FU340" s="50"/>
      <c r="FV340" s="50"/>
      <c r="FW340" s="54"/>
      <c r="FX340" s="1"/>
      <c r="FY340" s="52"/>
      <c r="FZ340" s="49"/>
      <c r="GA340" s="49"/>
      <c r="GB340" s="238"/>
      <c r="GC340" s="238"/>
      <c r="GD340" s="238"/>
      <c r="GE340" s="238"/>
      <c r="GF340" s="238"/>
      <c r="GG340" s="49"/>
      <c r="GH340" s="49"/>
      <c r="GI340" s="67"/>
      <c r="GJ340" s="241"/>
      <c r="GK340" s="241"/>
      <c r="GL340" s="241"/>
      <c r="GM340" s="50"/>
      <c r="GN340" s="50"/>
      <c r="GO340" s="50"/>
      <c r="GP340" s="50"/>
      <c r="GQ340" s="54"/>
      <c r="GR340" s="1"/>
      <c r="GS340" s="52"/>
      <c r="GT340" s="49"/>
      <c r="GU340" s="49"/>
      <c r="GV340" s="238"/>
      <c r="GW340" s="238"/>
      <c r="GX340" s="238"/>
      <c r="GY340" s="238"/>
      <c r="GZ340" s="238"/>
      <c r="HA340" s="49"/>
      <c r="HB340" s="49"/>
      <c r="HC340" s="67"/>
      <c r="HD340" s="241"/>
      <c r="HE340" s="241"/>
      <c r="HF340" s="241"/>
      <c r="HG340" s="50"/>
      <c r="HH340" s="50"/>
      <c r="HI340" s="50"/>
      <c r="HJ340" s="50"/>
      <c r="HK340" s="54"/>
      <c r="HL340" s="1"/>
      <c r="HM340" s="52"/>
      <c r="HN340" s="49"/>
      <c r="HO340" s="49"/>
      <c r="HP340" s="238"/>
      <c r="HQ340" s="238"/>
      <c r="HR340" s="238"/>
      <c r="HS340" s="238"/>
      <c r="HT340" s="238"/>
      <c r="HU340" s="49"/>
      <c r="HV340" s="49"/>
      <c r="HW340" s="67"/>
      <c r="HX340" s="241"/>
      <c r="HY340" s="241"/>
      <c r="HZ340" s="241"/>
      <c r="IA340" s="50"/>
      <c r="IB340" s="50"/>
      <c r="IC340" s="50"/>
      <c r="ID340" s="50"/>
      <c r="IE340" s="54"/>
      <c r="IF340" s="1"/>
      <c r="IG340" s="52"/>
      <c r="IH340" s="49"/>
      <c r="II340" s="49"/>
      <c r="IJ340" s="238"/>
      <c r="IK340" s="238"/>
      <c r="IL340" s="238"/>
      <c r="IM340" s="238"/>
      <c r="IN340" s="238"/>
      <c r="IO340" s="49"/>
      <c r="IP340" s="49"/>
      <c r="IQ340" s="67"/>
      <c r="IR340" s="241"/>
      <c r="IS340" s="241"/>
      <c r="IT340" s="241"/>
      <c r="IU340" s="50"/>
      <c r="IV340" s="50"/>
    </row>
    <row r="341" spans="1:256" x14ac:dyDescent="0.25">
      <c r="A341"/>
      <c r="D341"/>
      <c r="E341"/>
      <c r="F341"/>
      <c r="G341"/>
      <c r="H341"/>
      <c r="K341"/>
      <c r="L341"/>
      <c r="M341"/>
      <c r="O341"/>
      <c r="P341"/>
      <c r="Q341"/>
      <c r="R341"/>
      <c r="S341"/>
      <c r="U341" s="52"/>
      <c r="V341" s="49"/>
      <c r="W341" s="49"/>
      <c r="X341" s="238"/>
      <c r="Y341" s="238"/>
      <c r="Z341" s="238"/>
      <c r="AA341" s="238"/>
      <c r="AB341" s="238"/>
      <c r="AC341" s="49"/>
      <c r="AD341" s="49"/>
      <c r="AE341" s="67"/>
      <c r="AF341" s="241"/>
      <c r="AG341" s="241"/>
      <c r="AH341" s="241"/>
      <c r="AI341" s="50"/>
      <c r="AJ341" s="50"/>
      <c r="AK341" s="50"/>
      <c r="AL341" s="50"/>
      <c r="AM341" s="54"/>
      <c r="AN341" s="1"/>
      <c r="AO341" s="52"/>
      <c r="AP341" s="49"/>
      <c r="AQ341" s="49"/>
      <c r="AR341" s="238"/>
      <c r="AS341" s="238"/>
      <c r="AT341" s="238"/>
      <c r="AU341" s="238"/>
      <c r="AV341" s="238"/>
      <c r="AW341" s="49"/>
      <c r="AX341" s="49"/>
      <c r="AY341" s="67"/>
      <c r="AZ341" s="241"/>
      <c r="BA341" s="241"/>
      <c r="BB341" s="241"/>
      <c r="BC341" s="50"/>
      <c r="BD341" s="50"/>
      <c r="BE341" s="50"/>
      <c r="BF341" s="50"/>
      <c r="BG341" s="54"/>
      <c r="BH341" s="1"/>
      <c r="BI341" s="52"/>
      <c r="BJ341" s="49"/>
      <c r="BK341" s="49"/>
      <c r="BL341" s="238"/>
      <c r="BM341" s="238"/>
      <c r="BN341" s="238"/>
      <c r="BO341" s="238"/>
      <c r="BP341" s="238"/>
      <c r="BQ341" s="49"/>
      <c r="BR341" s="49"/>
      <c r="BS341" s="67"/>
      <c r="BT341" s="241"/>
      <c r="BU341" s="241"/>
      <c r="BV341" s="241"/>
      <c r="BW341" s="50"/>
      <c r="BX341" s="50"/>
      <c r="BY341" s="50"/>
      <c r="BZ341" s="50"/>
      <c r="CA341" s="54"/>
      <c r="CB341" s="1"/>
      <c r="CC341" s="52"/>
      <c r="CD341" s="49"/>
      <c r="CE341" s="49"/>
      <c r="CF341" s="238"/>
      <c r="CG341" s="238"/>
      <c r="CH341" s="238"/>
      <c r="CI341" s="238"/>
      <c r="CJ341" s="238"/>
      <c r="CK341" s="49"/>
      <c r="CL341" s="49"/>
      <c r="CM341" s="67"/>
      <c r="CN341" s="241"/>
      <c r="CO341" s="241"/>
      <c r="CP341" s="241"/>
      <c r="CQ341" s="50"/>
      <c r="CR341" s="50"/>
      <c r="CS341" s="50"/>
      <c r="CT341" s="50"/>
      <c r="CU341" s="54"/>
      <c r="CV341" s="1"/>
      <c r="CW341" s="52"/>
      <c r="CX341" s="49"/>
      <c r="CY341" s="49"/>
      <c r="CZ341" s="238"/>
      <c r="DA341" s="238"/>
      <c r="DB341" s="238"/>
      <c r="DC341" s="238"/>
      <c r="DD341" s="238"/>
      <c r="DE341" s="49"/>
      <c r="DF341" s="49"/>
      <c r="DG341" s="67"/>
      <c r="DH341" s="241"/>
      <c r="DI341" s="241"/>
      <c r="DJ341" s="241"/>
      <c r="DK341" s="50"/>
      <c r="DL341" s="50"/>
      <c r="DM341" s="50"/>
      <c r="DN341" s="50"/>
      <c r="DO341" s="54"/>
      <c r="DP341" s="1"/>
      <c r="DQ341" s="52"/>
      <c r="DR341" s="49"/>
      <c r="DS341" s="49"/>
      <c r="DT341" s="238"/>
      <c r="DU341" s="238"/>
      <c r="DV341" s="238"/>
      <c r="DW341" s="238"/>
      <c r="DX341" s="238"/>
      <c r="DY341" s="49"/>
      <c r="DZ341" s="49"/>
      <c r="EA341" s="67"/>
      <c r="EB341" s="241"/>
      <c r="EC341" s="241"/>
      <c r="ED341" s="241"/>
      <c r="EE341" s="50"/>
      <c r="EF341" s="50"/>
      <c r="EG341" s="50"/>
      <c r="EH341" s="50"/>
      <c r="EI341" s="54"/>
      <c r="EJ341" s="1"/>
      <c r="EK341" s="52"/>
      <c r="EL341" s="49"/>
      <c r="EM341" s="49"/>
      <c r="EN341" s="238"/>
      <c r="EO341" s="238"/>
      <c r="EP341" s="238"/>
      <c r="EQ341" s="238"/>
      <c r="ER341" s="238"/>
      <c r="ES341" s="49"/>
      <c r="ET341" s="49"/>
      <c r="EU341" s="67"/>
      <c r="EV341" s="241"/>
      <c r="EW341" s="241"/>
      <c r="EX341" s="241"/>
      <c r="EY341" s="50"/>
      <c r="EZ341" s="50"/>
      <c r="FA341" s="50"/>
      <c r="FB341" s="50"/>
      <c r="FC341" s="54"/>
      <c r="FD341" s="1"/>
      <c r="FE341" s="52"/>
      <c r="FF341" s="49"/>
      <c r="FG341" s="49"/>
      <c r="FH341" s="238"/>
      <c r="FI341" s="238"/>
      <c r="FJ341" s="238"/>
      <c r="FK341" s="238"/>
      <c r="FL341" s="238"/>
      <c r="FM341" s="49"/>
      <c r="FN341" s="49"/>
      <c r="FO341" s="67"/>
      <c r="FP341" s="241"/>
      <c r="FQ341" s="241"/>
      <c r="FR341" s="241"/>
      <c r="FS341" s="50"/>
      <c r="FT341" s="50"/>
      <c r="FU341" s="50"/>
      <c r="FV341" s="50"/>
      <c r="FW341" s="54"/>
      <c r="FX341" s="1"/>
      <c r="FY341" s="52"/>
      <c r="FZ341" s="49"/>
      <c r="GA341" s="49"/>
      <c r="GB341" s="238"/>
      <c r="GC341" s="238"/>
      <c r="GD341" s="238"/>
      <c r="GE341" s="238"/>
      <c r="GF341" s="238"/>
      <c r="GG341" s="49"/>
      <c r="GH341" s="49"/>
      <c r="GI341" s="67"/>
      <c r="GJ341" s="241"/>
      <c r="GK341" s="241"/>
      <c r="GL341" s="241"/>
      <c r="GM341" s="50"/>
      <c r="GN341" s="50"/>
      <c r="GO341" s="50"/>
      <c r="GP341" s="50"/>
      <c r="GQ341" s="54"/>
      <c r="GR341" s="1"/>
      <c r="GS341" s="52"/>
      <c r="GT341" s="49"/>
      <c r="GU341" s="49"/>
      <c r="GV341" s="238"/>
      <c r="GW341" s="238"/>
      <c r="GX341" s="238"/>
      <c r="GY341" s="238"/>
      <c r="GZ341" s="238"/>
      <c r="HA341" s="49"/>
      <c r="HB341" s="49"/>
      <c r="HC341" s="67"/>
      <c r="HD341" s="241"/>
      <c r="HE341" s="241"/>
      <c r="HF341" s="241"/>
      <c r="HG341" s="50"/>
      <c r="HH341" s="50"/>
      <c r="HI341" s="50"/>
      <c r="HJ341" s="50"/>
      <c r="HK341" s="54"/>
      <c r="HL341" s="1"/>
      <c r="HM341" s="52"/>
      <c r="HN341" s="49"/>
      <c r="HO341" s="49"/>
      <c r="HP341" s="238"/>
      <c r="HQ341" s="238"/>
      <c r="HR341" s="238"/>
      <c r="HS341" s="238"/>
      <c r="HT341" s="238"/>
      <c r="HU341" s="49"/>
      <c r="HV341" s="49"/>
      <c r="HW341" s="67"/>
      <c r="HX341" s="241"/>
      <c r="HY341" s="241"/>
      <c r="HZ341" s="241"/>
      <c r="IA341" s="50"/>
      <c r="IB341" s="50"/>
      <c r="IC341" s="50"/>
      <c r="ID341" s="50"/>
      <c r="IE341" s="54"/>
      <c r="IF341" s="1"/>
      <c r="IG341" s="52"/>
      <c r="IH341" s="49"/>
      <c r="II341" s="49"/>
      <c r="IJ341" s="238"/>
      <c r="IK341" s="238"/>
      <c r="IL341" s="238"/>
      <c r="IM341" s="238"/>
      <c r="IN341" s="238"/>
      <c r="IO341" s="49"/>
      <c r="IP341" s="49"/>
      <c r="IQ341" s="67"/>
      <c r="IR341" s="241"/>
      <c r="IS341" s="241"/>
      <c r="IT341" s="241"/>
      <c r="IU341" s="50"/>
      <c r="IV341" s="50"/>
    </row>
    <row r="342" spans="1:256" x14ac:dyDescent="0.25">
      <c r="A342"/>
      <c r="D342"/>
      <c r="E342"/>
      <c r="F342"/>
      <c r="G342"/>
      <c r="H342"/>
      <c r="K342"/>
      <c r="L342"/>
      <c r="M342"/>
      <c r="O342"/>
      <c r="P342"/>
      <c r="Q342"/>
      <c r="R342"/>
      <c r="S342"/>
      <c r="U342" s="52"/>
      <c r="V342" s="49"/>
      <c r="W342" s="49"/>
      <c r="X342" s="238"/>
      <c r="Y342" s="238"/>
      <c r="Z342" s="238"/>
      <c r="AA342" s="238"/>
      <c r="AB342" s="238"/>
      <c r="AC342" s="49"/>
      <c r="AD342" s="49"/>
      <c r="AE342" s="67"/>
      <c r="AF342" s="241"/>
      <c r="AG342" s="241"/>
      <c r="AH342" s="241"/>
      <c r="AI342" s="50"/>
      <c r="AJ342" s="50"/>
      <c r="AK342" s="50"/>
      <c r="AL342" s="50"/>
      <c r="AM342" s="54"/>
      <c r="AN342" s="1"/>
      <c r="AO342" s="52"/>
      <c r="AP342" s="49"/>
      <c r="AQ342" s="49"/>
      <c r="AR342" s="238"/>
      <c r="AS342" s="238"/>
      <c r="AT342" s="238"/>
      <c r="AU342" s="238"/>
      <c r="AV342" s="238"/>
      <c r="AW342" s="49"/>
      <c r="AX342" s="49"/>
      <c r="AY342" s="67"/>
      <c r="AZ342" s="241"/>
      <c r="BA342" s="241"/>
      <c r="BB342" s="241"/>
      <c r="BC342" s="50"/>
      <c r="BD342" s="50"/>
      <c r="BE342" s="50"/>
      <c r="BF342" s="50"/>
      <c r="BG342" s="54"/>
      <c r="BH342" s="1"/>
      <c r="BI342" s="52"/>
      <c r="BJ342" s="49"/>
      <c r="BK342" s="49"/>
      <c r="BL342" s="238"/>
      <c r="BM342" s="238"/>
      <c r="BN342" s="238"/>
      <c r="BO342" s="238"/>
      <c r="BP342" s="238"/>
      <c r="BQ342" s="49"/>
      <c r="BR342" s="49"/>
      <c r="BS342" s="67"/>
      <c r="BT342" s="241"/>
      <c r="BU342" s="241"/>
      <c r="BV342" s="241"/>
      <c r="BW342" s="50"/>
      <c r="BX342" s="50"/>
      <c r="BY342" s="50"/>
      <c r="BZ342" s="50"/>
      <c r="CA342" s="54"/>
      <c r="CB342" s="1"/>
      <c r="CC342" s="52"/>
      <c r="CD342" s="49"/>
      <c r="CE342" s="49"/>
      <c r="CF342" s="238"/>
      <c r="CG342" s="238"/>
      <c r="CH342" s="238"/>
      <c r="CI342" s="238"/>
      <c r="CJ342" s="238"/>
      <c r="CK342" s="49"/>
      <c r="CL342" s="49"/>
      <c r="CM342" s="67"/>
      <c r="CN342" s="241"/>
      <c r="CO342" s="241"/>
      <c r="CP342" s="241"/>
      <c r="CQ342" s="50"/>
      <c r="CR342" s="50"/>
      <c r="CS342" s="50"/>
      <c r="CT342" s="50"/>
      <c r="CU342" s="54"/>
      <c r="CV342" s="1"/>
      <c r="CW342" s="52"/>
      <c r="CX342" s="49"/>
      <c r="CY342" s="49"/>
      <c r="CZ342" s="238"/>
      <c r="DA342" s="238"/>
      <c r="DB342" s="238"/>
      <c r="DC342" s="238"/>
      <c r="DD342" s="238"/>
      <c r="DE342" s="49"/>
      <c r="DF342" s="49"/>
      <c r="DG342" s="67"/>
      <c r="DH342" s="241"/>
      <c r="DI342" s="241"/>
      <c r="DJ342" s="241"/>
      <c r="DK342" s="50"/>
      <c r="DL342" s="50"/>
      <c r="DM342" s="50"/>
      <c r="DN342" s="50"/>
      <c r="DO342" s="54"/>
      <c r="DP342" s="1"/>
      <c r="DQ342" s="52"/>
      <c r="DR342" s="49"/>
      <c r="DS342" s="49"/>
      <c r="DT342" s="238"/>
      <c r="DU342" s="238"/>
      <c r="DV342" s="238"/>
      <c r="DW342" s="238"/>
      <c r="DX342" s="238"/>
      <c r="DY342" s="49"/>
      <c r="DZ342" s="49"/>
      <c r="EA342" s="67"/>
      <c r="EB342" s="241"/>
      <c r="EC342" s="241"/>
      <c r="ED342" s="241"/>
      <c r="EE342" s="50"/>
      <c r="EF342" s="50"/>
      <c r="EG342" s="50"/>
      <c r="EH342" s="50"/>
      <c r="EI342" s="54"/>
      <c r="EJ342" s="1"/>
      <c r="EK342" s="52"/>
      <c r="EL342" s="49"/>
      <c r="EM342" s="49"/>
      <c r="EN342" s="238"/>
      <c r="EO342" s="238"/>
      <c r="EP342" s="238"/>
      <c r="EQ342" s="238"/>
      <c r="ER342" s="238"/>
      <c r="ES342" s="49"/>
      <c r="ET342" s="49"/>
      <c r="EU342" s="67"/>
      <c r="EV342" s="241"/>
      <c r="EW342" s="241"/>
      <c r="EX342" s="241"/>
      <c r="EY342" s="50"/>
      <c r="EZ342" s="50"/>
      <c r="FA342" s="50"/>
      <c r="FB342" s="50"/>
      <c r="FC342" s="54"/>
      <c r="FD342" s="1"/>
      <c r="FE342" s="52"/>
      <c r="FF342" s="49"/>
      <c r="FG342" s="49"/>
      <c r="FH342" s="238"/>
      <c r="FI342" s="238"/>
      <c r="FJ342" s="238"/>
      <c r="FK342" s="238"/>
      <c r="FL342" s="238"/>
      <c r="FM342" s="49"/>
      <c r="FN342" s="49"/>
      <c r="FO342" s="67"/>
      <c r="FP342" s="241"/>
      <c r="FQ342" s="241"/>
      <c r="FR342" s="241"/>
      <c r="FS342" s="50"/>
      <c r="FT342" s="50"/>
      <c r="FU342" s="50"/>
      <c r="FV342" s="50"/>
      <c r="FW342" s="54"/>
      <c r="FX342" s="1"/>
      <c r="FY342" s="52"/>
      <c r="FZ342" s="49"/>
      <c r="GA342" s="49"/>
      <c r="GB342" s="238"/>
      <c r="GC342" s="238"/>
      <c r="GD342" s="238"/>
      <c r="GE342" s="238"/>
      <c r="GF342" s="238"/>
      <c r="GG342" s="49"/>
      <c r="GH342" s="49"/>
      <c r="GI342" s="67"/>
      <c r="GJ342" s="241"/>
      <c r="GK342" s="241"/>
      <c r="GL342" s="241"/>
      <c r="GM342" s="50"/>
      <c r="GN342" s="50"/>
      <c r="GO342" s="50"/>
      <c r="GP342" s="50"/>
      <c r="GQ342" s="54"/>
      <c r="GR342" s="1"/>
      <c r="GS342" s="52"/>
      <c r="GT342" s="49"/>
      <c r="GU342" s="49"/>
      <c r="GV342" s="238"/>
      <c r="GW342" s="238"/>
      <c r="GX342" s="238"/>
      <c r="GY342" s="238"/>
      <c r="GZ342" s="238"/>
      <c r="HA342" s="49"/>
      <c r="HB342" s="49"/>
      <c r="HC342" s="67"/>
      <c r="HD342" s="241"/>
      <c r="HE342" s="241"/>
      <c r="HF342" s="241"/>
      <c r="HG342" s="50"/>
      <c r="HH342" s="50"/>
      <c r="HI342" s="50"/>
      <c r="HJ342" s="50"/>
      <c r="HK342" s="54"/>
      <c r="HL342" s="1"/>
      <c r="HM342" s="52"/>
      <c r="HN342" s="49"/>
      <c r="HO342" s="49"/>
      <c r="HP342" s="238"/>
      <c r="HQ342" s="238"/>
      <c r="HR342" s="238"/>
      <c r="HS342" s="238"/>
      <c r="HT342" s="238"/>
      <c r="HU342" s="49"/>
      <c r="HV342" s="49"/>
      <c r="HW342" s="67"/>
      <c r="HX342" s="241"/>
      <c r="HY342" s="241"/>
      <c r="HZ342" s="241"/>
      <c r="IA342" s="50"/>
      <c r="IB342" s="50"/>
      <c r="IC342" s="50"/>
      <c r="ID342" s="50"/>
      <c r="IE342" s="54"/>
      <c r="IF342" s="1"/>
      <c r="IG342" s="52"/>
      <c r="IH342" s="49"/>
      <c r="II342" s="49"/>
      <c r="IJ342" s="238"/>
      <c r="IK342" s="238"/>
      <c r="IL342" s="238"/>
      <c r="IM342" s="238"/>
      <c r="IN342" s="238"/>
      <c r="IO342" s="49"/>
      <c r="IP342" s="49"/>
      <c r="IQ342" s="67"/>
      <c r="IR342" s="241"/>
      <c r="IS342" s="241"/>
      <c r="IT342" s="241"/>
      <c r="IU342" s="50"/>
      <c r="IV342" s="50"/>
    </row>
    <row r="343" spans="1:256" x14ac:dyDescent="0.25">
      <c r="A343"/>
      <c r="D343"/>
      <c r="E343"/>
      <c r="F343"/>
      <c r="G343"/>
      <c r="H343"/>
      <c r="K343"/>
      <c r="L343"/>
      <c r="M343"/>
      <c r="O343"/>
      <c r="P343"/>
      <c r="Q343"/>
      <c r="R343"/>
      <c r="S343"/>
      <c r="U343" s="52"/>
      <c r="V343" s="49"/>
      <c r="W343" s="49"/>
      <c r="X343" s="238"/>
      <c r="Y343" s="238"/>
      <c r="Z343" s="238"/>
      <c r="AA343" s="238"/>
      <c r="AB343" s="238"/>
      <c r="AC343" s="49"/>
      <c r="AD343" s="49"/>
      <c r="AE343" s="67"/>
      <c r="AF343" s="241"/>
      <c r="AG343" s="241"/>
      <c r="AH343" s="241"/>
      <c r="AI343" s="50"/>
      <c r="AJ343" s="50"/>
      <c r="AK343" s="50"/>
      <c r="AL343" s="50"/>
      <c r="AM343" s="54"/>
      <c r="AN343" s="1"/>
      <c r="AO343" s="52"/>
      <c r="AP343" s="49"/>
      <c r="AQ343" s="49"/>
      <c r="AR343" s="238"/>
      <c r="AS343" s="238"/>
      <c r="AT343" s="238"/>
      <c r="AU343" s="238"/>
      <c r="AV343" s="238"/>
      <c r="AW343" s="49"/>
      <c r="AX343" s="49"/>
      <c r="AY343" s="67"/>
      <c r="AZ343" s="241"/>
      <c r="BA343" s="241"/>
      <c r="BB343" s="241"/>
      <c r="BC343" s="50"/>
      <c r="BD343" s="50"/>
      <c r="BE343" s="50"/>
      <c r="BF343" s="50"/>
      <c r="BG343" s="54"/>
      <c r="BH343" s="1"/>
      <c r="BI343" s="52"/>
      <c r="BJ343" s="49"/>
      <c r="BK343" s="49"/>
      <c r="BL343" s="238"/>
      <c r="BM343" s="238"/>
      <c r="BN343" s="238"/>
      <c r="BO343" s="238"/>
      <c r="BP343" s="238"/>
      <c r="BQ343" s="49"/>
      <c r="BR343" s="49"/>
      <c r="BS343" s="67"/>
      <c r="BT343" s="241"/>
      <c r="BU343" s="241"/>
      <c r="BV343" s="241"/>
      <c r="BW343" s="50"/>
      <c r="BX343" s="50"/>
      <c r="BY343" s="50"/>
      <c r="BZ343" s="50"/>
      <c r="CA343" s="54"/>
      <c r="CB343" s="1"/>
      <c r="CC343" s="52"/>
      <c r="CD343" s="49"/>
      <c r="CE343" s="49"/>
      <c r="CF343" s="238"/>
      <c r="CG343" s="238"/>
      <c r="CH343" s="238"/>
      <c r="CI343" s="238"/>
      <c r="CJ343" s="238"/>
      <c r="CK343" s="49"/>
      <c r="CL343" s="49"/>
      <c r="CM343" s="67"/>
      <c r="CN343" s="241"/>
      <c r="CO343" s="241"/>
      <c r="CP343" s="241"/>
      <c r="CQ343" s="50"/>
      <c r="CR343" s="50"/>
      <c r="CS343" s="50"/>
      <c r="CT343" s="50"/>
      <c r="CU343" s="54"/>
      <c r="CV343" s="1"/>
      <c r="CW343" s="52"/>
      <c r="CX343" s="49"/>
      <c r="CY343" s="49"/>
      <c r="CZ343" s="238"/>
      <c r="DA343" s="238"/>
      <c r="DB343" s="238"/>
      <c r="DC343" s="238"/>
      <c r="DD343" s="238"/>
      <c r="DE343" s="49"/>
      <c r="DF343" s="49"/>
      <c r="DG343" s="67"/>
      <c r="DH343" s="241"/>
      <c r="DI343" s="241"/>
      <c r="DJ343" s="241"/>
      <c r="DK343" s="50"/>
      <c r="DL343" s="50"/>
      <c r="DM343" s="50"/>
      <c r="DN343" s="50"/>
      <c r="DO343" s="54"/>
      <c r="DP343" s="1"/>
      <c r="DQ343" s="52"/>
      <c r="DR343" s="49"/>
      <c r="DS343" s="49"/>
      <c r="DT343" s="238"/>
      <c r="DU343" s="238"/>
      <c r="DV343" s="238"/>
      <c r="DW343" s="238"/>
      <c r="DX343" s="238"/>
      <c r="DY343" s="49"/>
      <c r="DZ343" s="49"/>
      <c r="EA343" s="67"/>
      <c r="EB343" s="241"/>
      <c r="EC343" s="241"/>
      <c r="ED343" s="241"/>
      <c r="EE343" s="50"/>
      <c r="EF343" s="50"/>
      <c r="EG343" s="50"/>
      <c r="EH343" s="50"/>
      <c r="EI343" s="54"/>
      <c r="EJ343" s="1"/>
      <c r="EK343" s="52"/>
      <c r="EL343" s="49"/>
      <c r="EM343" s="49"/>
      <c r="EN343" s="238"/>
      <c r="EO343" s="238"/>
      <c r="EP343" s="238"/>
      <c r="EQ343" s="238"/>
      <c r="ER343" s="238"/>
      <c r="ES343" s="49"/>
      <c r="ET343" s="49"/>
      <c r="EU343" s="67"/>
      <c r="EV343" s="241"/>
      <c r="EW343" s="241"/>
      <c r="EX343" s="241"/>
      <c r="EY343" s="50"/>
      <c r="EZ343" s="50"/>
      <c r="FA343" s="50"/>
      <c r="FB343" s="50"/>
      <c r="FC343" s="54"/>
      <c r="FD343" s="1"/>
      <c r="FE343" s="52"/>
      <c r="FF343" s="49"/>
      <c r="FG343" s="49"/>
      <c r="FH343" s="238"/>
      <c r="FI343" s="238"/>
      <c r="FJ343" s="238"/>
      <c r="FK343" s="238"/>
      <c r="FL343" s="238"/>
      <c r="FM343" s="49"/>
      <c r="FN343" s="49"/>
      <c r="FO343" s="67"/>
      <c r="FP343" s="241"/>
      <c r="FQ343" s="241"/>
      <c r="FR343" s="241"/>
      <c r="FS343" s="50"/>
      <c r="FT343" s="50"/>
      <c r="FU343" s="50"/>
      <c r="FV343" s="50"/>
      <c r="FW343" s="54"/>
      <c r="FX343" s="1"/>
      <c r="FY343" s="52"/>
      <c r="FZ343" s="49"/>
      <c r="GA343" s="49"/>
      <c r="GB343" s="238"/>
      <c r="GC343" s="238"/>
      <c r="GD343" s="238"/>
      <c r="GE343" s="238"/>
      <c r="GF343" s="238"/>
      <c r="GG343" s="49"/>
      <c r="GH343" s="49"/>
      <c r="GI343" s="67"/>
      <c r="GJ343" s="241"/>
      <c r="GK343" s="241"/>
      <c r="GL343" s="241"/>
      <c r="GM343" s="50"/>
      <c r="GN343" s="50"/>
      <c r="GO343" s="50"/>
      <c r="GP343" s="50"/>
      <c r="GQ343" s="54"/>
      <c r="GR343" s="1"/>
      <c r="GS343" s="52"/>
      <c r="GT343" s="49"/>
      <c r="GU343" s="49"/>
      <c r="GV343" s="238"/>
      <c r="GW343" s="238"/>
      <c r="GX343" s="238"/>
      <c r="GY343" s="238"/>
      <c r="GZ343" s="238"/>
      <c r="HA343" s="49"/>
      <c r="HB343" s="49"/>
      <c r="HC343" s="67"/>
      <c r="HD343" s="241"/>
      <c r="HE343" s="241"/>
      <c r="HF343" s="241"/>
      <c r="HG343" s="50"/>
      <c r="HH343" s="50"/>
      <c r="HI343" s="50"/>
      <c r="HJ343" s="50"/>
      <c r="HK343" s="54"/>
      <c r="HL343" s="1"/>
      <c r="HM343" s="52"/>
      <c r="HN343" s="49"/>
      <c r="HO343" s="49"/>
      <c r="HP343" s="238"/>
      <c r="HQ343" s="238"/>
      <c r="HR343" s="238"/>
      <c r="HS343" s="238"/>
      <c r="HT343" s="238"/>
      <c r="HU343" s="49"/>
      <c r="HV343" s="49"/>
      <c r="HW343" s="67"/>
      <c r="HX343" s="241"/>
      <c r="HY343" s="241"/>
      <c r="HZ343" s="241"/>
      <c r="IA343" s="50"/>
      <c r="IB343" s="50"/>
      <c r="IC343" s="50"/>
      <c r="ID343" s="50"/>
      <c r="IE343" s="54"/>
      <c r="IF343" s="1"/>
      <c r="IG343" s="52"/>
      <c r="IH343" s="49"/>
      <c r="II343" s="49"/>
      <c r="IJ343" s="238"/>
      <c r="IK343" s="238"/>
      <c r="IL343" s="238"/>
      <c r="IM343" s="238"/>
      <c r="IN343" s="238"/>
      <c r="IO343" s="49"/>
      <c r="IP343" s="49"/>
      <c r="IQ343" s="67"/>
      <c r="IR343" s="241"/>
      <c r="IS343" s="241"/>
      <c r="IT343" s="241"/>
      <c r="IU343" s="50"/>
      <c r="IV343" s="50"/>
    </row>
    <row r="344" spans="1:256" x14ac:dyDescent="0.25">
      <c r="A344"/>
      <c r="D344"/>
      <c r="E344"/>
      <c r="F344"/>
      <c r="G344"/>
      <c r="H344"/>
      <c r="K344"/>
      <c r="L344"/>
      <c r="M344"/>
      <c r="O344"/>
      <c r="P344"/>
      <c r="Q344"/>
      <c r="R344"/>
      <c r="S344"/>
      <c r="U344" s="52"/>
      <c r="V344" s="49"/>
      <c r="W344" s="49"/>
      <c r="X344" s="238"/>
      <c r="Y344" s="238"/>
      <c r="Z344" s="238"/>
      <c r="AA344" s="238"/>
      <c r="AB344" s="238"/>
      <c r="AC344" s="49"/>
      <c r="AD344" s="49"/>
      <c r="AE344" s="67"/>
      <c r="AF344" s="241"/>
      <c r="AG344" s="241"/>
      <c r="AH344" s="241"/>
      <c r="AI344" s="50"/>
      <c r="AJ344" s="50"/>
      <c r="AK344" s="50"/>
      <c r="AL344" s="50"/>
      <c r="AM344" s="54"/>
      <c r="AN344" s="1"/>
      <c r="AO344" s="52"/>
      <c r="AP344" s="49"/>
      <c r="AQ344" s="49"/>
      <c r="AR344" s="238"/>
      <c r="AS344" s="238"/>
      <c r="AT344" s="238"/>
      <c r="AU344" s="238"/>
      <c r="AV344" s="238"/>
      <c r="AW344" s="49"/>
      <c r="AX344" s="49"/>
      <c r="AY344" s="67"/>
      <c r="AZ344" s="241"/>
      <c r="BA344" s="241"/>
      <c r="BB344" s="241"/>
      <c r="BC344" s="50"/>
      <c r="BD344" s="50"/>
      <c r="BE344" s="50"/>
      <c r="BF344" s="50"/>
      <c r="BG344" s="54"/>
      <c r="BH344" s="1"/>
      <c r="BI344" s="52"/>
      <c r="BJ344" s="49"/>
      <c r="BK344" s="49"/>
      <c r="BL344" s="238"/>
      <c r="BM344" s="238"/>
      <c r="BN344" s="238"/>
      <c r="BO344" s="238"/>
      <c r="BP344" s="238"/>
      <c r="BQ344" s="49"/>
      <c r="BR344" s="49"/>
      <c r="BS344" s="67"/>
      <c r="BT344" s="241"/>
      <c r="BU344" s="241"/>
      <c r="BV344" s="241"/>
      <c r="BW344" s="50"/>
      <c r="BX344" s="50"/>
      <c r="BY344" s="50"/>
      <c r="BZ344" s="50"/>
      <c r="CA344" s="54"/>
      <c r="CB344" s="1"/>
      <c r="CC344" s="52"/>
      <c r="CD344" s="49"/>
      <c r="CE344" s="49"/>
      <c r="CF344" s="238"/>
      <c r="CG344" s="238"/>
      <c r="CH344" s="238"/>
      <c r="CI344" s="238"/>
      <c r="CJ344" s="238"/>
      <c r="CK344" s="49"/>
      <c r="CL344" s="49"/>
      <c r="CM344" s="67"/>
      <c r="CN344" s="241"/>
      <c r="CO344" s="241"/>
      <c r="CP344" s="241"/>
      <c r="CQ344" s="50"/>
      <c r="CR344" s="50"/>
      <c r="CS344" s="50"/>
      <c r="CT344" s="50"/>
      <c r="CU344" s="54"/>
      <c r="CV344" s="1"/>
      <c r="CW344" s="52"/>
      <c r="CX344" s="49"/>
      <c r="CY344" s="49"/>
      <c r="CZ344" s="238"/>
      <c r="DA344" s="238"/>
      <c r="DB344" s="238"/>
      <c r="DC344" s="238"/>
      <c r="DD344" s="238"/>
      <c r="DE344" s="49"/>
      <c r="DF344" s="49"/>
      <c r="DG344" s="67"/>
      <c r="DH344" s="241"/>
      <c r="DI344" s="241"/>
      <c r="DJ344" s="241"/>
      <c r="DK344" s="50"/>
      <c r="DL344" s="50"/>
      <c r="DM344" s="50"/>
      <c r="DN344" s="50"/>
      <c r="DO344" s="54"/>
      <c r="DP344" s="1"/>
      <c r="DQ344" s="52"/>
      <c r="DR344" s="49"/>
      <c r="DS344" s="49"/>
      <c r="DT344" s="238"/>
      <c r="DU344" s="238"/>
      <c r="DV344" s="238"/>
      <c r="DW344" s="238"/>
      <c r="DX344" s="238"/>
      <c r="DY344" s="49"/>
      <c r="DZ344" s="49"/>
      <c r="EA344" s="67"/>
      <c r="EB344" s="241"/>
      <c r="EC344" s="241"/>
      <c r="ED344" s="241"/>
      <c r="EE344" s="50"/>
      <c r="EF344" s="50"/>
      <c r="EG344" s="50"/>
      <c r="EH344" s="50"/>
      <c r="EI344" s="54"/>
      <c r="EJ344" s="1"/>
      <c r="EK344" s="52"/>
      <c r="EL344" s="49"/>
      <c r="EM344" s="49"/>
      <c r="EN344" s="238"/>
      <c r="EO344" s="238"/>
      <c r="EP344" s="238"/>
      <c r="EQ344" s="238"/>
      <c r="ER344" s="238"/>
      <c r="ES344" s="49"/>
      <c r="ET344" s="49"/>
      <c r="EU344" s="67"/>
      <c r="EV344" s="241"/>
      <c r="EW344" s="241"/>
      <c r="EX344" s="241"/>
      <c r="EY344" s="50"/>
      <c r="EZ344" s="50"/>
      <c r="FA344" s="50"/>
      <c r="FB344" s="50"/>
      <c r="FC344" s="54"/>
      <c r="FD344" s="1"/>
      <c r="FE344" s="52"/>
      <c r="FF344" s="49"/>
      <c r="FG344" s="49"/>
      <c r="FH344" s="238"/>
      <c r="FI344" s="238"/>
      <c r="FJ344" s="238"/>
      <c r="FK344" s="238"/>
      <c r="FL344" s="238"/>
      <c r="FM344" s="49"/>
      <c r="FN344" s="49"/>
      <c r="FO344" s="67"/>
      <c r="FP344" s="241"/>
      <c r="FQ344" s="241"/>
      <c r="FR344" s="241"/>
      <c r="FS344" s="50"/>
      <c r="FT344" s="50"/>
      <c r="FU344" s="50"/>
      <c r="FV344" s="50"/>
      <c r="FW344" s="54"/>
      <c r="FX344" s="1"/>
      <c r="FY344" s="52"/>
      <c r="FZ344" s="49"/>
      <c r="GA344" s="49"/>
      <c r="GB344" s="238"/>
      <c r="GC344" s="238"/>
      <c r="GD344" s="238"/>
      <c r="GE344" s="238"/>
      <c r="GF344" s="238"/>
      <c r="GG344" s="49"/>
      <c r="GH344" s="49"/>
      <c r="GI344" s="67"/>
      <c r="GJ344" s="241"/>
      <c r="GK344" s="241"/>
      <c r="GL344" s="241"/>
      <c r="GM344" s="50"/>
      <c r="GN344" s="50"/>
      <c r="GO344" s="50"/>
      <c r="GP344" s="50"/>
      <c r="GQ344" s="54"/>
      <c r="GR344" s="1"/>
      <c r="GS344" s="52"/>
      <c r="GT344" s="49"/>
      <c r="GU344" s="49"/>
      <c r="GV344" s="238"/>
      <c r="GW344" s="238"/>
      <c r="GX344" s="238"/>
      <c r="GY344" s="238"/>
      <c r="GZ344" s="238"/>
      <c r="HA344" s="49"/>
      <c r="HB344" s="49"/>
      <c r="HC344" s="67"/>
      <c r="HD344" s="241"/>
      <c r="HE344" s="241"/>
      <c r="HF344" s="241"/>
      <c r="HG344" s="50"/>
      <c r="HH344" s="50"/>
      <c r="HI344" s="50"/>
      <c r="HJ344" s="50"/>
      <c r="HK344" s="54"/>
      <c r="HL344" s="1"/>
      <c r="HM344" s="52"/>
      <c r="HN344" s="49"/>
      <c r="HO344" s="49"/>
      <c r="HP344" s="238"/>
      <c r="HQ344" s="238"/>
      <c r="HR344" s="238"/>
      <c r="HS344" s="238"/>
      <c r="HT344" s="238"/>
      <c r="HU344" s="49"/>
      <c r="HV344" s="49"/>
      <c r="HW344" s="67"/>
      <c r="HX344" s="241"/>
      <c r="HY344" s="241"/>
      <c r="HZ344" s="241"/>
      <c r="IA344" s="50"/>
      <c r="IB344" s="50"/>
      <c r="IC344" s="50"/>
      <c r="ID344" s="50"/>
      <c r="IE344" s="54"/>
      <c r="IF344" s="1"/>
      <c r="IG344" s="52"/>
      <c r="IH344" s="49"/>
      <c r="II344" s="49"/>
      <c r="IJ344" s="238"/>
      <c r="IK344" s="238"/>
      <c r="IL344" s="238"/>
      <c r="IM344" s="238"/>
      <c r="IN344" s="238"/>
      <c r="IO344" s="49"/>
      <c r="IP344" s="49"/>
      <c r="IQ344" s="67"/>
      <c r="IR344" s="241"/>
      <c r="IS344" s="241"/>
      <c r="IT344" s="241"/>
      <c r="IU344" s="50"/>
      <c r="IV344" s="50"/>
    </row>
    <row r="345" spans="1:256" x14ac:dyDescent="0.25">
      <c r="A345"/>
      <c r="D345"/>
      <c r="E345"/>
      <c r="F345"/>
      <c r="G345"/>
      <c r="H345"/>
      <c r="K345"/>
      <c r="L345"/>
      <c r="M345"/>
      <c r="O345"/>
      <c r="P345"/>
      <c r="Q345"/>
      <c r="R345"/>
      <c r="S345"/>
      <c r="U345" s="52"/>
      <c r="V345" s="49"/>
      <c r="W345" s="49"/>
      <c r="X345" s="238"/>
      <c r="Y345" s="238"/>
      <c r="Z345" s="238"/>
      <c r="AA345" s="238"/>
      <c r="AB345" s="238"/>
      <c r="AC345" s="49"/>
      <c r="AD345" s="49"/>
      <c r="AE345" s="67"/>
      <c r="AF345" s="241"/>
      <c r="AG345" s="241"/>
      <c r="AH345" s="241"/>
      <c r="AI345" s="50"/>
      <c r="AJ345" s="50"/>
      <c r="AK345" s="50"/>
      <c r="AL345" s="50"/>
      <c r="AM345" s="54"/>
      <c r="AN345" s="1"/>
      <c r="AO345" s="52"/>
      <c r="AP345" s="49"/>
      <c r="AQ345" s="49"/>
      <c r="AR345" s="238"/>
      <c r="AS345" s="238"/>
      <c r="AT345" s="238"/>
      <c r="AU345" s="238"/>
      <c r="AV345" s="238"/>
      <c r="AW345" s="49"/>
      <c r="AX345" s="49"/>
      <c r="AY345" s="67"/>
      <c r="AZ345" s="241"/>
      <c r="BA345" s="241"/>
      <c r="BB345" s="241"/>
      <c r="BC345" s="50"/>
      <c r="BD345" s="50"/>
      <c r="BE345" s="50"/>
      <c r="BF345" s="50"/>
      <c r="BG345" s="54"/>
      <c r="BH345" s="1"/>
      <c r="BI345" s="52"/>
      <c r="BJ345" s="49"/>
      <c r="BK345" s="49"/>
      <c r="BL345" s="238"/>
      <c r="BM345" s="238"/>
      <c r="BN345" s="238"/>
      <c r="BO345" s="238"/>
      <c r="BP345" s="238"/>
      <c r="BQ345" s="49"/>
      <c r="BR345" s="49"/>
      <c r="BS345" s="67"/>
      <c r="BT345" s="241"/>
      <c r="BU345" s="241"/>
      <c r="BV345" s="241"/>
      <c r="BW345" s="50"/>
      <c r="BX345" s="50"/>
      <c r="BY345" s="50"/>
      <c r="BZ345" s="50"/>
      <c r="CA345" s="54"/>
      <c r="CB345" s="1"/>
      <c r="CC345" s="52"/>
      <c r="CD345" s="49"/>
      <c r="CE345" s="49"/>
      <c r="CF345" s="238"/>
      <c r="CG345" s="238"/>
      <c r="CH345" s="238"/>
      <c r="CI345" s="238"/>
      <c r="CJ345" s="238"/>
      <c r="CK345" s="49"/>
      <c r="CL345" s="49"/>
      <c r="CM345" s="67"/>
      <c r="CN345" s="241"/>
      <c r="CO345" s="241"/>
      <c r="CP345" s="241"/>
      <c r="CQ345" s="50"/>
      <c r="CR345" s="50"/>
      <c r="CS345" s="50"/>
      <c r="CT345" s="50"/>
      <c r="CU345" s="54"/>
      <c r="CV345" s="1"/>
      <c r="CW345" s="52"/>
      <c r="CX345" s="49"/>
      <c r="CY345" s="49"/>
      <c r="CZ345" s="238"/>
      <c r="DA345" s="238"/>
      <c r="DB345" s="238"/>
      <c r="DC345" s="238"/>
      <c r="DD345" s="238"/>
      <c r="DE345" s="49"/>
      <c r="DF345" s="49"/>
      <c r="DG345" s="67"/>
      <c r="DH345" s="241"/>
      <c r="DI345" s="241"/>
      <c r="DJ345" s="241"/>
      <c r="DK345" s="50"/>
      <c r="DL345" s="50"/>
      <c r="DM345" s="50"/>
      <c r="DN345" s="50"/>
      <c r="DO345" s="54"/>
      <c r="DP345" s="1"/>
      <c r="DQ345" s="52"/>
      <c r="DR345" s="49"/>
      <c r="DS345" s="49"/>
      <c r="DT345" s="238"/>
      <c r="DU345" s="238"/>
      <c r="DV345" s="238"/>
      <c r="DW345" s="238"/>
      <c r="DX345" s="238"/>
      <c r="DY345" s="49"/>
      <c r="DZ345" s="49"/>
      <c r="EA345" s="67"/>
      <c r="EB345" s="241"/>
      <c r="EC345" s="241"/>
      <c r="ED345" s="241"/>
      <c r="EE345" s="50"/>
      <c r="EF345" s="50"/>
      <c r="EG345" s="50"/>
      <c r="EH345" s="50"/>
      <c r="EI345" s="54"/>
      <c r="EJ345" s="1"/>
      <c r="EK345" s="52"/>
      <c r="EL345" s="49"/>
      <c r="EM345" s="49"/>
      <c r="EN345" s="238"/>
      <c r="EO345" s="238"/>
      <c r="EP345" s="238"/>
      <c r="EQ345" s="238"/>
      <c r="ER345" s="238"/>
      <c r="ES345" s="49"/>
      <c r="ET345" s="49"/>
      <c r="EU345" s="67"/>
      <c r="EV345" s="241"/>
      <c r="EW345" s="241"/>
      <c r="EX345" s="241"/>
      <c r="EY345" s="50"/>
      <c r="EZ345" s="50"/>
      <c r="FA345" s="50"/>
      <c r="FB345" s="50"/>
      <c r="FC345" s="54"/>
      <c r="FD345" s="1"/>
      <c r="FE345" s="52"/>
      <c r="FF345" s="49"/>
      <c r="FG345" s="49"/>
      <c r="FH345" s="238"/>
      <c r="FI345" s="238"/>
      <c r="FJ345" s="238"/>
      <c r="FK345" s="238"/>
      <c r="FL345" s="238"/>
      <c r="FM345" s="49"/>
      <c r="FN345" s="49"/>
      <c r="FO345" s="67"/>
      <c r="FP345" s="241"/>
      <c r="FQ345" s="241"/>
      <c r="FR345" s="241"/>
      <c r="FS345" s="50"/>
      <c r="FT345" s="50"/>
      <c r="FU345" s="50"/>
      <c r="FV345" s="50"/>
      <c r="FW345" s="54"/>
      <c r="FX345" s="1"/>
      <c r="FY345" s="52"/>
      <c r="FZ345" s="49"/>
      <c r="GA345" s="49"/>
      <c r="GB345" s="238"/>
      <c r="GC345" s="238"/>
      <c r="GD345" s="238"/>
      <c r="GE345" s="238"/>
      <c r="GF345" s="238"/>
      <c r="GG345" s="49"/>
      <c r="GH345" s="49"/>
      <c r="GI345" s="67"/>
      <c r="GJ345" s="241"/>
      <c r="GK345" s="241"/>
      <c r="GL345" s="241"/>
      <c r="GM345" s="50"/>
      <c r="GN345" s="50"/>
      <c r="GO345" s="50"/>
      <c r="GP345" s="50"/>
      <c r="GQ345" s="54"/>
      <c r="GR345" s="1"/>
      <c r="GS345" s="52"/>
      <c r="GT345" s="49"/>
      <c r="GU345" s="49"/>
      <c r="GV345" s="238"/>
      <c r="GW345" s="238"/>
      <c r="GX345" s="238"/>
      <c r="GY345" s="238"/>
      <c r="GZ345" s="238"/>
      <c r="HA345" s="49"/>
      <c r="HB345" s="49"/>
      <c r="HC345" s="67"/>
      <c r="HD345" s="241"/>
      <c r="HE345" s="241"/>
      <c r="HF345" s="241"/>
      <c r="HG345" s="50"/>
      <c r="HH345" s="50"/>
      <c r="HI345" s="50"/>
      <c r="HJ345" s="50"/>
      <c r="HK345" s="54"/>
      <c r="HL345" s="1"/>
      <c r="HM345" s="52"/>
      <c r="HN345" s="49"/>
      <c r="HO345" s="49"/>
      <c r="HP345" s="238"/>
      <c r="HQ345" s="238"/>
      <c r="HR345" s="238"/>
      <c r="HS345" s="238"/>
      <c r="HT345" s="238"/>
      <c r="HU345" s="49"/>
      <c r="HV345" s="49"/>
      <c r="HW345" s="67"/>
      <c r="HX345" s="241"/>
      <c r="HY345" s="241"/>
      <c r="HZ345" s="241"/>
      <c r="IA345" s="50"/>
      <c r="IB345" s="50"/>
      <c r="IC345" s="50"/>
      <c r="ID345" s="50"/>
      <c r="IE345" s="54"/>
      <c r="IF345" s="1"/>
      <c r="IG345" s="52"/>
      <c r="IH345" s="49"/>
      <c r="II345" s="49"/>
      <c r="IJ345" s="238"/>
      <c r="IK345" s="238"/>
      <c r="IL345" s="238"/>
      <c r="IM345" s="238"/>
      <c r="IN345" s="238"/>
      <c r="IO345" s="49"/>
      <c r="IP345" s="49"/>
      <c r="IQ345" s="67"/>
      <c r="IR345" s="241"/>
      <c r="IS345" s="241"/>
      <c r="IT345" s="241"/>
      <c r="IU345" s="50"/>
      <c r="IV345" s="50"/>
    </row>
    <row r="346" spans="1:256" x14ac:dyDescent="0.25">
      <c r="A346"/>
      <c r="D346"/>
      <c r="E346"/>
      <c r="F346"/>
      <c r="G346"/>
      <c r="H346"/>
      <c r="K346"/>
      <c r="L346"/>
      <c r="M346"/>
      <c r="O346"/>
      <c r="P346"/>
      <c r="Q346"/>
      <c r="R346"/>
      <c r="S346"/>
      <c r="U346" s="52"/>
      <c r="V346" s="49"/>
      <c r="W346" s="49"/>
      <c r="X346" s="238"/>
      <c r="Y346" s="238"/>
      <c r="Z346" s="238"/>
      <c r="AA346" s="238"/>
      <c r="AB346" s="238"/>
      <c r="AC346" s="49"/>
      <c r="AD346" s="49"/>
      <c r="AE346" s="67"/>
      <c r="AF346" s="241"/>
      <c r="AG346" s="241"/>
      <c r="AH346" s="241"/>
      <c r="AI346" s="50"/>
      <c r="AJ346" s="50"/>
      <c r="AK346" s="50"/>
      <c r="AL346" s="50"/>
      <c r="AM346" s="54"/>
      <c r="AN346" s="1"/>
      <c r="AO346" s="52"/>
      <c r="AP346" s="49"/>
      <c r="AQ346" s="49"/>
      <c r="AR346" s="238"/>
      <c r="AS346" s="238"/>
      <c r="AT346" s="238"/>
      <c r="AU346" s="238"/>
      <c r="AV346" s="238"/>
      <c r="AW346" s="49"/>
      <c r="AX346" s="49"/>
      <c r="AY346" s="67"/>
      <c r="AZ346" s="241"/>
      <c r="BA346" s="241"/>
      <c r="BB346" s="241"/>
      <c r="BC346" s="50"/>
      <c r="BD346" s="50"/>
      <c r="BE346" s="50"/>
      <c r="BF346" s="50"/>
      <c r="BG346" s="54"/>
      <c r="BH346" s="1"/>
      <c r="BI346" s="52"/>
      <c r="BJ346" s="49"/>
      <c r="BK346" s="49"/>
      <c r="BL346" s="238"/>
      <c r="BM346" s="238"/>
      <c r="BN346" s="238"/>
      <c r="BO346" s="238"/>
      <c r="BP346" s="238"/>
      <c r="BQ346" s="49"/>
      <c r="BR346" s="49"/>
      <c r="BS346" s="67"/>
      <c r="BT346" s="241"/>
      <c r="BU346" s="241"/>
      <c r="BV346" s="241"/>
      <c r="BW346" s="50"/>
      <c r="BX346" s="50"/>
      <c r="BY346" s="50"/>
      <c r="BZ346" s="50"/>
      <c r="CA346" s="54"/>
      <c r="CB346" s="1"/>
      <c r="CC346" s="52"/>
      <c r="CD346" s="49"/>
      <c r="CE346" s="49"/>
      <c r="CF346" s="238"/>
      <c r="CG346" s="238"/>
      <c r="CH346" s="238"/>
      <c r="CI346" s="238"/>
      <c r="CJ346" s="238"/>
      <c r="CK346" s="49"/>
      <c r="CL346" s="49"/>
      <c r="CM346" s="67"/>
      <c r="CN346" s="241"/>
      <c r="CO346" s="241"/>
      <c r="CP346" s="241"/>
      <c r="CQ346" s="50"/>
      <c r="CR346" s="50"/>
      <c r="CS346" s="50"/>
      <c r="CT346" s="50"/>
      <c r="CU346" s="54"/>
      <c r="CV346" s="1"/>
      <c r="CW346" s="52"/>
      <c r="CX346" s="49"/>
      <c r="CY346" s="49"/>
      <c r="CZ346" s="238"/>
      <c r="DA346" s="238"/>
      <c r="DB346" s="238"/>
      <c r="DC346" s="238"/>
      <c r="DD346" s="238"/>
      <c r="DE346" s="49"/>
      <c r="DF346" s="49"/>
      <c r="DG346" s="67"/>
      <c r="DH346" s="241"/>
      <c r="DI346" s="241"/>
      <c r="DJ346" s="241"/>
      <c r="DK346" s="50"/>
      <c r="DL346" s="50"/>
      <c r="DM346" s="50"/>
      <c r="DN346" s="50"/>
      <c r="DO346" s="54"/>
      <c r="DP346" s="1"/>
      <c r="DQ346" s="52"/>
      <c r="DR346" s="49"/>
      <c r="DS346" s="49"/>
      <c r="DT346" s="238"/>
      <c r="DU346" s="238"/>
      <c r="DV346" s="238"/>
      <c r="DW346" s="238"/>
      <c r="DX346" s="238"/>
      <c r="DY346" s="49"/>
      <c r="DZ346" s="49"/>
      <c r="EA346" s="67"/>
      <c r="EB346" s="241"/>
      <c r="EC346" s="241"/>
      <c r="ED346" s="241"/>
      <c r="EE346" s="50"/>
      <c r="EF346" s="50"/>
      <c r="EG346" s="50"/>
      <c r="EH346" s="50"/>
      <c r="EI346" s="54"/>
      <c r="EJ346" s="1"/>
      <c r="EK346" s="52"/>
      <c r="EL346" s="49"/>
      <c r="EM346" s="49"/>
      <c r="EN346" s="238"/>
      <c r="EO346" s="238"/>
      <c r="EP346" s="238"/>
      <c r="EQ346" s="238"/>
      <c r="ER346" s="238"/>
      <c r="ES346" s="49"/>
      <c r="ET346" s="49"/>
      <c r="EU346" s="67"/>
      <c r="EV346" s="241"/>
      <c r="EW346" s="241"/>
      <c r="EX346" s="241"/>
      <c r="EY346" s="50"/>
      <c r="EZ346" s="50"/>
      <c r="FA346" s="50"/>
      <c r="FB346" s="50"/>
      <c r="FC346" s="54"/>
      <c r="FD346" s="1"/>
      <c r="FE346" s="52"/>
      <c r="FF346" s="49"/>
      <c r="FG346" s="49"/>
      <c r="FH346" s="238"/>
      <c r="FI346" s="238"/>
      <c r="FJ346" s="238"/>
      <c r="FK346" s="238"/>
      <c r="FL346" s="238"/>
      <c r="FM346" s="49"/>
      <c r="FN346" s="49"/>
      <c r="FO346" s="67"/>
      <c r="FP346" s="241"/>
      <c r="FQ346" s="241"/>
      <c r="FR346" s="241"/>
      <c r="FS346" s="50"/>
      <c r="FT346" s="50"/>
      <c r="FU346" s="50"/>
      <c r="FV346" s="50"/>
      <c r="FW346" s="54"/>
      <c r="FX346" s="1"/>
      <c r="FY346" s="52"/>
      <c r="FZ346" s="49"/>
      <c r="GA346" s="49"/>
      <c r="GB346" s="238"/>
      <c r="GC346" s="238"/>
      <c r="GD346" s="238"/>
      <c r="GE346" s="238"/>
      <c r="GF346" s="238"/>
      <c r="GG346" s="49"/>
      <c r="GH346" s="49"/>
      <c r="GI346" s="67"/>
      <c r="GJ346" s="241"/>
      <c r="GK346" s="241"/>
      <c r="GL346" s="241"/>
      <c r="GM346" s="50"/>
      <c r="GN346" s="50"/>
      <c r="GO346" s="50"/>
      <c r="GP346" s="50"/>
      <c r="GQ346" s="54"/>
      <c r="GR346" s="1"/>
      <c r="GS346" s="52"/>
      <c r="GT346" s="49"/>
      <c r="GU346" s="49"/>
      <c r="GV346" s="238"/>
      <c r="GW346" s="238"/>
      <c r="GX346" s="238"/>
      <c r="GY346" s="238"/>
      <c r="GZ346" s="238"/>
      <c r="HA346" s="49"/>
      <c r="HB346" s="49"/>
      <c r="HC346" s="67"/>
      <c r="HD346" s="241"/>
      <c r="HE346" s="241"/>
      <c r="HF346" s="241"/>
      <c r="HG346" s="50"/>
      <c r="HH346" s="50"/>
      <c r="HI346" s="50"/>
      <c r="HJ346" s="50"/>
      <c r="HK346" s="54"/>
      <c r="HL346" s="1"/>
      <c r="HM346" s="52"/>
      <c r="HN346" s="49"/>
      <c r="HO346" s="49"/>
      <c r="HP346" s="238"/>
      <c r="HQ346" s="238"/>
      <c r="HR346" s="238"/>
      <c r="HS346" s="238"/>
      <c r="HT346" s="238"/>
      <c r="HU346" s="49"/>
      <c r="HV346" s="49"/>
      <c r="HW346" s="67"/>
      <c r="HX346" s="241"/>
      <c r="HY346" s="241"/>
      <c r="HZ346" s="241"/>
      <c r="IA346" s="50"/>
      <c r="IB346" s="50"/>
      <c r="IC346" s="50"/>
      <c r="ID346" s="50"/>
      <c r="IE346" s="54"/>
      <c r="IF346" s="1"/>
      <c r="IG346" s="52"/>
      <c r="IH346" s="49"/>
      <c r="II346" s="49"/>
      <c r="IJ346" s="238"/>
      <c r="IK346" s="238"/>
      <c r="IL346" s="238"/>
      <c r="IM346" s="238"/>
      <c r="IN346" s="238"/>
      <c r="IO346" s="49"/>
      <c r="IP346" s="49"/>
      <c r="IQ346" s="67"/>
      <c r="IR346" s="241"/>
      <c r="IS346" s="241"/>
      <c r="IT346" s="241"/>
      <c r="IU346" s="50"/>
      <c r="IV346" s="50"/>
    </row>
    <row r="347" spans="1:256" x14ac:dyDescent="0.25">
      <c r="A347"/>
      <c r="D347"/>
      <c r="E347"/>
      <c r="F347"/>
      <c r="G347"/>
      <c r="H347"/>
      <c r="K347"/>
      <c r="L347"/>
      <c r="M347"/>
      <c r="O347"/>
      <c r="P347"/>
      <c r="Q347"/>
      <c r="R347"/>
      <c r="S347"/>
      <c r="U347" s="52"/>
      <c r="V347" s="49"/>
      <c r="W347" s="49"/>
      <c r="X347" s="238"/>
      <c r="Y347" s="238"/>
      <c r="Z347" s="238"/>
      <c r="AA347" s="238"/>
      <c r="AB347" s="238"/>
      <c r="AC347" s="49"/>
      <c r="AD347" s="49"/>
      <c r="AE347" s="67"/>
      <c r="AF347" s="241"/>
      <c r="AG347" s="241"/>
      <c r="AH347" s="241"/>
      <c r="AI347" s="50"/>
      <c r="AJ347" s="50"/>
      <c r="AK347" s="50"/>
      <c r="AL347" s="50"/>
      <c r="AM347" s="54"/>
      <c r="AN347" s="1"/>
      <c r="AO347" s="52"/>
      <c r="AP347" s="49"/>
      <c r="AQ347" s="49"/>
      <c r="AR347" s="238"/>
      <c r="AS347" s="238"/>
      <c r="AT347" s="238"/>
      <c r="AU347" s="238"/>
      <c r="AV347" s="238"/>
      <c r="AW347" s="49"/>
      <c r="AX347" s="49"/>
      <c r="AY347" s="67"/>
      <c r="AZ347" s="241"/>
      <c r="BA347" s="241"/>
      <c r="BB347" s="241"/>
      <c r="BC347" s="50"/>
      <c r="BD347" s="50"/>
      <c r="BE347" s="50"/>
      <c r="BF347" s="50"/>
      <c r="BG347" s="54"/>
      <c r="BH347" s="1"/>
      <c r="BI347" s="52"/>
      <c r="BJ347" s="49"/>
      <c r="BK347" s="49"/>
      <c r="BL347" s="238"/>
      <c r="BM347" s="238"/>
      <c r="BN347" s="238"/>
      <c r="BO347" s="238"/>
      <c r="BP347" s="238"/>
      <c r="BQ347" s="49"/>
      <c r="BR347" s="49"/>
      <c r="BS347" s="67"/>
      <c r="BT347" s="241"/>
      <c r="BU347" s="241"/>
      <c r="BV347" s="241"/>
      <c r="BW347" s="50"/>
      <c r="BX347" s="50"/>
      <c r="BY347" s="50"/>
      <c r="BZ347" s="50"/>
      <c r="CA347" s="54"/>
      <c r="CB347" s="1"/>
      <c r="CC347" s="52"/>
      <c r="CD347" s="49"/>
      <c r="CE347" s="49"/>
      <c r="CF347" s="238"/>
      <c r="CG347" s="238"/>
      <c r="CH347" s="238"/>
      <c r="CI347" s="238"/>
      <c r="CJ347" s="238"/>
      <c r="CK347" s="49"/>
      <c r="CL347" s="49"/>
      <c r="CM347" s="67"/>
      <c r="CN347" s="241"/>
      <c r="CO347" s="241"/>
      <c r="CP347" s="241"/>
      <c r="CQ347" s="50"/>
      <c r="CR347" s="50"/>
      <c r="CS347" s="50"/>
      <c r="CT347" s="50"/>
      <c r="CU347" s="54"/>
      <c r="CV347" s="1"/>
      <c r="CW347" s="52"/>
      <c r="CX347" s="49"/>
      <c r="CY347" s="49"/>
      <c r="CZ347" s="238"/>
      <c r="DA347" s="238"/>
      <c r="DB347" s="238"/>
      <c r="DC347" s="238"/>
      <c r="DD347" s="238"/>
      <c r="DE347" s="49"/>
      <c r="DF347" s="49"/>
      <c r="DG347" s="67"/>
      <c r="DH347" s="241"/>
      <c r="DI347" s="241"/>
      <c r="DJ347" s="241"/>
      <c r="DK347" s="50"/>
      <c r="DL347" s="50"/>
      <c r="DM347" s="50"/>
      <c r="DN347" s="50"/>
      <c r="DO347" s="54"/>
      <c r="DP347" s="1"/>
      <c r="DQ347" s="52"/>
      <c r="DR347" s="49"/>
      <c r="DS347" s="49"/>
      <c r="DT347" s="238"/>
      <c r="DU347" s="238"/>
      <c r="DV347" s="238"/>
      <c r="DW347" s="238"/>
      <c r="DX347" s="238"/>
      <c r="DY347" s="49"/>
      <c r="DZ347" s="49"/>
      <c r="EA347" s="67"/>
      <c r="EB347" s="241"/>
      <c r="EC347" s="241"/>
      <c r="ED347" s="241"/>
      <c r="EE347" s="50"/>
      <c r="EF347" s="50"/>
      <c r="EG347" s="50"/>
      <c r="EH347" s="50"/>
      <c r="EI347" s="54"/>
      <c r="EJ347" s="1"/>
      <c r="EK347" s="52"/>
      <c r="EL347" s="49"/>
      <c r="EM347" s="49"/>
      <c r="EN347" s="238"/>
      <c r="EO347" s="238"/>
      <c r="EP347" s="238"/>
      <c r="EQ347" s="238"/>
      <c r="ER347" s="238"/>
      <c r="ES347" s="49"/>
      <c r="ET347" s="49"/>
      <c r="EU347" s="67"/>
      <c r="EV347" s="241"/>
      <c r="EW347" s="241"/>
      <c r="EX347" s="241"/>
      <c r="EY347" s="50"/>
      <c r="EZ347" s="50"/>
      <c r="FA347" s="50"/>
      <c r="FB347" s="50"/>
      <c r="FC347" s="54"/>
      <c r="FD347" s="1"/>
      <c r="FE347" s="52"/>
      <c r="FF347" s="49"/>
      <c r="FG347" s="49"/>
      <c r="FH347" s="238"/>
      <c r="FI347" s="238"/>
      <c r="FJ347" s="238"/>
      <c r="FK347" s="238"/>
      <c r="FL347" s="238"/>
      <c r="FM347" s="49"/>
      <c r="FN347" s="49"/>
      <c r="FO347" s="67"/>
      <c r="FP347" s="241"/>
      <c r="FQ347" s="241"/>
      <c r="FR347" s="241"/>
      <c r="FS347" s="50"/>
      <c r="FT347" s="50"/>
      <c r="FU347" s="50"/>
      <c r="FV347" s="50"/>
      <c r="FW347" s="54"/>
      <c r="FX347" s="1"/>
      <c r="FY347" s="52"/>
      <c r="FZ347" s="49"/>
      <c r="GA347" s="49"/>
      <c r="GB347" s="238"/>
      <c r="GC347" s="238"/>
      <c r="GD347" s="238"/>
      <c r="GE347" s="238"/>
      <c r="GF347" s="238"/>
      <c r="GG347" s="49"/>
      <c r="GH347" s="49"/>
      <c r="GI347" s="67"/>
      <c r="GJ347" s="241"/>
      <c r="GK347" s="241"/>
      <c r="GL347" s="241"/>
      <c r="GM347" s="50"/>
      <c r="GN347" s="50"/>
      <c r="GO347" s="50"/>
      <c r="GP347" s="50"/>
      <c r="GQ347" s="54"/>
      <c r="GR347" s="1"/>
      <c r="GS347" s="52"/>
      <c r="GT347" s="49"/>
      <c r="GU347" s="49"/>
      <c r="GV347" s="238"/>
      <c r="GW347" s="238"/>
      <c r="GX347" s="238"/>
      <c r="GY347" s="238"/>
      <c r="GZ347" s="238"/>
      <c r="HA347" s="49"/>
      <c r="HB347" s="49"/>
      <c r="HC347" s="67"/>
      <c r="HD347" s="241"/>
      <c r="HE347" s="241"/>
      <c r="HF347" s="241"/>
      <c r="HG347" s="50"/>
      <c r="HH347" s="50"/>
      <c r="HI347" s="50"/>
      <c r="HJ347" s="50"/>
      <c r="HK347" s="54"/>
      <c r="HL347" s="1"/>
      <c r="HM347" s="52"/>
      <c r="HN347" s="49"/>
      <c r="HO347" s="49"/>
      <c r="HP347" s="238"/>
      <c r="HQ347" s="238"/>
      <c r="HR347" s="238"/>
      <c r="HS347" s="238"/>
      <c r="HT347" s="238"/>
      <c r="HU347" s="49"/>
      <c r="HV347" s="49"/>
      <c r="HW347" s="67"/>
      <c r="HX347" s="241"/>
      <c r="HY347" s="241"/>
      <c r="HZ347" s="241"/>
      <c r="IA347" s="50"/>
      <c r="IB347" s="50"/>
      <c r="IC347" s="50"/>
      <c r="ID347" s="50"/>
      <c r="IE347" s="54"/>
      <c r="IF347" s="1"/>
      <c r="IG347" s="52"/>
      <c r="IH347" s="49"/>
      <c r="II347" s="49"/>
      <c r="IJ347" s="238"/>
      <c r="IK347" s="238"/>
      <c r="IL347" s="238"/>
      <c r="IM347" s="238"/>
      <c r="IN347" s="238"/>
      <c r="IO347" s="49"/>
      <c r="IP347" s="49"/>
      <c r="IQ347" s="67"/>
      <c r="IR347" s="241"/>
      <c r="IS347" s="241"/>
      <c r="IT347" s="241"/>
      <c r="IU347" s="50"/>
      <c r="IV347" s="50"/>
    </row>
    <row r="348" spans="1:256" x14ac:dyDescent="0.25">
      <c r="A348"/>
      <c r="D348"/>
      <c r="E348"/>
      <c r="F348"/>
      <c r="G348"/>
      <c r="H348"/>
      <c r="K348"/>
      <c r="L348"/>
      <c r="M348"/>
      <c r="O348"/>
      <c r="P348"/>
      <c r="Q348"/>
      <c r="R348"/>
      <c r="S348"/>
      <c r="U348" s="52"/>
      <c r="V348" s="49"/>
      <c r="W348" s="49"/>
      <c r="X348" s="238"/>
      <c r="Y348" s="238"/>
      <c r="Z348" s="238"/>
      <c r="AA348" s="238"/>
      <c r="AB348" s="238"/>
      <c r="AC348" s="49"/>
      <c r="AD348" s="49"/>
      <c r="AE348" s="67"/>
      <c r="AF348" s="241"/>
      <c r="AG348" s="241"/>
      <c r="AH348" s="241"/>
      <c r="AI348" s="50"/>
      <c r="AJ348" s="50"/>
      <c r="AK348" s="50"/>
      <c r="AL348" s="50"/>
      <c r="AM348" s="54"/>
      <c r="AN348" s="1"/>
      <c r="AO348" s="52"/>
      <c r="AP348" s="49"/>
      <c r="AQ348" s="49"/>
      <c r="AR348" s="238"/>
      <c r="AS348" s="238"/>
      <c r="AT348" s="238"/>
      <c r="AU348" s="238"/>
      <c r="AV348" s="238"/>
      <c r="AW348" s="49"/>
      <c r="AX348" s="49"/>
      <c r="AY348" s="67"/>
      <c r="AZ348" s="241"/>
      <c r="BA348" s="241"/>
      <c r="BB348" s="241"/>
      <c r="BC348" s="50"/>
      <c r="BD348" s="50"/>
      <c r="BE348" s="50"/>
      <c r="BF348" s="50"/>
      <c r="BG348" s="54"/>
      <c r="BH348" s="1"/>
      <c r="BI348" s="52"/>
      <c r="BJ348" s="49"/>
      <c r="BK348" s="49"/>
      <c r="BL348" s="238"/>
      <c r="BM348" s="238"/>
      <c r="BN348" s="238"/>
      <c r="BO348" s="238"/>
      <c r="BP348" s="238"/>
      <c r="BQ348" s="49"/>
      <c r="BR348" s="49"/>
      <c r="BS348" s="67"/>
      <c r="BT348" s="241"/>
      <c r="BU348" s="241"/>
      <c r="BV348" s="241"/>
      <c r="BW348" s="50"/>
      <c r="BX348" s="50"/>
      <c r="BY348" s="50"/>
      <c r="BZ348" s="50"/>
      <c r="CA348" s="54"/>
      <c r="CB348" s="1"/>
      <c r="CC348" s="52"/>
      <c r="CD348" s="49"/>
      <c r="CE348" s="49"/>
      <c r="CF348" s="238"/>
      <c r="CG348" s="238"/>
      <c r="CH348" s="238"/>
      <c r="CI348" s="238"/>
      <c r="CJ348" s="238"/>
      <c r="CK348" s="49"/>
      <c r="CL348" s="49"/>
      <c r="CM348" s="67"/>
      <c r="CN348" s="241"/>
      <c r="CO348" s="241"/>
      <c r="CP348" s="241"/>
      <c r="CQ348" s="50"/>
      <c r="CR348" s="50"/>
      <c r="CS348" s="50"/>
      <c r="CT348" s="50"/>
      <c r="CU348" s="54"/>
      <c r="CV348" s="1"/>
      <c r="CW348" s="52"/>
      <c r="CX348" s="49"/>
      <c r="CY348" s="49"/>
      <c r="CZ348" s="238"/>
      <c r="DA348" s="238"/>
      <c r="DB348" s="238"/>
      <c r="DC348" s="238"/>
      <c r="DD348" s="238"/>
      <c r="DE348" s="49"/>
      <c r="DF348" s="49"/>
      <c r="DG348" s="67"/>
      <c r="DH348" s="241"/>
      <c r="DI348" s="241"/>
      <c r="DJ348" s="241"/>
      <c r="DK348" s="50"/>
      <c r="DL348" s="50"/>
      <c r="DM348" s="50"/>
      <c r="DN348" s="50"/>
      <c r="DO348" s="54"/>
      <c r="DP348" s="1"/>
      <c r="DQ348" s="52"/>
      <c r="DR348" s="49"/>
      <c r="DS348" s="49"/>
      <c r="DT348" s="238"/>
      <c r="DU348" s="238"/>
      <c r="DV348" s="238"/>
      <c r="DW348" s="238"/>
      <c r="DX348" s="238"/>
      <c r="DY348" s="49"/>
      <c r="DZ348" s="49"/>
      <c r="EA348" s="67"/>
      <c r="EB348" s="241"/>
      <c r="EC348" s="241"/>
      <c r="ED348" s="241"/>
      <c r="EE348" s="50"/>
      <c r="EF348" s="50"/>
      <c r="EG348" s="50"/>
      <c r="EH348" s="50"/>
      <c r="EI348" s="54"/>
      <c r="EJ348" s="1"/>
      <c r="EK348" s="52"/>
      <c r="EL348" s="49"/>
      <c r="EM348" s="49"/>
      <c r="EN348" s="238"/>
      <c r="EO348" s="238"/>
      <c r="EP348" s="238"/>
      <c r="EQ348" s="238"/>
      <c r="ER348" s="238"/>
      <c r="ES348" s="49"/>
      <c r="ET348" s="49"/>
      <c r="EU348" s="67"/>
      <c r="EV348" s="241"/>
      <c r="EW348" s="241"/>
      <c r="EX348" s="241"/>
      <c r="EY348" s="50"/>
      <c r="EZ348" s="50"/>
      <c r="FA348" s="50"/>
      <c r="FB348" s="50"/>
      <c r="FC348" s="54"/>
      <c r="FD348" s="1"/>
      <c r="FE348" s="52"/>
      <c r="FF348" s="49"/>
      <c r="FG348" s="49"/>
      <c r="FH348" s="238"/>
      <c r="FI348" s="238"/>
      <c r="FJ348" s="238"/>
      <c r="FK348" s="238"/>
      <c r="FL348" s="238"/>
      <c r="FM348" s="49"/>
      <c r="FN348" s="49"/>
      <c r="FO348" s="67"/>
      <c r="FP348" s="241"/>
      <c r="FQ348" s="241"/>
      <c r="FR348" s="241"/>
      <c r="FS348" s="50"/>
      <c r="FT348" s="50"/>
      <c r="FU348" s="50"/>
      <c r="FV348" s="50"/>
      <c r="FW348" s="54"/>
      <c r="FX348" s="1"/>
      <c r="FY348" s="52"/>
      <c r="FZ348" s="49"/>
      <c r="GA348" s="49"/>
      <c r="GB348" s="238"/>
      <c r="GC348" s="238"/>
      <c r="GD348" s="238"/>
      <c r="GE348" s="238"/>
      <c r="GF348" s="238"/>
      <c r="GG348" s="49"/>
      <c r="GH348" s="49"/>
      <c r="GI348" s="67"/>
      <c r="GJ348" s="241"/>
      <c r="GK348" s="241"/>
      <c r="GL348" s="241"/>
      <c r="GM348" s="50"/>
      <c r="GN348" s="50"/>
      <c r="GO348" s="50"/>
      <c r="GP348" s="50"/>
      <c r="GQ348" s="54"/>
      <c r="GR348" s="1"/>
      <c r="GS348" s="52"/>
      <c r="GT348" s="49"/>
      <c r="GU348" s="49"/>
      <c r="GV348" s="238"/>
      <c r="GW348" s="238"/>
      <c r="GX348" s="238"/>
      <c r="GY348" s="238"/>
      <c r="GZ348" s="238"/>
      <c r="HA348" s="49"/>
      <c r="HB348" s="49"/>
      <c r="HC348" s="67"/>
      <c r="HD348" s="241"/>
      <c r="HE348" s="241"/>
      <c r="HF348" s="241"/>
      <c r="HG348" s="50"/>
      <c r="HH348" s="50"/>
      <c r="HI348" s="50"/>
      <c r="HJ348" s="50"/>
      <c r="HK348" s="54"/>
      <c r="HL348" s="1"/>
      <c r="HM348" s="52"/>
      <c r="HN348" s="49"/>
      <c r="HO348" s="49"/>
      <c r="HP348" s="238"/>
      <c r="HQ348" s="238"/>
      <c r="HR348" s="238"/>
      <c r="HS348" s="238"/>
      <c r="HT348" s="238"/>
      <c r="HU348" s="49"/>
      <c r="HV348" s="49"/>
      <c r="HW348" s="67"/>
      <c r="HX348" s="241"/>
      <c r="HY348" s="241"/>
      <c r="HZ348" s="241"/>
      <c r="IA348" s="50"/>
      <c r="IB348" s="50"/>
      <c r="IC348" s="50"/>
      <c r="ID348" s="50"/>
      <c r="IE348" s="54"/>
      <c r="IF348" s="1"/>
      <c r="IG348" s="52"/>
      <c r="IH348" s="49"/>
      <c r="II348" s="49"/>
      <c r="IJ348" s="238"/>
      <c r="IK348" s="238"/>
      <c r="IL348" s="238"/>
      <c r="IM348" s="238"/>
      <c r="IN348" s="238"/>
      <c r="IO348" s="49"/>
      <c r="IP348" s="49"/>
      <c r="IQ348" s="67"/>
      <c r="IR348" s="241"/>
      <c r="IS348" s="241"/>
      <c r="IT348" s="241"/>
      <c r="IU348" s="50"/>
      <c r="IV348" s="50"/>
    </row>
    <row r="349" spans="1:256" x14ac:dyDescent="0.25">
      <c r="A349"/>
      <c r="D349"/>
      <c r="E349"/>
      <c r="F349"/>
      <c r="G349"/>
      <c r="H349"/>
      <c r="K349"/>
      <c r="L349"/>
      <c r="M349"/>
      <c r="O349"/>
      <c r="P349"/>
      <c r="Q349"/>
      <c r="R349"/>
      <c r="S349"/>
      <c r="U349" s="52"/>
      <c r="V349" s="49"/>
      <c r="W349" s="49"/>
      <c r="X349" s="238"/>
      <c r="Y349" s="238"/>
      <c r="Z349" s="238"/>
      <c r="AA349" s="238"/>
      <c r="AB349" s="238"/>
      <c r="AC349" s="49"/>
      <c r="AD349" s="49"/>
      <c r="AE349" s="67"/>
      <c r="AF349" s="241"/>
      <c r="AG349" s="241"/>
      <c r="AH349" s="241"/>
      <c r="AI349" s="50"/>
      <c r="AJ349" s="50"/>
      <c r="AK349" s="50"/>
      <c r="AL349" s="50"/>
      <c r="AM349" s="54"/>
      <c r="AN349" s="1"/>
      <c r="AO349" s="52"/>
      <c r="AP349" s="49"/>
      <c r="AQ349" s="49"/>
      <c r="AR349" s="238"/>
      <c r="AS349" s="238"/>
      <c r="AT349" s="238"/>
      <c r="AU349" s="238"/>
      <c r="AV349" s="238"/>
      <c r="AW349" s="49"/>
      <c r="AX349" s="49"/>
      <c r="AY349" s="67"/>
      <c r="AZ349" s="241"/>
      <c r="BA349" s="241"/>
      <c r="BB349" s="241"/>
      <c r="BC349" s="50"/>
      <c r="BD349" s="50"/>
      <c r="BE349" s="50"/>
      <c r="BF349" s="50"/>
      <c r="BG349" s="54"/>
      <c r="BH349" s="1"/>
      <c r="BI349" s="52"/>
      <c r="BJ349" s="49"/>
      <c r="BK349" s="49"/>
      <c r="BL349" s="238"/>
      <c r="BM349" s="238"/>
      <c r="BN349" s="238"/>
      <c r="BO349" s="238"/>
      <c r="BP349" s="238"/>
      <c r="BQ349" s="49"/>
      <c r="BR349" s="49"/>
      <c r="BS349" s="67"/>
      <c r="BT349" s="241"/>
      <c r="BU349" s="241"/>
      <c r="BV349" s="241"/>
      <c r="BW349" s="50"/>
      <c r="BX349" s="50"/>
      <c r="BY349" s="50"/>
      <c r="BZ349" s="50"/>
      <c r="CA349" s="54"/>
      <c r="CB349" s="1"/>
      <c r="CC349" s="52"/>
      <c r="CD349" s="49"/>
      <c r="CE349" s="49"/>
      <c r="CF349" s="238"/>
      <c r="CG349" s="238"/>
      <c r="CH349" s="238"/>
      <c r="CI349" s="238"/>
      <c r="CJ349" s="238"/>
      <c r="CK349" s="49"/>
      <c r="CL349" s="49"/>
      <c r="CM349" s="67"/>
      <c r="CN349" s="241"/>
      <c r="CO349" s="241"/>
      <c r="CP349" s="241"/>
      <c r="CQ349" s="50"/>
      <c r="CR349" s="50"/>
      <c r="CS349" s="50"/>
      <c r="CT349" s="50"/>
      <c r="CU349" s="54"/>
      <c r="CV349" s="1"/>
      <c r="CW349" s="52"/>
      <c r="CX349" s="49"/>
      <c r="CY349" s="49"/>
      <c r="CZ349" s="238"/>
      <c r="DA349" s="238"/>
      <c r="DB349" s="238"/>
      <c r="DC349" s="238"/>
      <c r="DD349" s="238"/>
      <c r="DE349" s="49"/>
      <c r="DF349" s="49"/>
      <c r="DG349" s="67"/>
      <c r="DH349" s="241"/>
      <c r="DI349" s="241"/>
      <c r="DJ349" s="241"/>
      <c r="DK349" s="50"/>
      <c r="DL349" s="50"/>
      <c r="DM349" s="50"/>
      <c r="DN349" s="50"/>
      <c r="DO349" s="54"/>
      <c r="DP349" s="1"/>
      <c r="DQ349" s="52"/>
      <c r="DR349" s="49"/>
      <c r="DS349" s="49"/>
      <c r="DT349" s="238"/>
      <c r="DU349" s="238"/>
      <c r="DV349" s="238"/>
      <c r="DW349" s="238"/>
      <c r="DX349" s="238"/>
      <c r="DY349" s="49"/>
      <c r="DZ349" s="49"/>
      <c r="EA349" s="67"/>
      <c r="EB349" s="241"/>
      <c r="EC349" s="241"/>
      <c r="ED349" s="241"/>
      <c r="EE349" s="50"/>
      <c r="EF349" s="50"/>
      <c r="EG349" s="50"/>
      <c r="EH349" s="50"/>
      <c r="EI349" s="54"/>
      <c r="EJ349" s="1"/>
      <c r="EK349" s="52"/>
      <c r="EL349" s="49"/>
      <c r="EM349" s="49"/>
      <c r="EN349" s="238"/>
      <c r="EO349" s="238"/>
      <c r="EP349" s="238"/>
      <c r="EQ349" s="238"/>
      <c r="ER349" s="238"/>
      <c r="ES349" s="49"/>
      <c r="ET349" s="49"/>
      <c r="EU349" s="67"/>
      <c r="EV349" s="241"/>
      <c r="EW349" s="241"/>
      <c r="EX349" s="241"/>
      <c r="EY349" s="50"/>
      <c r="EZ349" s="50"/>
      <c r="FA349" s="50"/>
      <c r="FB349" s="50"/>
      <c r="FC349" s="54"/>
      <c r="FD349" s="1"/>
      <c r="FE349" s="52"/>
      <c r="FF349" s="49"/>
      <c r="FG349" s="49"/>
      <c r="FH349" s="238"/>
      <c r="FI349" s="238"/>
      <c r="FJ349" s="238"/>
      <c r="FK349" s="238"/>
      <c r="FL349" s="238"/>
      <c r="FM349" s="49"/>
      <c r="FN349" s="49"/>
      <c r="FO349" s="67"/>
      <c r="FP349" s="241"/>
      <c r="FQ349" s="241"/>
      <c r="FR349" s="241"/>
      <c r="FS349" s="50"/>
      <c r="FT349" s="50"/>
      <c r="FU349" s="50"/>
      <c r="FV349" s="50"/>
      <c r="FW349" s="54"/>
      <c r="FX349" s="1"/>
      <c r="FY349" s="52"/>
      <c r="FZ349" s="49"/>
      <c r="GA349" s="49"/>
      <c r="GB349" s="238"/>
      <c r="GC349" s="238"/>
      <c r="GD349" s="238"/>
      <c r="GE349" s="238"/>
      <c r="GF349" s="238"/>
      <c r="GG349" s="49"/>
      <c r="GH349" s="49"/>
      <c r="GI349" s="67"/>
      <c r="GJ349" s="241"/>
      <c r="GK349" s="241"/>
      <c r="GL349" s="241"/>
      <c r="GM349" s="50"/>
      <c r="GN349" s="50"/>
      <c r="GO349" s="50"/>
      <c r="GP349" s="50"/>
      <c r="GQ349" s="54"/>
      <c r="GR349" s="1"/>
      <c r="GS349" s="52"/>
      <c r="GT349" s="49"/>
      <c r="GU349" s="49"/>
      <c r="GV349" s="238"/>
      <c r="GW349" s="238"/>
      <c r="GX349" s="238"/>
      <c r="GY349" s="238"/>
      <c r="GZ349" s="238"/>
      <c r="HA349" s="49"/>
      <c r="HB349" s="49"/>
      <c r="HC349" s="67"/>
      <c r="HD349" s="241"/>
      <c r="HE349" s="241"/>
      <c r="HF349" s="241"/>
      <c r="HG349" s="50"/>
      <c r="HH349" s="50"/>
      <c r="HI349" s="50"/>
      <c r="HJ349" s="50"/>
      <c r="HK349" s="54"/>
      <c r="HL349" s="1"/>
      <c r="HM349" s="52"/>
      <c r="HN349" s="49"/>
      <c r="HO349" s="49"/>
      <c r="HP349" s="238"/>
      <c r="HQ349" s="238"/>
      <c r="HR349" s="238"/>
      <c r="HS349" s="238"/>
      <c r="HT349" s="238"/>
      <c r="HU349" s="49"/>
      <c r="HV349" s="49"/>
      <c r="HW349" s="67"/>
      <c r="HX349" s="241"/>
      <c r="HY349" s="241"/>
      <c r="HZ349" s="241"/>
      <c r="IA349" s="50"/>
      <c r="IB349" s="50"/>
      <c r="IC349" s="50"/>
      <c r="ID349" s="50"/>
      <c r="IE349" s="54"/>
      <c r="IF349" s="1"/>
      <c r="IG349" s="52"/>
      <c r="IH349" s="49"/>
      <c r="II349" s="49"/>
      <c r="IJ349" s="238"/>
      <c r="IK349" s="238"/>
      <c r="IL349" s="238"/>
      <c r="IM349" s="238"/>
      <c r="IN349" s="238"/>
      <c r="IO349" s="49"/>
      <c r="IP349" s="49"/>
      <c r="IQ349" s="67"/>
      <c r="IR349" s="241"/>
      <c r="IS349" s="241"/>
      <c r="IT349" s="241"/>
      <c r="IU349" s="50"/>
      <c r="IV349" s="50"/>
    </row>
    <row r="350" spans="1:256" x14ac:dyDescent="0.25">
      <c r="A350"/>
      <c r="D350"/>
      <c r="E350"/>
      <c r="F350"/>
      <c r="G350"/>
      <c r="H350"/>
      <c r="K350"/>
      <c r="L350"/>
      <c r="M350"/>
      <c r="O350"/>
      <c r="P350"/>
      <c r="Q350"/>
      <c r="R350"/>
      <c r="S350"/>
      <c r="U350" s="52"/>
      <c r="V350" s="49"/>
      <c r="W350" s="49"/>
      <c r="X350" s="238"/>
      <c r="Y350" s="238"/>
      <c r="Z350" s="238"/>
      <c r="AA350" s="238"/>
      <c r="AB350" s="238"/>
      <c r="AC350" s="49"/>
      <c r="AD350" s="49"/>
      <c r="AE350" s="67"/>
      <c r="AF350" s="241"/>
      <c r="AG350" s="241"/>
      <c r="AH350" s="241"/>
      <c r="AI350" s="50"/>
      <c r="AJ350" s="50"/>
      <c r="AK350" s="50"/>
      <c r="AL350" s="50"/>
      <c r="AM350" s="54"/>
      <c r="AN350" s="1"/>
      <c r="AO350" s="52"/>
      <c r="AP350" s="49"/>
      <c r="AQ350" s="49"/>
      <c r="AR350" s="238"/>
      <c r="AS350" s="238"/>
      <c r="AT350" s="238"/>
      <c r="AU350" s="238"/>
      <c r="AV350" s="238"/>
      <c r="AW350" s="49"/>
      <c r="AX350" s="49"/>
      <c r="AY350" s="67"/>
      <c r="AZ350" s="241"/>
      <c r="BA350" s="241"/>
      <c r="BB350" s="241"/>
      <c r="BC350" s="50"/>
      <c r="BD350" s="50"/>
      <c r="BE350" s="50"/>
      <c r="BF350" s="50"/>
      <c r="BG350" s="54"/>
      <c r="BH350" s="1"/>
      <c r="BI350" s="52"/>
      <c r="BJ350" s="49"/>
      <c r="BK350" s="49"/>
      <c r="BL350" s="238"/>
      <c r="BM350" s="238"/>
      <c r="BN350" s="238"/>
      <c r="BO350" s="238"/>
      <c r="BP350" s="238"/>
      <c r="BQ350" s="49"/>
      <c r="BR350" s="49"/>
      <c r="BS350" s="67"/>
      <c r="BT350" s="241"/>
      <c r="BU350" s="241"/>
      <c r="BV350" s="241"/>
      <c r="BW350" s="50"/>
      <c r="BX350" s="50"/>
      <c r="BY350" s="50"/>
      <c r="BZ350" s="50"/>
      <c r="CA350" s="54"/>
      <c r="CB350" s="1"/>
      <c r="CC350" s="52"/>
      <c r="CD350" s="49"/>
      <c r="CE350" s="49"/>
      <c r="CF350" s="238"/>
      <c r="CG350" s="238"/>
      <c r="CH350" s="238"/>
      <c r="CI350" s="238"/>
      <c r="CJ350" s="238"/>
      <c r="CK350" s="49"/>
      <c r="CL350" s="49"/>
      <c r="CM350" s="67"/>
      <c r="CN350" s="241"/>
      <c r="CO350" s="241"/>
      <c r="CP350" s="241"/>
      <c r="CQ350" s="50"/>
      <c r="CR350" s="50"/>
      <c r="CS350" s="50"/>
      <c r="CT350" s="50"/>
      <c r="CU350" s="54"/>
      <c r="CV350" s="1"/>
      <c r="CW350" s="52"/>
      <c r="CX350" s="49"/>
      <c r="CY350" s="49"/>
      <c r="CZ350" s="238"/>
      <c r="DA350" s="238"/>
      <c r="DB350" s="238"/>
      <c r="DC350" s="238"/>
      <c r="DD350" s="238"/>
      <c r="DE350" s="49"/>
      <c r="DF350" s="49"/>
      <c r="DG350" s="67"/>
      <c r="DH350" s="241"/>
      <c r="DI350" s="241"/>
      <c r="DJ350" s="241"/>
      <c r="DK350" s="50"/>
      <c r="DL350" s="50"/>
      <c r="DM350" s="50"/>
      <c r="DN350" s="50"/>
      <c r="DO350" s="54"/>
      <c r="DP350" s="1"/>
      <c r="DQ350" s="52"/>
      <c r="DR350" s="49"/>
      <c r="DS350" s="49"/>
      <c r="DT350" s="238"/>
      <c r="DU350" s="238"/>
      <c r="DV350" s="238"/>
      <c r="DW350" s="238"/>
      <c r="DX350" s="238"/>
      <c r="DY350" s="49"/>
      <c r="DZ350" s="49"/>
      <c r="EA350" s="67"/>
      <c r="EB350" s="241"/>
      <c r="EC350" s="241"/>
      <c r="ED350" s="241"/>
      <c r="EE350" s="50"/>
      <c r="EF350" s="50"/>
      <c r="EG350" s="50"/>
      <c r="EH350" s="50"/>
      <c r="EI350" s="54"/>
      <c r="EJ350" s="1"/>
      <c r="EK350" s="52"/>
      <c r="EL350" s="49"/>
      <c r="EM350" s="49"/>
      <c r="EN350" s="238"/>
      <c r="EO350" s="238"/>
      <c r="EP350" s="238"/>
      <c r="EQ350" s="238"/>
      <c r="ER350" s="238"/>
      <c r="ES350" s="49"/>
      <c r="ET350" s="49"/>
      <c r="EU350" s="67"/>
      <c r="EV350" s="241"/>
      <c r="EW350" s="241"/>
      <c r="EX350" s="241"/>
      <c r="EY350" s="50"/>
      <c r="EZ350" s="50"/>
      <c r="FA350" s="50"/>
      <c r="FB350" s="50"/>
      <c r="FC350" s="54"/>
      <c r="FD350" s="1"/>
      <c r="FE350" s="52"/>
      <c r="FF350" s="49"/>
      <c r="FG350" s="49"/>
      <c r="FH350" s="238"/>
      <c r="FI350" s="238"/>
      <c r="FJ350" s="238"/>
      <c r="FK350" s="238"/>
      <c r="FL350" s="238"/>
      <c r="FM350" s="49"/>
      <c r="FN350" s="49"/>
      <c r="FO350" s="67"/>
      <c r="FP350" s="241"/>
      <c r="FQ350" s="241"/>
      <c r="FR350" s="241"/>
      <c r="FS350" s="50"/>
      <c r="FT350" s="50"/>
      <c r="FU350" s="50"/>
      <c r="FV350" s="50"/>
      <c r="FW350" s="54"/>
      <c r="FX350" s="1"/>
      <c r="FY350" s="52"/>
      <c r="FZ350" s="49"/>
      <c r="GA350" s="49"/>
      <c r="GB350" s="238"/>
      <c r="GC350" s="238"/>
      <c r="GD350" s="238"/>
      <c r="GE350" s="238"/>
      <c r="GF350" s="238"/>
      <c r="GG350" s="49"/>
      <c r="GH350" s="49"/>
      <c r="GI350" s="67"/>
      <c r="GJ350" s="241"/>
      <c r="GK350" s="241"/>
      <c r="GL350" s="241"/>
      <c r="GM350" s="50"/>
      <c r="GN350" s="50"/>
      <c r="GO350" s="50"/>
      <c r="GP350" s="50"/>
      <c r="GQ350" s="54"/>
      <c r="GR350" s="1"/>
      <c r="GS350" s="52"/>
      <c r="GT350" s="49"/>
      <c r="GU350" s="49"/>
      <c r="GV350" s="238"/>
      <c r="GW350" s="238"/>
      <c r="GX350" s="238"/>
      <c r="GY350" s="238"/>
      <c r="GZ350" s="238"/>
      <c r="HA350" s="49"/>
      <c r="HB350" s="49"/>
      <c r="HC350" s="67"/>
      <c r="HD350" s="241"/>
      <c r="HE350" s="241"/>
      <c r="HF350" s="241"/>
      <c r="HG350" s="50"/>
      <c r="HH350" s="50"/>
      <c r="HI350" s="50"/>
      <c r="HJ350" s="50"/>
      <c r="HK350" s="54"/>
      <c r="HL350" s="1"/>
      <c r="HM350" s="52"/>
      <c r="HN350" s="49"/>
      <c r="HO350" s="49"/>
      <c r="HP350" s="238"/>
      <c r="HQ350" s="238"/>
      <c r="HR350" s="238"/>
      <c r="HS350" s="238"/>
      <c r="HT350" s="238"/>
      <c r="HU350" s="49"/>
      <c r="HV350" s="49"/>
      <c r="HW350" s="67"/>
      <c r="HX350" s="241"/>
      <c r="HY350" s="241"/>
      <c r="HZ350" s="241"/>
      <c r="IA350" s="50"/>
      <c r="IB350" s="50"/>
      <c r="IC350" s="50"/>
      <c r="ID350" s="50"/>
      <c r="IE350" s="54"/>
      <c r="IF350" s="1"/>
      <c r="IG350" s="52"/>
      <c r="IH350" s="49"/>
      <c r="II350" s="49"/>
      <c r="IJ350" s="238"/>
      <c r="IK350" s="238"/>
      <c r="IL350" s="238"/>
      <c r="IM350" s="238"/>
      <c r="IN350" s="238"/>
      <c r="IO350" s="49"/>
      <c r="IP350" s="49"/>
      <c r="IQ350" s="67"/>
      <c r="IR350" s="241"/>
      <c r="IS350" s="241"/>
      <c r="IT350" s="241"/>
      <c r="IU350" s="50"/>
      <c r="IV350" s="50"/>
    </row>
    <row r="351" spans="1:256" x14ac:dyDescent="0.25">
      <c r="A351"/>
      <c r="D351"/>
      <c r="E351"/>
      <c r="F351"/>
      <c r="G351"/>
      <c r="H351"/>
      <c r="K351"/>
      <c r="L351"/>
      <c r="M351"/>
      <c r="O351"/>
      <c r="P351"/>
      <c r="Q351"/>
      <c r="R351"/>
      <c r="S351"/>
      <c r="U351" s="52"/>
      <c r="V351" s="49"/>
      <c r="W351" s="49"/>
      <c r="X351" s="238"/>
      <c r="Y351" s="238"/>
      <c r="Z351" s="238"/>
      <c r="AA351" s="238"/>
      <c r="AB351" s="238"/>
      <c r="AC351" s="49"/>
      <c r="AD351" s="49"/>
      <c r="AE351" s="67"/>
      <c r="AF351" s="241"/>
      <c r="AG351" s="241"/>
      <c r="AH351" s="241"/>
      <c r="AI351" s="50"/>
      <c r="AJ351" s="50"/>
      <c r="AK351" s="50"/>
      <c r="AL351" s="50"/>
      <c r="AM351" s="54"/>
      <c r="AN351" s="1"/>
      <c r="AO351" s="52"/>
      <c r="AP351" s="49"/>
      <c r="AQ351" s="49"/>
      <c r="AR351" s="238"/>
      <c r="AS351" s="238"/>
      <c r="AT351" s="238"/>
      <c r="AU351" s="238"/>
      <c r="AV351" s="238"/>
      <c r="AW351" s="49"/>
      <c r="AX351" s="49"/>
      <c r="AY351" s="67"/>
      <c r="AZ351" s="241"/>
      <c r="BA351" s="241"/>
      <c r="BB351" s="241"/>
      <c r="BC351" s="50"/>
      <c r="BD351" s="50"/>
      <c r="BE351" s="50"/>
      <c r="BF351" s="50"/>
      <c r="BG351" s="54"/>
      <c r="BH351" s="1"/>
      <c r="BI351" s="52"/>
      <c r="BJ351" s="49"/>
      <c r="BK351" s="49"/>
      <c r="BL351" s="238"/>
      <c r="BM351" s="238"/>
      <c r="BN351" s="238"/>
      <c r="BO351" s="238"/>
      <c r="BP351" s="238"/>
      <c r="BQ351" s="49"/>
      <c r="BR351" s="49"/>
      <c r="BS351" s="67"/>
      <c r="BT351" s="241"/>
      <c r="BU351" s="241"/>
      <c r="BV351" s="241"/>
      <c r="BW351" s="50"/>
      <c r="BX351" s="50"/>
      <c r="BY351" s="50"/>
      <c r="BZ351" s="50"/>
      <c r="CA351" s="54"/>
      <c r="CB351" s="1"/>
      <c r="CC351" s="52"/>
      <c r="CD351" s="49"/>
      <c r="CE351" s="49"/>
      <c r="CF351" s="238"/>
      <c r="CG351" s="238"/>
      <c r="CH351" s="238"/>
      <c r="CI351" s="238"/>
      <c r="CJ351" s="238"/>
      <c r="CK351" s="49"/>
      <c r="CL351" s="49"/>
      <c r="CM351" s="67"/>
      <c r="CN351" s="241"/>
      <c r="CO351" s="241"/>
      <c r="CP351" s="241"/>
      <c r="CQ351" s="50"/>
      <c r="CR351" s="50"/>
      <c r="CS351" s="50"/>
      <c r="CT351" s="50"/>
      <c r="CU351" s="54"/>
      <c r="CV351" s="1"/>
      <c r="CW351" s="52"/>
      <c r="CX351" s="49"/>
      <c r="CY351" s="49"/>
      <c r="CZ351" s="238"/>
      <c r="DA351" s="238"/>
      <c r="DB351" s="238"/>
      <c r="DC351" s="238"/>
      <c r="DD351" s="238"/>
      <c r="DE351" s="49"/>
      <c r="DF351" s="49"/>
      <c r="DG351" s="67"/>
      <c r="DH351" s="241"/>
      <c r="DI351" s="241"/>
      <c r="DJ351" s="241"/>
      <c r="DK351" s="50"/>
      <c r="DL351" s="50"/>
      <c r="DM351" s="50"/>
      <c r="DN351" s="50"/>
      <c r="DO351" s="54"/>
      <c r="DP351" s="1"/>
      <c r="DQ351" s="52"/>
      <c r="DR351" s="49"/>
      <c r="DS351" s="49"/>
      <c r="DT351" s="238"/>
      <c r="DU351" s="238"/>
      <c r="DV351" s="238"/>
      <c r="DW351" s="238"/>
      <c r="DX351" s="238"/>
      <c r="DY351" s="49"/>
      <c r="DZ351" s="49"/>
      <c r="EA351" s="67"/>
      <c r="EB351" s="241"/>
      <c r="EC351" s="241"/>
      <c r="ED351" s="241"/>
      <c r="EE351" s="50"/>
      <c r="EF351" s="50"/>
      <c r="EG351" s="50"/>
      <c r="EH351" s="50"/>
      <c r="EI351" s="54"/>
      <c r="EJ351" s="1"/>
      <c r="EK351" s="52"/>
      <c r="EL351" s="49"/>
      <c r="EM351" s="49"/>
      <c r="EN351" s="238"/>
      <c r="EO351" s="238"/>
      <c r="EP351" s="238"/>
      <c r="EQ351" s="238"/>
      <c r="ER351" s="238"/>
      <c r="ES351" s="49"/>
      <c r="ET351" s="49"/>
      <c r="EU351" s="67"/>
      <c r="EV351" s="241"/>
      <c r="EW351" s="241"/>
      <c r="EX351" s="241"/>
      <c r="EY351" s="50"/>
      <c r="EZ351" s="50"/>
      <c r="FA351" s="50"/>
      <c r="FB351" s="50"/>
      <c r="FC351" s="54"/>
      <c r="FD351" s="1"/>
      <c r="FE351" s="52"/>
      <c r="FF351" s="49"/>
      <c r="FG351" s="49"/>
      <c r="FH351" s="238"/>
      <c r="FI351" s="238"/>
      <c r="FJ351" s="238"/>
      <c r="FK351" s="238"/>
      <c r="FL351" s="238"/>
      <c r="FM351" s="49"/>
      <c r="FN351" s="49"/>
      <c r="FO351" s="67"/>
      <c r="FP351" s="241"/>
      <c r="FQ351" s="241"/>
      <c r="FR351" s="241"/>
      <c r="FS351" s="50"/>
      <c r="FT351" s="50"/>
      <c r="FU351" s="50"/>
      <c r="FV351" s="50"/>
      <c r="FW351" s="54"/>
      <c r="FX351" s="1"/>
      <c r="FY351" s="52"/>
      <c r="FZ351" s="49"/>
      <c r="GA351" s="49"/>
      <c r="GB351" s="238"/>
      <c r="GC351" s="238"/>
      <c r="GD351" s="238"/>
      <c r="GE351" s="238"/>
      <c r="GF351" s="238"/>
      <c r="GG351" s="49"/>
      <c r="GH351" s="49"/>
      <c r="GI351" s="67"/>
      <c r="GJ351" s="241"/>
      <c r="GK351" s="241"/>
      <c r="GL351" s="241"/>
      <c r="GM351" s="50"/>
      <c r="GN351" s="50"/>
      <c r="GO351" s="50"/>
      <c r="GP351" s="50"/>
      <c r="GQ351" s="54"/>
      <c r="GR351" s="1"/>
      <c r="GS351" s="52"/>
      <c r="GT351" s="49"/>
      <c r="GU351" s="49"/>
      <c r="GV351" s="238"/>
      <c r="GW351" s="238"/>
      <c r="GX351" s="238"/>
      <c r="GY351" s="238"/>
      <c r="GZ351" s="238"/>
      <c r="HA351" s="49"/>
      <c r="HB351" s="49"/>
      <c r="HC351" s="67"/>
      <c r="HD351" s="241"/>
      <c r="HE351" s="241"/>
      <c r="HF351" s="241"/>
      <c r="HG351" s="50"/>
      <c r="HH351" s="50"/>
      <c r="HI351" s="50"/>
      <c r="HJ351" s="50"/>
      <c r="HK351" s="54"/>
      <c r="HL351" s="1"/>
      <c r="HM351" s="52"/>
      <c r="HN351" s="49"/>
      <c r="HO351" s="49"/>
      <c r="HP351" s="238"/>
      <c r="HQ351" s="238"/>
      <c r="HR351" s="238"/>
      <c r="HS351" s="238"/>
      <c r="HT351" s="238"/>
      <c r="HU351" s="49"/>
      <c r="HV351" s="49"/>
      <c r="HW351" s="67"/>
      <c r="HX351" s="241"/>
      <c r="HY351" s="241"/>
      <c r="HZ351" s="241"/>
      <c r="IA351" s="50"/>
      <c r="IB351" s="50"/>
      <c r="IC351" s="50"/>
      <c r="ID351" s="50"/>
      <c r="IE351" s="54"/>
      <c r="IF351" s="1"/>
      <c r="IG351" s="52"/>
      <c r="IH351" s="49"/>
      <c r="II351" s="49"/>
      <c r="IJ351" s="238"/>
      <c r="IK351" s="238"/>
      <c r="IL351" s="238"/>
      <c r="IM351" s="238"/>
      <c r="IN351" s="238"/>
      <c r="IO351" s="49"/>
      <c r="IP351" s="49"/>
      <c r="IQ351" s="67"/>
      <c r="IR351" s="241"/>
      <c r="IS351" s="241"/>
      <c r="IT351" s="241"/>
      <c r="IU351" s="50"/>
      <c r="IV351" s="50"/>
    </row>
    <row r="352" spans="1:256" x14ac:dyDescent="0.25">
      <c r="A352"/>
      <c r="D352"/>
      <c r="E352"/>
      <c r="F352"/>
      <c r="G352"/>
      <c r="H352"/>
      <c r="K352"/>
      <c r="L352"/>
      <c r="M352"/>
      <c r="O352"/>
      <c r="P352"/>
      <c r="Q352"/>
      <c r="R352"/>
      <c r="S352"/>
      <c r="U352" s="52"/>
      <c r="V352" s="49"/>
      <c r="W352" s="49"/>
      <c r="X352" s="238"/>
      <c r="Y352" s="238"/>
      <c r="Z352" s="238"/>
      <c r="AA352" s="238"/>
      <c r="AB352" s="238"/>
      <c r="AC352" s="49"/>
      <c r="AD352" s="49"/>
      <c r="AE352" s="67"/>
      <c r="AF352" s="241"/>
      <c r="AG352" s="241"/>
      <c r="AH352" s="241"/>
      <c r="AI352" s="50"/>
      <c r="AJ352" s="50"/>
      <c r="AK352" s="50"/>
      <c r="AL352" s="50"/>
      <c r="AM352" s="54"/>
      <c r="AN352" s="1"/>
      <c r="AO352" s="52"/>
      <c r="AP352" s="49"/>
      <c r="AQ352" s="49"/>
      <c r="AR352" s="238"/>
      <c r="AS352" s="238"/>
      <c r="AT352" s="238"/>
      <c r="AU352" s="238"/>
      <c r="AV352" s="238"/>
      <c r="AW352" s="49"/>
      <c r="AX352" s="49"/>
      <c r="AY352" s="67"/>
      <c r="AZ352" s="241"/>
      <c r="BA352" s="241"/>
      <c r="BB352" s="241"/>
      <c r="BC352" s="50"/>
      <c r="BD352" s="50"/>
      <c r="BE352" s="50"/>
      <c r="BF352" s="50"/>
      <c r="BG352" s="54"/>
      <c r="BH352" s="1"/>
      <c r="BI352" s="52"/>
      <c r="BJ352" s="49"/>
      <c r="BK352" s="49"/>
      <c r="BL352" s="238"/>
      <c r="BM352" s="238"/>
      <c r="BN352" s="238"/>
      <c r="BO352" s="238"/>
      <c r="BP352" s="238"/>
      <c r="BQ352" s="49"/>
      <c r="BR352" s="49"/>
      <c r="BS352" s="67"/>
      <c r="BT352" s="241"/>
      <c r="BU352" s="241"/>
      <c r="BV352" s="241"/>
      <c r="BW352" s="50"/>
      <c r="BX352" s="50"/>
      <c r="BY352" s="50"/>
      <c r="BZ352" s="50"/>
      <c r="CA352" s="54"/>
      <c r="CB352" s="1"/>
      <c r="CC352" s="52"/>
      <c r="CD352" s="49"/>
      <c r="CE352" s="49"/>
      <c r="CF352" s="238"/>
      <c r="CG352" s="238"/>
      <c r="CH352" s="238"/>
      <c r="CI352" s="238"/>
      <c r="CJ352" s="238"/>
      <c r="CK352" s="49"/>
      <c r="CL352" s="49"/>
      <c r="CM352" s="67"/>
      <c r="CN352" s="241"/>
      <c r="CO352" s="241"/>
      <c r="CP352" s="241"/>
      <c r="CQ352" s="50"/>
      <c r="CR352" s="50"/>
      <c r="CS352" s="50"/>
      <c r="CT352" s="50"/>
      <c r="CU352" s="54"/>
      <c r="CV352" s="1"/>
      <c r="CW352" s="52"/>
      <c r="CX352" s="49"/>
      <c r="CY352" s="49"/>
      <c r="CZ352" s="238"/>
      <c r="DA352" s="238"/>
      <c r="DB352" s="238"/>
      <c r="DC352" s="238"/>
      <c r="DD352" s="238"/>
      <c r="DE352" s="49"/>
      <c r="DF352" s="49"/>
      <c r="DG352" s="67"/>
      <c r="DH352" s="241"/>
      <c r="DI352" s="241"/>
      <c r="DJ352" s="241"/>
      <c r="DK352" s="50"/>
      <c r="DL352" s="50"/>
      <c r="DM352" s="50"/>
      <c r="DN352" s="50"/>
      <c r="DO352" s="54"/>
      <c r="DP352" s="1"/>
      <c r="DQ352" s="52"/>
      <c r="DR352" s="49"/>
      <c r="DS352" s="49"/>
      <c r="DT352" s="238"/>
      <c r="DU352" s="238"/>
      <c r="DV352" s="238"/>
      <c r="DW352" s="238"/>
      <c r="DX352" s="238"/>
      <c r="DY352" s="49"/>
      <c r="DZ352" s="49"/>
      <c r="EA352" s="67"/>
      <c r="EB352" s="241"/>
      <c r="EC352" s="241"/>
      <c r="ED352" s="241"/>
      <c r="EE352" s="50"/>
      <c r="EF352" s="50"/>
      <c r="EG352" s="50"/>
      <c r="EH352" s="50"/>
      <c r="EI352" s="54"/>
      <c r="EJ352" s="1"/>
      <c r="EK352" s="52"/>
      <c r="EL352" s="49"/>
      <c r="EM352" s="49"/>
      <c r="EN352" s="238"/>
      <c r="EO352" s="238"/>
      <c r="EP352" s="238"/>
      <c r="EQ352" s="238"/>
      <c r="ER352" s="238"/>
      <c r="ES352" s="49"/>
      <c r="ET352" s="49"/>
      <c r="EU352" s="67"/>
      <c r="EV352" s="241"/>
      <c r="EW352" s="241"/>
      <c r="EX352" s="241"/>
      <c r="EY352" s="50"/>
      <c r="EZ352" s="50"/>
      <c r="FA352" s="50"/>
      <c r="FB352" s="50"/>
      <c r="FC352" s="54"/>
      <c r="FD352" s="1"/>
      <c r="FE352" s="52"/>
      <c r="FF352" s="49"/>
      <c r="FG352" s="49"/>
      <c r="FH352" s="238"/>
      <c r="FI352" s="238"/>
      <c r="FJ352" s="238"/>
      <c r="FK352" s="238"/>
      <c r="FL352" s="238"/>
      <c r="FM352" s="49"/>
      <c r="FN352" s="49"/>
      <c r="FO352" s="67"/>
      <c r="FP352" s="241"/>
      <c r="FQ352" s="241"/>
      <c r="FR352" s="241"/>
      <c r="FS352" s="50"/>
      <c r="FT352" s="50"/>
      <c r="FU352" s="50"/>
      <c r="FV352" s="50"/>
      <c r="FW352" s="54"/>
      <c r="FX352" s="1"/>
      <c r="FY352" s="52"/>
      <c r="FZ352" s="49"/>
      <c r="GA352" s="49"/>
      <c r="GB352" s="238"/>
      <c r="GC352" s="238"/>
      <c r="GD352" s="238"/>
      <c r="GE352" s="238"/>
      <c r="GF352" s="238"/>
      <c r="GG352" s="49"/>
      <c r="GH352" s="49"/>
      <c r="GI352" s="67"/>
      <c r="GJ352" s="241"/>
      <c r="GK352" s="241"/>
      <c r="GL352" s="241"/>
      <c r="GM352" s="50"/>
      <c r="GN352" s="50"/>
      <c r="GO352" s="50"/>
      <c r="GP352" s="50"/>
      <c r="GQ352" s="54"/>
      <c r="GR352" s="1"/>
      <c r="GS352" s="52"/>
      <c r="GT352" s="49"/>
      <c r="GU352" s="49"/>
      <c r="GV352" s="238"/>
      <c r="GW352" s="238"/>
      <c r="GX352" s="238"/>
      <c r="GY352" s="238"/>
      <c r="GZ352" s="238"/>
      <c r="HA352" s="49"/>
      <c r="HB352" s="49"/>
      <c r="HC352" s="67"/>
      <c r="HD352" s="241"/>
      <c r="HE352" s="241"/>
      <c r="HF352" s="241"/>
      <c r="HG352" s="50"/>
      <c r="HH352" s="50"/>
      <c r="HI352" s="50"/>
      <c r="HJ352" s="50"/>
      <c r="HK352" s="54"/>
      <c r="HL352" s="1"/>
      <c r="HM352" s="52"/>
      <c r="HN352" s="49"/>
      <c r="HO352" s="49"/>
      <c r="HP352" s="238"/>
      <c r="HQ352" s="238"/>
      <c r="HR352" s="238"/>
      <c r="HS352" s="238"/>
      <c r="HT352" s="238"/>
      <c r="HU352" s="49"/>
      <c r="HV352" s="49"/>
      <c r="HW352" s="67"/>
      <c r="HX352" s="241"/>
      <c r="HY352" s="241"/>
      <c r="HZ352" s="241"/>
      <c r="IA352" s="50"/>
      <c r="IB352" s="50"/>
      <c r="IC352" s="50"/>
      <c r="ID352" s="50"/>
      <c r="IE352" s="54"/>
      <c r="IF352" s="1"/>
      <c r="IG352" s="52"/>
      <c r="IH352" s="49"/>
      <c r="II352" s="49"/>
      <c r="IJ352" s="238"/>
      <c r="IK352" s="238"/>
      <c r="IL352" s="238"/>
      <c r="IM352" s="238"/>
      <c r="IN352" s="238"/>
      <c r="IO352" s="49"/>
      <c r="IP352" s="49"/>
      <c r="IQ352" s="67"/>
      <c r="IR352" s="241"/>
      <c r="IS352" s="241"/>
      <c r="IT352" s="241"/>
      <c r="IU352" s="50"/>
      <c r="IV352" s="50"/>
    </row>
    <row r="353" spans="1:256" x14ac:dyDescent="0.25">
      <c r="A353"/>
      <c r="D353"/>
      <c r="E353"/>
      <c r="F353"/>
      <c r="G353"/>
      <c r="H353"/>
      <c r="K353"/>
      <c r="L353"/>
      <c r="M353"/>
      <c r="O353"/>
      <c r="P353"/>
      <c r="Q353"/>
      <c r="R353"/>
      <c r="S353"/>
      <c r="U353" s="52"/>
      <c r="V353" s="49"/>
      <c r="W353" s="49"/>
      <c r="X353" s="238"/>
      <c r="Y353" s="238"/>
      <c r="Z353" s="238"/>
      <c r="AA353" s="238"/>
      <c r="AB353" s="238"/>
      <c r="AC353" s="49"/>
      <c r="AD353" s="49"/>
      <c r="AE353" s="67"/>
      <c r="AF353" s="241"/>
      <c r="AG353" s="241"/>
      <c r="AH353" s="241"/>
      <c r="AI353" s="50"/>
      <c r="AJ353" s="50"/>
      <c r="AK353" s="50"/>
      <c r="AL353" s="50"/>
      <c r="AM353" s="54"/>
      <c r="AN353" s="1"/>
      <c r="AO353" s="52"/>
      <c r="AP353" s="49"/>
      <c r="AQ353" s="49"/>
      <c r="AR353" s="238"/>
      <c r="AS353" s="238"/>
      <c r="AT353" s="238"/>
      <c r="AU353" s="238"/>
      <c r="AV353" s="238"/>
      <c r="AW353" s="49"/>
      <c r="AX353" s="49"/>
      <c r="AY353" s="67"/>
      <c r="AZ353" s="241"/>
      <c r="BA353" s="241"/>
      <c r="BB353" s="241"/>
      <c r="BC353" s="50"/>
      <c r="BD353" s="50"/>
      <c r="BE353" s="50"/>
      <c r="BF353" s="50"/>
      <c r="BG353" s="54"/>
      <c r="BH353" s="1"/>
      <c r="BI353" s="52"/>
      <c r="BJ353" s="49"/>
      <c r="BK353" s="49"/>
      <c r="BL353" s="238"/>
      <c r="BM353" s="238"/>
      <c r="BN353" s="238"/>
      <c r="BO353" s="238"/>
      <c r="BP353" s="238"/>
      <c r="BQ353" s="49"/>
      <c r="BR353" s="49"/>
      <c r="BS353" s="67"/>
      <c r="BT353" s="241"/>
      <c r="BU353" s="241"/>
      <c r="BV353" s="241"/>
      <c r="BW353" s="50"/>
      <c r="BX353" s="50"/>
      <c r="BY353" s="50"/>
      <c r="BZ353" s="50"/>
      <c r="CA353" s="54"/>
      <c r="CB353" s="1"/>
      <c r="CC353" s="52"/>
      <c r="CD353" s="49"/>
      <c r="CE353" s="49"/>
      <c r="CF353" s="238"/>
      <c r="CG353" s="238"/>
      <c r="CH353" s="238"/>
      <c r="CI353" s="238"/>
      <c r="CJ353" s="238"/>
      <c r="CK353" s="49"/>
      <c r="CL353" s="49"/>
      <c r="CM353" s="67"/>
      <c r="CN353" s="241"/>
      <c r="CO353" s="241"/>
      <c r="CP353" s="241"/>
      <c r="CQ353" s="50"/>
      <c r="CR353" s="50"/>
      <c r="CS353" s="50"/>
      <c r="CT353" s="50"/>
      <c r="CU353" s="54"/>
      <c r="CV353" s="1"/>
      <c r="CW353" s="52"/>
      <c r="CX353" s="49"/>
      <c r="CY353" s="49"/>
      <c r="CZ353" s="238"/>
      <c r="DA353" s="238"/>
      <c r="DB353" s="238"/>
      <c r="DC353" s="238"/>
      <c r="DD353" s="238"/>
      <c r="DE353" s="49"/>
      <c r="DF353" s="49"/>
      <c r="DG353" s="67"/>
      <c r="DH353" s="241"/>
      <c r="DI353" s="241"/>
      <c r="DJ353" s="241"/>
      <c r="DK353" s="50"/>
      <c r="DL353" s="50"/>
      <c r="DM353" s="50"/>
      <c r="DN353" s="50"/>
      <c r="DO353" s="54"/>
      <c r="DP353" s="1"/>
      <c r="DQ353" s="52"/>
      <c r="DR353" s="49"/>
      <c r="DS353" s="49"/>
      <c r="DT353" s="238"/>
      <c r="DU353" s="238"/>
      <c r="DV353" s="238"/>
      <c r="DW353" s="238"/>
      <c r="DX353" s="238"/>
      <c r="DY353" s="49"/>
      <c r="DZ353" s="49"/>
      <c r="EA353" s="67"/>
      <c r="EB353" s="241"/>
      <c r="EC353" s="241"/>
      <c r="ED353" s="241"/>
      <c r="EE353" s="50"/>
      <c r="EF353" s="50"/>
      <c r="EG353" s="50"/>
      <c r="EH353" s="50"/>
      <c r="EI353" s="54"/>
      <c r="EJ353" s="1"/>
      <c r="EK353" s="52"/>
      <c r="EL353" s="49"/>
      <c r="EM353" s="49"/>
      <c r="EN353" s="238"/>
      <c r="EO353" s="238"/>
      <c r="EP353" s="238"/>
      <c r="EQ353" s="238"/>
      <c r="ER353" s="238"/>
      <c r="ES353" s="49"/>
      <c r="ET353" s="49"/>
      <c r="EU353" s="67"/>
      <c r="EV353" s="241"/>
      <c r="EW353" s="241"/>
      <c r="EX353" s="241"/>
      <c r="EY353" s="50"/>
      <c r="EZ353" s="50"/>
      <c r="FA353" s="50"/>
      <c r="FB353" s="50"/>
      <c r="FC353" s="54"/>
      <c r="FD353" s="1"/>
      <c r="FE353" s="52"/>
      <c r="FF353" s="49"/>
      <c r="FG353" s="49"/>
      <c r="FH353" s="238"/>
      <c r="FI353" s="238"/>
      <c r="FJ353" s="238"/>
      <c r="FK353" s="238"/>
      <c r="FL353" s="238"/>
      <c r="FM353" s="49"/>
      <c r="FN353" s="49"/>
      <c r="FO353" s="67"/>
      <c r="FP353" s="241"/>
      <c r="FQ353" s="241"/>
      <c r="FR353" s="241"/>
      <c r="FS353" s="50"/>
      <c r="FT353" s="50"/>
      <c r="FU353" s="50"/>
      <c r="FV353" s="50"/>
      <c r="FW353" s="54"/>
      <c r="FX353" s="1"/>
      <c r="FY353" s="52"/>
      <c r="FZ353" s="49"/>
      <c r="GA353" s="49"/>
      <c r="GB353" s="238"/>
      <c r="GC353" s="238"/>
      <c r="GD353" s="238"/>
      <c r="GE353" s="238"/>
      <c r="GF353" s="238"/>
      <c r="GG353" s="49"/>
      <c r="GH353" s="49"/>
      <c r="GI353" s="67"/>
      <c r="GJ353" s="241"/>
      <c r="GK353" s="241"/>
      <c r="GL353" s="241"/>
      <c r="GM353" s="50"/>
      <c r="GN353" s="50"/>
      <c r="GO353" s="50"/>
      <c r="GP353" s="50"/>
      <c r="GQ353" s="54"/>
      <c r="GR353" s="1"/>
      <c r="GS353" s="52"/>
      <c r="GT353" s="49"/>
      <c r="GU353" s="49"/>
      <c r="GV353" s="238"/>
      <c r="GW353" s="238"/>
      <c r="GX353" s="238"/>
      <c r="GY353" s="238"/>
      <c r="GZ353" s="238"/>
      <c r="HA353" s="49"/>
      <c r="HB353" s="49"/>
      <c r="HC353" s="67"/>
      <c r="HD353" s="241"/>
      <c r="HE353" s="241"/>
      <c r="HF353" s="241"/>
      <c r="HG353" s="50"/>
      <c r="HH353" s="50"/>
      <c r="HI353" s="50"/>
      <c r="HJ353" s="50"/>
      <c r="HK353" s="54"/>
      <c r="HL353" s="1"/>
      <c r="HM353" s="52"/>
      <c r="HN353" s="49"/>
      <c r="HO353" s="49"/>
      <c r="HP353" s="238"/>
      <c r="HQ353" s="238"/>
      <c r="HR353" s="238"/>
      <c r="HS353" s="238"/>
      <c r="HT353" s="238"/>
      <c r="HU353" s="49"/>
      <c r="HV353" s="49"/>
      <c r="HW353" s="67"/>
      <c r="HX353" s="241"/>
      <c r="HY353" s="241"/>
      <c r="HZ353" s="241"/>
      <c r="IA353" s="50"/>
      <c r="IB353" s="50"/>
      <c r="IC353" s="50"/>
      <c r="ID353" s="50"/>
      <c r="IE353" s="54"/>
      <c r="IF353" s="1"/>
      <c r="IG353" s="52"/>
      <c r="IH353" s="49"/>
      <c r="II353" s="49"/>
      <c r="IJ353" s="238"/>
      <c r="IK353" s="238"/>
      <c r="IL353" s="238"/>
      <c r="IM353" s="238"/>
      <c r="IN353" s="238"/>
      <c r="IO353" s="49"/>
      <c r="IP353" s="49"/>
      <c r="IQ353" s="67"/>
      <c r="IR353" s="241"/>
      <c r="IS353" s="241"/>
      <c r="IT353" s="241"/>
      <c r="IU353" s="50"/>
      <c r="IV353" s="50"/>
    </row>
    <row r="354" spans="1:256" x14ac:dyDescent="0.25">
      <c r="A354"/>
      <c r="D354"/>
      <c r="E354"/>
      <c r="F354"/>
      <c r="G354"/>
      <c r="H354"/>
      <c r="K354"/>
      <c r="L354"/>
      <c r="M354"/>
      <c r="O354"/>
      <c r="P354"/>
      <c r="Q354"/>
      <c r="R354"/>
      <c r="S354"/>
      <c r="U354" s="52"/>
      <c r="V354" s="49"/>
      <c r="W354" s="49"/>
      <c r="X354" s="238"/>
      <c r="Y354" s="238"/>
      <c r="Z354" s="238"/>
      <c r="AA354" s="238"/>
      <c r="AB354" s="238"/>
      <c r="AC354" s="49"/>
      <c r="AD354" s="49"/>
      <c r="AE354" s="67"/>
      <c r="AF354" s="241"/>
      <c r="AG354" s="241"/>
      <c r="AH354" s="241"/>
      <c r="AI354" s="50"/>
      <c r="AJ354" s="50"/>
      <c r="AK354" s="50"/>
      <c r="AL354" s="50"/>
      <c r="AM354" s="54"/>
      <c r="AN354" s="1"/>
      <c r="AO354" s="52"/>
      <c r="AP354" s="49"/>
      <c r="AQ354" s="49"/>
      <c r="AR354" s="238"/>
      <c r="AS354" s="238"/>
      <c r="AT354" s="238"/>
      <c r="AU354" s="238"/>
      <c r="AV354" s="238"/>
      <c r="AW354" s="49"/>
      <c r="AX354" s="49"/>
      <c r="AY354" s="67"/>
      <c r="AZ354" s="241"/>
      <c r="BA354" s="241"/>
      <c r="BB354" s="241"/>
      <c r="BC354" s="50"/>
      <c r="BD354" s="50"/>
      <c r="BE354" s="50"/>
      <c r="BF354" s="50"/>
      <c r="BG354" s="54"/>
      <c r="BH354" s="1"/>
      <c r="BI354" s="52"/>
      <c r="BJ354" s="49"/>
      <c r="BK354" s="49"/>
      <c r="BL354" s="238"/>
      <c r="BM354" s="238"/>
      <c r="BN354" s="238"/>
      <c r="BO354" s="238"/>
      <c r="BP354" s="238"/>
      <c r="BQ354" s="49"/>
      <c r="BR354" s="49"/>
      <c r="BS354" s="67"/>
      <c r="BT354" s="241"/>
      <c r="BU354" s="241"/>
      <c r="BV354" s="241"/>
      <c r="BW354" s="50"/>
      <c r="BX354" s="50"/>
      <c r="BY354" s="50"/>
      <c r="BZ354" s="50"/>
      <c r="CA354" s="54"/>
      <c r="CB354" s="1"/>
      <c r="CC354" s="52"/>
      <c r="CD354" s="49"/>
      <c r="CE354" s="49"/>
      <c r="CF354" s="238"/>
      <c r="CG354" s="238"/>
      <c r="CH354" s="238"/>
      <c r="CI354" s="238"/>
      <c r="CJ354" s="238"/>
      <c r="CK354" s="49"/>
      <c r="CL354" s="49"/>
      <c r="CM354" s="67"/>
      <c r="CN354" s="241"/>
      <c r="CO354" s="241"/>
      <c r="CP354" s="241"/>
      <c r="CQ354" s="50"/>
      <c r="CR354" s="50"/>
      <c r="CS354" s="50"/>
      <c r="CT354" s="50"/>
      <c r="CU354" s="54"/>
      <c r="CV354" s="1"/>
      <c r="CW354" s="52"/>
      <c r="CX354" s="49"/>
      <c r="CY354" s="49"/>
      <c r="CZ354" s="238"/>
      <c r="DA354" s="238"/>
      <c r="DB354" s="238"/>
      <c r="DC354" s="238"/>
      <c r="DD354" s="238"/>
      <c r="DE354" s="49"/>
      <c r="DF354" s="49"/>
      <c r="DG354" s="67"/>
      <c r="DH354" s="241"/>
      <c r="DI354" s="241"/>
      <c r="DJ354" s="241"/>
      <c r="DK354" s="50"/>
      <c r="DL354" s="50"/>
      <c r="DM354" s="50"/>
      <c r="DN354" s="50"/>
      <c r="DO354" s="54"/>
      <c r="DP354" s="1"/>
      <c r="DQ354" s="52"/>
      <c r="DR354" s="49"/>
      <c r="DS354" s="49"/>
      <c r="DT354" s="238"/>
      <c r="DU354" s="238"/>
      <c r="DV354" s="238"/>
      <c r="DW354" s="238"/>
      <c r="DX354" s="238"/>
      <c r="DY354" s="49"/>
      <c r="DZ354" s="49"/>
      <c r="EA354" s="67"/>
      <c r="EB354" s="241"/>
      <c r="EC354" s="241"/>
      <c r="ED354" s="241"/>
      <c r="EE354" s="50"/>
      <c r="EF354" s="50"/>
      <c r="EG354" s="50"/>
      <c r="EH354" s="50"/>
      <c r="EI354" s="54"/>
      <c r="EJ354" s="1"/>
      <c r="EK354" s="52"/>
      <c r="EL354" s="49"/>
      <c r="EM354" s="49"/>
      <c r="EN354" s="238"/>
      <c r="EO354" s="238"/>
      <c r="EP354" s="238"/>
      <c r="EQ354" s="238"/>
      <c r="ER354" s="238"/>
      <c r="ES354" s="49"/>
      <c r="ET354" s="49"/>
      <c r="EU354" s="67"/>
      <c r="EV354" s="241"/>
      <c r="EW354" s="241"/>
      <c r="EX354" s="241"/>
      <c r="EY354" s="50"/>
      <c r="EZ354" s="50"/>
      <c r="FA354" s="50"/>
      <c r="FB354" s="50"/>
      <c r="FC354" s="54"/>
      <c r="FD354" s="1"/>
      <c r="FE354" s="52"/>
      <c r="FF354" s="49"/>
      <c r="FG354" s="49"/>
      <c r="FH354" s="238"/>
      <c r="FI354" s="238"/>
      <c r="FJ354" s="238"/>
      <c r="FK354" s="238"/>
      <c r="FL354" s="238"/>
      <c r="FM354" s="49"/>
      <c r="FN354" s="49"/>
      <c r="FO354" s="67"/>
      <c r="FP354" s="241"/>
      <c r="FQ354" s="241"/>
      <c r="FR354" s="241"/>
      <c r="FS354" s="50"/>
      <c r="FT354" s="50"/>
      <c r="FU354" s="50"/>
      <c r="FV354" s="50"/>
      <c r="FW354" s="54"/>
      <c r="FX354" s="1"/>
      <c r="FY354" s="52"/>
      <c r="FZ354" s="49"/>
      <c r="GA354" s="49"/>
      <c r="GB354" s="238"/>
      <c r="GC354" s="238"/>
      <c r="GD354" s="238"/>
      <c r="GE354" s="238"/>
      <c r="GF354" s="238"/>
      <c r="GG354" s="49"/>
      <c r="GH354" s="49"/>
      <c r="GI354" s="67"/>
      <c r="GJ354" s="241"/>
      <c r="GK354" s="241"/>
      <c r="GL354" s="241"/>
      <c r="GM354" s="50"/>
      <c r="GN354" s="50"/>
      <c r="GO354" s="50"/>
      <c r="GP354" s="50"/>
      <c r="GQ354" s="54"/>
      <c r="GR354" s="1"/>
      <c r="GS354" s="52"/>
      <c r="GT354" s="49"/>
      <c r="GU354" s="49"/>
      <c r="GV354" s="238"/>
      <c r="GW354" s="238"/>
      <c r="GX354" s="238"/>
      <c r="GY354" s="238"/>
      <c r="GZ354" s="238"/>
      <c r="HA354" s="49"/>
      <c r="HB354" s="49"/>
      <c r="HC354" s="67"/>
      <c r="HD354" s="241"/>
      <c r="HE354" s="241"/>
      <c r="HF354" s="241"/>
      <c r="HG354" s="50"/>
      <c r="HH354" s="50"/>
      <c r="HI354" s="50"/>
      <c r="HJ354" s="50"/>
      <c r="HK354" s="54"/>
      <c r="HL354" s="1"/>
      <c r="HM354" s="52"/>
      <c r="HN354" s="49"/>
      <c r="HO354" s="49"/>
      <c r="HP354" s="238"/>
      <c r="HQ354" s="238"/>
      <c r="HR354" s="238"/>
      <c r="HS354" s="238"/>
      <c r="HT354" s="238"/>
      <c r="HU354" s="49"/>
      <c r="HV354" s="49"/>
      <c r="HW354" s="67"/>
      <c r="HX354" s="241"/>
      <c r="HY354" s="241"/>
      <c r="HZ354" s="241"/>
      <c r="IA354" s="50"/>
      <c r="IB354" s="50"/>
      <c r="IC354" s="50"/>
      <c r="ID354" s="50"/>
      <c r="IE354" s="54"/>
      <c r="IF354" s="1"/>
      <c r="IG354" s="52"/>
      <c r="IH354" s="49"/>
      <c r="II354" s="49"/>
      <c r="IJ354" s="238"/>
      <c r="IK354" s="238"/>
      <c r="IL354" s="238"/>
      <c r="IM354" s="238"/>
      <c r="IN354" s="238"/>
      <c r="IO354" s="49"/>
      <c r="IP354" s="49"/>
      <c r="IQ354" s="67"/>
      <c r="IR354" s="241"/>
      <c r="IS354" s="241"/>
      <c r="IT354" s="241"/>
      <c r="IU354" s="50"/>
      <c r="IV354" s="50"/>
    </row>
    <row r="355" spans="1:256" x14ac:dyDescent="0.25">
      <c r="A355"/>
      <c r="D355"/>
      <c r="E355"/>
      <c r="F355"/>
      <c r="G355"/>
      <c r="H355"/>
      <c r="K355"/>
      <c r="L355"/>
      <c r="M355"/>
      <c r="O355"/>
      <c r="P355"/>
      <c r="Q355"/>
      <c r="R355"/>
      <c r="S355"/>
      <c r="U355" s="52"/>
      <c r="V355" s="49"/>
      <c r="W355" s="49"/>
      <c r="X355" s="238"/>
      <c r="Y355" s="238"/>
      <c r="Z355" s="238"/>
      <c r="AA355" s="238"/>
      <c r="AB355" s="238"/>
      <c r="AC355" s="49"/>
      <c r="AD355" s="49"/>
      <c r="AE355" s="67"/>
      <c r="AF355" s="241"/>
      <c r="AG355" s="241"/>
      <c r="AH355" s="241"/>
      <c r="AI355" s="50"/>
      <c r="AJ355" s="50"/>
      <c r="AK355" s="50"/>
      <c r="AL355" s="50"/>
      <c r="AM355" s="54"/>
      <c r="AN355" s="1"/>
      <c r="AO355" s="52"/>
      <c r="AP355" s="49"/>
      <c r="AQ355" s="49"/>
      <c r="AR355" s="238"/>
      <c r="AS355" s="238"/>
      <c r="AT355" s="238"/>
      <c r="AU355" s="238"/>
      <c r="AV355" s="238"/>
      <c r="AW355" s="49"/>
      <c r="AX355" s="49"/>
      <c r="AY355" s="67"/>
      <c r="AZ355" s="241"/>
      <c r="BA355" s="241"/>
      <c r="BB355" s="241"/>
      <c r="BC355" s="50"/>
      <c r="BD355" s="50"/>
      <c r="BE355" s="50"/>
      <c r="BF355" s="50"/>
      <c r="BG355" s="54"/>
      <c r="BH355" s="1"/>
      <c r="BI355" s="52"/>
      <c r="BJ355" s="49"/>
      <c r="BK355" s="49"/>
      <c r="BL355" s="238"/>
      <c r="BM355" s="238"/>
      <c r="BN355" s="238"/>
      <c r="BO355" s="238"/>
      <c r="BP355" s="238"/>
      <c r="BQ355" s="49"/>
      <c r="BR355" s="49"/>
      <c r="BS355" s="67"/>
      <c r="BT355" s="241"/>
      <c r="BU355" s="241"/>
      <c r="BV355" s="241"/>
      <c r="BW355" s="50"/>
      <c r="BX355" s="50"/>
      <c r="BY355" s="50"/>
      <c r="BZ355" s="50"/>
      <c r="CA355" s="54"/>
      <c r="CB355" s="1"/>
      <c r="CC355" s="52"/>
      <c r="CD355" s="49"/>
      <c r="CE355" s="49"/>
      <c r="CF355" s="238"/>
      <c r="CG355" s="238"/>
      <c r="CH355" s="238"/>
      <c r="CI355" s="238"/>
      <c r="CJ355" s="238"/>
      <c r="CK355" s="49"/>
      <c r="CL355" s="49"/>
      <c r="CM355" s="67"/>
      <c r="CN355" s="241"/>
      <c r="CO355" s="241"/>
      <c r="CP355" s="241"/>
      <c r="CQ355" s="50"/>
      <c r="CR355" s="50"/>
      <c r="CS355" s="50"/>
      <c r="CT355" s="50"/>
      <c r="CU355" s="54"/>
      <c r="CV355" s="1"/>
      <c r="CW355" s="52"/>
      <c r="CX355" s="49"/>
      <c r="CY355" s="49"/>
      <c r="CZ355" s="238"/>
      <c r="DA355" s="238"/>
      <c r="DB355" s="238"/>
      <c r="DC355" s="238"/>
      <c r="DD355" s="238"/>
      <c r="DE355" s="49"/>
      <c r="DF355" s="49"/>
      <c r="DG355" s="67"/>
      <c r="DH355" s="241"/>
      <c r="DI355" s="241"/>
      <c r="DJ355" s="241"/>
      <c r="DK355" s="50"/>
      <c r="DL355" s="50"/>
      <c r="DM355" s="50"/>
      <c r="DN355" s="50"/>
      <c r="DO355" s="54"/>
      <c r="DP355" s="1"/>
      <c r="DQ355" s="52"/>
      <c r="DR355" s="49"/>
      <c r="DS355" s="49"/>
      <c r="DT355" s="238"/>
      <c r="DU355" s="238"/>
      <c r="DV355" s="238"/>
      <c r="DW355" s="238"/>
      <c r="DX355" s="238"/>
      <c r="DY355" s="49"/>
      <c r="DZ355" s="49"/>
      <c r="EA355" s="67"/>
      <c r="EB355" s="241"/>
      <c r="EC355" s="241"/>
      <c r="ED355" s="241"/>
      <c r="EE355" s="50"/>
      <c r="EF355" s="50"/>
      <c r="EG355" s="50"/>
      <c r="EH355" s="50"/>
      <c r="EI355" s="54"/>
      <c r="EJ355" s="1"/>
      <c r="EK355" s="52"/>
      <c r="EL355" s="49"/>
      <c r="EM355" s="49"/>
      <c r="EN355" s="238"/>
      <c r="EO355" s="238"/>
      <c r="EP355" s="238"/>
      <c r="EQ355" s="238"/>
      <c r="ER355" s="238"/>
      <c r="ES355" s="49"/>
      <c r="ET355" s="49"/>
      <c r="EU355" s="67"/>
      <c r="EV355" s="241"/>
      <c r="EW355" s="241"/>
      <c r="EX355" s="241"/>
      <c r="EY355" s="50"/>
      <c r="EZ355" s="50"/>
      <c r="FA355" s="50"/>
      <c r="FB355" s="50"/>
      <c r="FC355" s="54"/>
      <c r="FD355" s="1"/>
      <c r="FE355" s="52"/>
      <c r="FF355" s="49"/>
      <c r="FG355" s="49"/>
      <c r="FH355" s="238"/>
      <c r="FI355" s="238"/>
      <c r="FJ355" s="238"/>
      <c r="FK355" s="238"/>
      <c r="FL355" s="238"/>
      <c r="FM355" s="49"/>
      <c r="FN355" s="49"/>
      <c r="FO355" s="67"/>
      <c r="FP355" s="241"/>
      <c r="FQ355" s="241"/>
      <c r="FR355" s="241"/>
      <c r="FS355" s="50"/>
      <c r="FT355" s="50"/>
      <c r="FU355" s="50"/>
      <c r="FV355" s="50"/>
      <c r="FW355" s="54"/>
      <c r="FX355" s="1"/>
      <c r="FY355" s="52"/>
      <c r="FZ355" s="49"/>
      <c r="GA355" s="49"/>
      <c r="GB355" s="238"/>
      <c r="GC355" s="238"/>
      <c r="GD355" s="238"/>
      <c r="GE355" s="238"/>
      <c r="GF355" s="238"/>
      <c r="GG355" s="49"/>
      <c r="GH355" s="49"/>
      <c r="GI355" s="67"/>
      <c r="GJ355" s="241"/>
      <c r="GK355" s="241"/>
      <c r="GL355" s="241"/>
      <c r="GM355" s="50"/>
      <c r="GN355" s="50"/>
      <c r="GO355" s="50"/>
      <c r="GP355" s="50"/>
      <c r="GQ355" s="54"/>
      <c r="GR355" s="1"/>
      <c r="GS355" s="52"/>
      <c r="GT355" s="49"/>
      <c r="GU355" s="49"/>
      <c r="GV355" s="238"/>
      <c r="GW355" s="238"/>
      <c r="GX355" s="238"/>
      <c r="GY355" s="238"/>
      <c r="GZ355" s="238"/>
      <c r="HA355" s="49"/>
      <c r="HB355" s="49"/>
      <c r="HC355" s="67"/>
      <c r="HD355" s="241"/>
      <c r="HE355" s="241"/>
      <c r="HF355" s="241"/>
      <c r="HG355" s="50"/>
      <c r="HH355" s="50"/>
      <c r="HI355" s="50"/>
      <c r="HJ355" s="50"/>
      <c r="HK355" s="54"/>
      <c r="HL355" s="1"/>
      <c r="HM355" s="52"/>
      <c r="HN355" s="49"/>
      <c r="HO355" s="49"/>
      <c r="HP355" s="238"/>
      <c r="HQ355" s="238"/>
      <c r="HR355" s="238"/>
      <c r="HS355" s="238"/>
      <c r="HT355" s="238"/>
      <c r="HU355" s="49"/>
      <c r="HV355" s="49"/>
      <c r="HW355" s="67"/>
      <c r="HX355" s="241"/>
      <c r="HY355" s="241"/>
      <c r="HZ355" s="241"/>
      <c r="IA355" s="50"/>
      <c r="IB355" s="50"/>
      <c r="IC355" s="50"/>
      <c r="ID355" s="50"/>
      <c r="IE355" s="54"/>
      <c r="IF355" s="1"/>
      <c r="IG355" s="52"/>
      <c r="IH355" s="49"/>
      <c r="II355" s="49"/>
      <c r="IJ355" s="238"/>
      <c r="IK355" s="238"/>
      <c r="IL355" s="238"/>
      <c r="IM355" s="238"/>
      <c r="IN355" s="238"/>
      <c r="IO355" s="49"/>
      <c r="IP355" s="49"/>
      <c r="IQ355" s="67"/>
      <c r="IR355" s="241"/>
      <c r="IS355" s="241"/>
      <c r="IT355" s="241"/>
      <c r="IU355" s="50"/>
      <c r="IV355" s="50"/>
    </row>
    <row r="356" spans="1:256" x14ac:dyDescent="0.25">
      <c r="A356"/>
      <c r="D356"/>
      <c r="E356"/>
      <c r="F356"/>
      <c r="G356"/>
      <c r="H356"/>
      <c r="K356"/>
      <c r="L356"/>
      <c r="M356"/>
      <c r="O356"/>
      <c r="P356"/>
      <c r="Q356"/>
      <c r="R356"/>
      <c r="S356"/>
      <c r="U356" s="52"/>
      <c r="V356" s="49"/>
      <c r="W356" s="49"/>
      <c r="X356" s="238"/>
      <c r="Y356" s="238"/>
      <c r="Z356" s="238"/>
      <c r="AA356" s="238"/>
      <c r="AB356" s="238"/>
      <c r="AC356" s="49"/>
      <c r="AD356" s="49"/>
      <c r="AE356" s="67"/>
      <c r="AF356" s="241"/>
      <c r="AG356" s="241"/>
      <c r="AH356" s="241"/>
      <c r="AI356" s="50"/>
      <c r="AJ356" s="50"/>
      <c r="AK356" s="50"/>
      <c r="AL356" s="50"/>
      <c r="AM356" s="54"/>
      <c r="AN356" s="1"/>
      <c r="AO356" s="52"/>
      <c r="AP356" s="49"/>
      <c r="AQ356" s="49"/>
      <c r="AR356" s="238"/>
      <c r="AS356" s="238"/>
      <c r="AT356" s="238"/>
      <c r="AU356" s="238"/>
      <c r="AV356" s="238"/>
      <c r="AW356" s="49"/>
      <c r="AX356" s="49"/>
      <c r="AY356" s="67"/>
      <c r="AZ356" s="241"/>
      <c r="BA356" s="241"/>
      <c r="BB356" s="241"/>
      <c r="BC356" s="50"/>
      <c r="BD356" s="50"/>
      <c r="BE356" s="50"/>
      <c r="BF356" s="50"/>
      <c r="BG356" s="54"/>
      <c r="BH356" s="1"/>
      <c r="BI356" s="52"/>
      <c r="BJ356" s="49"/>
      <c r="BK356" s="49"/>
      <c r="BL356" s="238"/>
      <c r="BM356" s="238"/>
      <c r="BN356" s="238"/>
      <c r="BO356" s="238"/>
      <c r="BP356" s="238"/>
      <c r="BQ356" s="49"/>
      <c r="BR356" s="49"/>
      <c r="BS356" s="67"/>
      <c r="BT356" s="241"/>
      <c r="BU356" s="241"/>
      <c r="BV356" s="241"/>
      <c r="BW356" s="50"/>
      <c r="BX356" s="50"/>
      <c r="BY356" s="50"/>
      <c r="BZ356" s="50"/>
      <c r="CA356" s="54"/>
      <c r="CB356" s="1"/>
      <c r="CC356" s="52"/>
      <c r="CD356" s="49"/>
      <c r="CE356" s="49"/>
      <c r="CF356" s="238"/>
      <c r="CG356" s="238"/>
      <c r="CH356" s="238"/>
      <c r="CI356" s="238"/>
      <c r="CJ356" s="238"/>
      <c r="CK356" s="49"/>
      <c r="CL356" s="49"/>
      <c r="CM356" s="67"/>
      <c r="CN356" s="241"/>
      <c r="CO356" s="241"/>
      <c r="CP356" s="241"/>
      <c r="CQ356" s="50"/>
      <c r="CR356" s="50"/>
      <c r="CS356" s="50"/>
      <c r="CT356" s="50"/>
      <c r="CU356" s="54"/>
      <c r="CV356" s="1"/>
      <c r="CW356" s="52"/>
      <c r="CX356" s="49"/>
      <c r="CY356" s="49"/>
      <c r="CZ356" s="238"/>
      <c r="DA356" s="238"/>
      <c r="DB356" s="238"/>
      <c r="DC356" s="238"/>
      <c r="DD356" s="238"/>
      <c r="DE356" s="49"/>
      <c r="DF356" s="49"/>
      <c r="DG356" s="67"/>
      <c r="DH356" s="241"/>
      <c r="DI356" s="241"/>
      <c r="DJ356" s="241"/>
      <c r="DK356" s="50"/>
      <c r="DL356" s="50"/>
      <c r="DM356" s="50"/>
      <c r="DN356" s="50"/>
      <c r="DO356" s="54"/>
      <c r="DP356" s="1"/>
      <c r="DQ356" s="52"/>
      <c r="DR356" s="49"/>
      <c r="DS356" s="49"/>
      <c r="DT356" s="238"/>
      <c r="DU356" s="238"/>
      <c r="DV356" s="238"/>
      <c r="DW356" s="238"/>
      <c r="DX356" s="238"/>
      <c r="DY356" s="49"/>
      <c r="DZ356" s="49"/>
      <c r="EA356" s="67"/>
      <c r="EB356" s="241"/>
      <c r="EC356" s="241"/>
      <c r="ED356" s="241"/>
      <c r="EE356" s="50"/>
      <c r="EF356" s="50"/>
      <c r="EG356" s="50"/>
      <c r="EH356" s="50"/>
      <c r="EI356" s="54"/>
      <c r="EJ356" s="1"/>
      <c r="EK356" s="52"/>
      <c r="EL356" s="49"/>
      <c r="EM356" s="49"/>
      <c r="EN356" s="238"/>
      <c r="EO356" s="238"/>
      <c r="EP356" s="238"/>
      <c r="EQ356" s="238"/>
      <c r="ER356" s="238"/>
      <c r="ES356" s="49"/>
      <c r="ET356" s="49"/>
      <c r="EU356" s="67"/>
      <c r="EV356" s="241"/>
      <c r="EW356" s="241"/>
      <c r="EX356" s="241"/>
      <c r="EY356" s="50"/>
      <c r="EZ356" s="50"/>
      <c r="FA356" s="50"/>
      <c r="FB356" s="50"/>
      <c r="FC356" s="54"/>
      <c r="FD356" s="1"/>
      <c r="FE356" s="52"/>
      <c r="FF356" s="49"/>
      <c r="FG356" s="49"/>
      <c r="FH356" s="238"/>
      <c r="FI356" s="238"/>
      <c r="FJ356" s="238"/>
      <c r="FK356" s="238"/>
      <c r="FL356" s="238"/>
      <c r="FM356" s="49"/>
      <c r="FN356" s="49"/>
      <c r="FO356" s="67"/>
      <c r="FP356" s="241"/>
      <c r="FQ356" s="241"/>
      <c r="FR356" s="241"/>
      <c r="FS356" s="50"/>
      <c r="FT356" s="50"/>
      <c r="FU356" s="50"/>
      <c r="FV356" s="50"/>
      <c r="FW356" s="54"/>
      <c r="FX356" s="1"/>
      <c r="FY356" s="52"/>
      <c r="FZ356" s="49"/>
      <c r="GA356" s="49"/>
      <c r="GB356" s="238"/>
      <c r="GC356" s="238"/>
      <c r="GD356" s="238"/>
      <c r="GE356" s="238"/>
      <c r="GF356" s="238"/>
      <c r="GG356" s="49"/>
      <c r="GH356" s="49"/>
      <c r="GI356" s="67"/>
      <c r="GJ356" s="241"/>
      <c r="GK356" s="241"/>
      <c r="GL356" s="241"/>
      <c r="GM356" s="50"/>
      <c r="GN356" s="50"/>
      <c r="GO356" s="50"/>
      <c r="GP356" s="50"/>
      <c r="GQ356" s="54"/>
      <c r="GR356" s="1"/>
      <c r="GS356" s="52"/>
      <c r="GT356" s="49"/>
      <c r="GU356" s="49"/>
      <c r="GV356" s="238"/>
      <c r="GW356" s="238"/>
      <c r="GX356" s="238"/>
      <c r="GY356" s="238"/>
      <c r="GZ356" s="238"/>
      <c r="HA356" s="49"/>
      <c r="HB356" s="49"/>
      <c r="HC356" s="67"/>
      <c r="HD356" s="241"/>
      <c r="HE356" s="241"/>
      <c r="HF356" s="241"/>
      <c r="HG356" s="50"/>
      <c r="HH356" s="50"/>
      <c r="HI356" s="50"/>
      <c r="HJ356" s="50"/>
      <c r="HK356" s="54"/>
      <c r="HL356" s="1"/>
      <c r="HM356" s="52"/>
      <c r="HN356" s="49"/>
      <c r="HO356" s="49"/>
      <c r="HP356" s="238"/>
      <c r="HQ356" s="238"/>
      <c r="HR356" s="238"/>
      <c r="HS356" s="238"/>
      <c r="HT356" s="238"/>
      <c r="HU356" s="49"/>
      <c r="HV356" s="49"/>
      <c r="HW356" s="67"/>
      <c r="HX356" s="241"/>
      <c r="HY356" s="241"/>
      <c r="HZ356" s="241"/>
      <c r="IA356" s="50"/>
      <c r="IB356" s="50"/>
      <c r="IC356" s="50"/>
      <c r="ID356" s="50"/>
      <c r="IE356" s="54"/>
      <c r="IF356" s="1"/>
      <c r="IG356" s="52"/>
      <c r="IH356" s="49"/>
      <c r="II356" s="49"/>
      <c r="IJ356" s="238"/>
      <c r="IK356" s="238"/>
      <c r="IL356" s="238"/>
      <c r="IM356" s="238"/>
      <c r="IN356" s="238"/>
      <c r="IO356" s="49"/>
      <c r="IP356" s="49"/>
      <c r="IQ356" s="67"/>
      <c r="IR356" s="241"/>
      <c r="IS356" s="241"/>
      <c r="IT356" s="241"/>
      <c r="IU356" s="50"/>
      <c r="IV356" s="50"/>
    </row>
    <row r="357" spans="1:256" x14ac:dyDescent="0.25">
      <c r="A357"/>
      <c r="D357"/>
      <c r="E357"/>
      <c r="F357"/>
      <c r="G357"/>
      <c r="H357"/>
      <c r="K357"/>
      <c r="L357"/>
      <c r="M357"/>
      <c r="O357"/>
      <c r="P357"/>
      <c r="Q357"/>
      <c r="R357"/>
      <c r="S357"/>
      <c r="U357" s="52"/>
      <c r="V357" s="49"/>
      <c r="W357" s="49"/>
      <c r="X357" s="238"/>
      <c r="Y357" s="238"/>
      <c r="Z357" s="238"/>
      <c r="AA357" s="238"/>
      <c r="AB357" s="238"/>
      <c r="AC357" s="49"/>
      <c r="AD357" s="49"/>
      <c r="AE357" s="67"/>
      <c r="AF357" s="241"/>
      <c r="AG357" s="241"/>
      <c r="AH357" s="241"/>
      <c r="AI357" s="50"/>
      <c r="AJ357" s="50"/>
      <c r="AK357" s="50"/>
      <c r="AL357" s="50"/>
      <c r="AM357" s="54"/>
      <c r="AN357" s="1"/>
      <c r="AO357" s="52"/>
      <c r="AP357" s="49"/>
      <c r="AQ357" s="49"/>
      <c r="AR357" s="238"/>
      <c r="AS357" s="238"/>
      <c r="AT357" s="238"/>
      <c r="AU357" s="238"/>
      <c r="AV357" s="238"/>
      <c r="AW357" s="49"/>
      <c r="AX357" s="49"/>
      <c r="AY357" s="67"/>
      <c r="AZ357" s="241"/>
      <c r="BA357" s="241"/>
      <c r="BB357" s="241"/>
      <c r="BC357" s="50"/>
      <c r="BD357" s="50"/>
      <c r="BE357" s="50"/>
      <c r="BF357" s="50"/>
      <c r="BG357" s="54"/>
      <c r="BH357" s="1"/>
      <c r="BI357" s="52"/>
      <c r="BJ357" s="49"/>
      <c r="BK357" s="49"/>
      <c r="BL357" s="238"/>
      <c r="BM357" s="238"/>
      <c r="BN357" s="238"/>
      <c r="BO357" s="238"/>
      <c r="BP357" s="238"/>
      <c r="BQ357" s="49"/>
      <c r="BR357" s="49"/>
      <c r="BS357" s="67"/>
      <c r="BT357" s="241"/>
      <c r="BU357" s="241"/>
      <c r="BV357" s="241"/>
      <c r="BW357" s="50"/>
      <c r="BX357" s="50"/>
      <c r="BY357" s="50"/>
      <c r="BZ357" s="50"/>
      <c r="CA357" s="54"/>
      <c r="CB357" s="1"/>
      <c r="CC357" s="52"/>
      <c r="CD357" s="49"/>
      <c r="CE357" s="49"/>
      <c r="CF357" s="238"/>
      <c r="CG357" s="238"/>
      <c r="CH357" s="238"/>
      <c r="CI357" s="238"/>
      <c r="CJ357" s="238"/>
      <c r="CK357" s="49"/>
      <c r="CL357" s="49"/>
      <c r="CM357" s="67"/>
      <c r="CN357" s="241"/>
      <c r="CO357" s="241"/>
      <c r="CP357" s="241"/>
      <c r="CQ357" s="50"/>
      <c r="CR357" s="50"/>
      <c r="CS357" s="50"/>
      <c r="CT357" s="50"/>
      <c r="CU357" s="54"/>
      <c r="CV357" s="1"/>
      <c r="CW357" s="52"/>
      <c r="CX357" s="49"/>
      <c r="CY357" s="49"/>
      <c r="CZ357" s="238"/>
      <c r="DA357" s="238"/>
      <c r="DB357" s="238"/>
      <c r="DC357" s="238"/>
      <c r="DD357" s="238"/>
      <c r="DE357" s="49"/>
      <c r="DF357" s="49"/>
      <c r="DG357" s="67"/>
      <c r="DH357" s="241"/>
      <c r="DI357" s="241"/>
      <c r="DJ357" s="241"/>
      <c r="DK357" s="50"/>
      <c r="DL357" s="50"/>
      <c r="DM357" s="50"/>
      <c r="DN357" s="50"/>
      <c r="DO357" s="54"/>
      <c r="DP357" s="1"/>
      <c r="DQ357" s="52"/>
      <c r="DR357" s="49"/>
      <c r="DS357" s="49"/>
      <c r="DT357" s="238"/>
      <c r="DU357" s="238"/>
      <c r="DV357" s="238"/>
      <c r="DW357" s="238"/>
      <c r="DX357" s="238"/>
      <c r="DY357" s="49"/>
      <c r="DZ357" s="49"/>
      <c r="EA357" s="67"/>
      <c r="EB357" s="241"/>
      <c r="EC357" s="241"/>
      <c r="ED357" s="241"/>
      <c r="EE357" s="50"/>
      <c r="EF357" s="50"/>
      <c r="EG357" s="50"/>
      <c r="EH357" s="50"/>
      <c r="EI357" s="54"/>
      <c r="EJ357" s="1"/>
      <c r="EK357" s="52"/>
      <c r="EL357" s="49"/>
      <c r="EM357" s="49"/>
      <c r="EN357" s="238"/>
      <c r="EO357" s="238"/>
      <c r="EP357" s="238"/>
      <c r="EQ357" s="238"/>
      <c r="ER357" s="238"/>
      <c r="ES357" s="49"/>
      <c r="ET357" s="49"/>
      <c r="EU357" s="67"/>
      <c r="EV357" s="241"/>
      <c r="EW357" s="241"/>
      <c r="EX357" s="241"/>
      <c r="EY357" s="50"/>
      <c r="EZ357" s="50"/>
      <c r="FA357" s="50"/>
      <c r="FB357" s="50"/>
      <c r="FC357" s="54"/>
      <c r="FD357" s="1"/>
      <c r="FE357" s="52"/>
      <c r="FF357" s="49"/>
      <c r="FG357" s="49"/>
      <c r="FH357" s="238"/>
      <c r="FI357" s="238"/>
      <c r="FJ357" s="238"/>
      <c r="FK357" s="238"/>
      <c r="FL357" s="238"/>
      <c r="FM357" s="49"/>
      <c r="FN357" s="49"/>
      <c r="FO357" s="67"/>
      <c r="FP357" s="241"/>
      <c r="FQ357" s="241"/>
      <c r="FR357" s="241"/>
      <c r="FS357" s="50"/>
      <c r="FT357" s="50"/>
      <c r="FU357" s="50"/>
      <c r="FV357" s="50"/>
      <c r="FW357" s="54"/>
      <c r="FX357" s="1"/>
      <c r="FY357" s="52"/>
      <c r="FZ357" s="49"/>
      <c r="GA357" s="49"/>
      <c r="GB357" s="238"/>
      <c r="GC357" s="238"/>
      <c r="GD357" s="238"/>
      <c r="GE357" s="238"/>
      <c r="GF357" s="238"/>
      <c r="GG357" s="49"/>
      <c r="GH357" s="49"/>
      <c r="GI357" s="67"/>
      <c r="GJ357" s="241"/>
      <c r="GK357" s="241"/>
      <c r="GL357" s="241"/>
      <c r="GM357" s="50"/>
      <c r="GN357" s="50"/>
      <c r="GO357" s="50"/>
      <c r="GP357" s="50"/>
      <c r="GQ357" s="54"/>
      <c r="GR357" s="1"/>
      <c r="GS357" s="52"/>
      <c r="GT357" s="49"/>
      <c r="GU357" s="49"/>
      <c r="GV357" s="238"/>
      <c r="GW357" s="238"/>
      <c r="GX357" s="238"/>
      <c r="GY357" s="238"/>
      <c r="GZ357" s="238"/>
      <c r="HA357" s="49"/>
      <c r="HB357" s="49"/>
      <c r="HC357" s="67"/>
      <c r="HD357" s="241"/>
      <c r="HE357" s="241"/>
      <c r="HF357" s="241"/>
      <c r="HG357" s="50"/>
      <c r="HH357" s="50"/>
      <c r="HI357" s="50"/>
      <c r="HJ357" s="50"/>
      <c r="HK357" s="54"/>
      <c r="HL357" s="1"/>
      <c r="HM357" s="52"/>
      <c r="HN357" s="49"/>
      <c r="HO357" s="49"/>
      <c r="HP357" s="238"/>
      <c r="HQ357" s="238"/>
      <c r="HR357" s="238"/>
      <c r="HS357" s="238"/>
      <c r="HT357" s="238"/>
      <c r="HU357" s="49"/>
      <c r="HV357" s="49"/>
      <c r="HW357" s="67"/>
      <c r="HX357" s="241"/>
      <c r="HY357" s="241"/>
      <c r="HZ357" s="241"/>
      <c r="IA357" s="50"/>
      <c r="IB357" s="50"/>
      <c r="IC357" s="50"/>
      <c r="ID357" s="50"/>
      <c r="IE357" s="54"/>
      <c r="IF357" s="1"/>
      <c r="IG357" s="52"/>
      <c r="IH357" s="49"/>
      <c r="II357" s="49"/>
      <c r="IJ357" s="238"/>
      <c r="IK357" s="238"/>
      <c r="IL357" s="238"/>
      <c r="IM357" s="238"/>
      <c r="IN357" s="238"/>
      <c r="IO357" s="49"/>
      <c r="IP357" s="49"/>
      <c r="IQ357" s="67"/>
      <c r="IR357" s="241"/>
      <c r="IS357" s="241"/>
      <c r="IT357" s="241"/>
      <c r="IU357" s="50"/>
      <c r="IV357" s="50"/>
    </row>
    <row r="358" spans="1:256" x14ac:dyDescent="0.25">
      <c r="A358"/>
      <c r="D358"/>
      <c r="E358"/>
      <c r="F358"/>
      <c r="G358"/>
      <c r="H358"/>
      <c r="K358"/>
      <c r="L358"/>
      <c r="M358"/>
      <c r="O358"/>
      <c r="P358"/>
      <c r="Q358"/>
      <c r="R358"/>
      <c r="S358"/>
      <c r="U358" s="52"/>
      <c r="V358" s="49"/>
      <c r="W358" s="49"/>
      <c r="X358" s="238"/>
      <c r="Y358" s="238"/>
      <c r="Z358" s="238"/>
      <c r="AA358" s="238"/>
      <c r="AB358" s="238"/>
      <c r="AC358" s="49"/>
      <c r="AD358" s="49"/>
      <c r="AE358" s="67"/>
      <c r="AF358" s="241"/>
      <c r="AG358" s="241"/>
      <c r="AH358" s="241"/>
      <c r="AI358" s="50"/>
      <c r="AJ358" s="50"/>
      <c r="AK358" s="50"/>
      <c r="AL358" s="50"/>
      <c r="AM358" s="54"/>
      <c r="AN358" s="1"/>
      <c r="AO358" s="52"/>
      <c r="AP358" s="49"/>
      <c r="AQ358" s="49"/>
      <c r="AR358" s="238"/>
      <c r="AS358" s="238"/>
      <c r="AT358" s="238"/>
      <c r="AU358" s="238"/>
      <c r="AV358" s="238"/>
      <c r="AW358" s="49"/>
      <c r="AX358" s="49"/>
      <c r="AY358" s="67"/>
      <c r="AZ358" s="241"/>
      <c r="BA358" s="241"/>
      <c r="BB358" s="241"/>
      <c r="BC358" s="50"/>
      <c r="BD358" s="50"/>
      <c r="BE358" s="50"/>
      <c r="BF358" s="50"/>
      <c r="BG358" s="54"/>
      <c r="BH358" s="1"/>
      <c r="BI358" s="52"/>
      <c r="BJ358" s="49"/>
      <c r="BK358" s="49"/>
      <c r="BL358" s="238"/>
      <c r="BM358" s="238"/>
      <c r="BN358" s="238"/>
      <c r="BO358" s="238"/>
      <c r="BP358" s="238"/>
      <c r="BQ358" s="49"/>
      <c r="BR358" s="49"/>
      <c r="BS358" s="67"/>
      <c r="BT358" s="241"/>
      <c r="BU358" s="241"/>
      <c r="BV358" s="241"/>
      <c r="BW358" s="50"/>
      <c r="BX358" s="50"/>
      <c r="BY358" s="50"/>
      <c r="BZ358" s="50"/>
      <c r="CA358" s="54"/>
      <c r="CB358" s="1"/>
      <c r="CC358" s="52"/>
      <c r="CD358" s="49"/>
      <c r="CE358" s="49"/>
      <c r="CF358" s="238"/>
      <c r="CG358" s="238"/>
      <c r="CH358" s="238"/>
      <c r="CI358" s="238"/>
      <c r="CJ358" s="238"/>
      <c r="CK358" s="49"/>
      <c r="CL358" s="49"/>
      <c r="CM358" s="67"/>
      <c r="CN358" s="241"/>
      <c r="CO358" s="241"/>
      <c r="CP358" s="241"/>
      <c r="CQ358" s="50"/>
      <c r="CR358" s="50"/>
      <c r="CS358" s="50"/>
      <c r="CT358" s="50"/>
      <c r="CU358" s="54"/>
      <c r="CV358" s="1"/>
      <c r="CW358" s="52"/>
      <c r="CX358" s="49"/>
      <c r="CY358" s="49"/>
      <c r="CZ358" s="238"/>
      <c r="DA358" s="238"/>
      <c r="DB358" s="238"/>
      <c r="DC358" s="238"/>
      <c r="DD358" s="238"/>
      <c r="DE358" s="49"/>
      <c r="DF358" s="49"/>
      <c r="DG358" s="67"/>
      <c r="DH358" s="241"/>
      <c r="DI358" s="241"/>
      <c r="DJ358" s="241"/>
      <c r="DK358" s="50"/>
      <c r="DL358" s="50"/>
      <c r="DM358" s="50"/>
      <c r="DN358" s="50"/>
      <c r="DO358" s="54"/>
      <c r="DP358" s="1"/>
      <c r="DQ358" s="52"/>
      <c r="DR358" s="49"/>
      <c r="DS358" s="49"/>
      <c r="DT358" s="238"/>
      <c r="DU358" s="238"/>
      <c r="DV358" s="238"/>
      <c r="DW358" s="238"/>
      <c r="DX358" s="238"/>
      <c r="DY358" s="49"/>
      <c r="DZ358" s="49"/>
      <c r="EA358" s="67"/>
      <c r="EB358" s="241"/>
      <c r="EC358" s="241"/>
      <c r="ED358" s="241"/>
      <c r="EE358" s="50"/>
      <c r="EF358" s="50"/>
      <c r="EG358" s="50"/>
      <c r="EH358" s="50"/>
      <c r="EI358" s="54"/>
      <c r="EJ358" s="1"/>
      <c r="EK358" s="52"/>
      <c r="EL358" s="49"/>
      <c r="EM358" s="49"/>
      <c r="EN358" s="238"/>
      <c r="EO358" s="238"/>
      <c r="EP358" s="238"/>
      <c r="EQ358" s="238"/>
      <c r="ER358" s="238"/>
      <c r="ES358" s="49"/>
      <c r="ET358" s="49"/>
      <c r="EU358" s="67"/>
      <c r="EV358" s="241"/>
      <c r="EW358" s="241"/>
      <c r="EX358" s="241"/>
      <c r="EY358" s="50"/>
      <c r="EZ358" s="50"/>
      <c r="FA358" s="50"/>
      <c r="FB358" s="50"/>
      <c r="FC358" s="54"/>
      <c r="FD358" s="1"/>
      <c r="FE358" s="52"/>
      <c r="FF358" s="49"/>
      <c r="FG358" s="49"/>
      <c r="FH358" s="238"/>
      <c r="FI358" s="238"/>
      <c r="FJ358" s="238"/>
      <c r="FK358" s="238"/>
      <c r="FL358" s="238"/>
      <c r="FM358" s="49"/>
      <c r="FN358" s="49"/>
      <c r="FO358" s="67"/>
      <c r="FP358" s="241"/>
      <c r="FQ358" s="241"/>
      <c r="FR358" s="241"/>
      <c r="FS358" s="50"/>
      <c r="FT358" s="50"/>
      <c r="FU358" s="50"/>
      <c r="FV358" s="50"/>
      <c r="FW358" s="54"/>
      <c r="FX358" s="1"/>
      <c r="FY358" s="52"/>
      <c r="FZ358" s="49"/>
      <c r="GA358" s="49"/>
      <c r="GB358" s="238"/>
      <c r="GC358" s="238"/>
      <c r="GD358" s="238"/>
      <c r="GE358" s="238"/>
      <c r="GF358" s="238"/>
      <c r="GG358" s="49"/>
      <c r="GH358" s="49"/>
      <c r="GI358" s="67"/>
      <c r="GJ358" s="241"/>
      <c r="GK358" s="241"/>
      <c r="GL358" s="241"/>
      <c r="GM358" s="50"/>
      <c r="GN358" s="50"/>
      <c r="GO358" s="50"/>
      <c r="GP358" s="50"/>
      <c r="GQ358" s="54"/>
      <c r="GR358" s="1"/>
      <c r="GS358" s="52"/>
      <c r="GT358" s="49"/>
      <c r="GU358" s="49"/>
      <c r="GV358" s="238"/>
      <c r="GW358" s="238"/>
      <c r="GX358" s="238"/>
      <c r="GY358" s="238"/>
      <c r="GZ358" s="238"/>
      <c r="HA358" s="49"/>
      <c r="HB358" s="49"/>
      <c r="HC358" s="67"/>
      <c r="HD358" s="241"/>
      <c r="HE358" s="241"/>
      <c r="HF358" s="241"/>
      <c r="HG358" s="50"/>
      <c r="HH358" s="50"/>
      <c r="HI358" s="50"/>
      <c r="HJ358" s="50"/>
      <c r="HK358" s="54"/>
      <c r="HL358" s="1"/>
      <c r="HM358" s="52"/>
      <c r="HN358" s="49"/>
      <c r="HO358" s="49"/>
      <c r="HP358" s="238"/>
      <c r="HQ358" s="238"/>
      <c r="HR358" s="238"/>
      <c r="HS358" s="238"/>
      <c r="HT358" s="238"/>
      <c r="HU358" s="49"/>
      <c r="HV358" s="49"/>
      <c r="HW358" s="67"/>
      <c r="HX358" s="241"/>
      <c r="HY358" s="241"/>
      <c r="HZ358" s="241"/>
      <c r="IA358" s="50"/>
      <c r="IB358" s="50"/>
      <c r="IC358" s="50"/>
      <c r="ID358" s="50"/>
      <c r="IE358" s="54"/>
      <c r="IF358" s="1"/>
      <c r="IG358" s="52"/>
      <c r="IH358" s="49"/>
      <c r="II358" s="49"/>
      <c r="IJ358" s="238"/>
      <c r="IK358" s="238"/>
      <c r="IL358" s="238"/>
      <c r="IM358" s="238"/>
      <c r="IN358" s="238"/>
      <c r="IO358" s="49"/>
      <c r="IP358" s="49"/>
      <c r="IQ358" s="67"/>
      <c r="IR358" s="241"/>
      <c r="IS358" s="241"/>
      <c r="IT358" s="241"/>
      <c r="IU358" s="50"/>
      <c r="IV358" s="50"/>
    </row>
    <row r="359" spans="1:256" x14ac:dyDescent="0.25">
      <c r="A359"/>
      <c r="D359"/>
      <c r="E359"/>
      <c r="F359"/>
      <c r="G359"/>
      <c r="H359"/>
      <c r="K359"/>
      <c r="L359"/>
      <c r="M359"/>
      <c r="O359"/>
      <c r="P359"/>
      <c r="Q359"/>
      <c r="R359"/>
      <c r="S359"/>
      <c r="U359" s="52"/>
      <c r="V359" s="49"/>
      <c r="W359" s="49"/>
      <c r="X359" s="238"/>
      <c r="Y359" s="238"/>
      <c r="Z359" s="238"/>
      <c r="AA359" s="238"/>
      <c r="AB359" s="238"/>
      <c r="AC359" s="49"/>
      <c r="AD359" s="49"/>
      <c r="AE359" s="67"/>
      <c r="AF359" s="241"/>
      <c r="AG359" s="241"/>
      <c r="AH359" s="241"/>
      <c r="AI359" s="50"/>
      <c r="AJ359" s="50"/>
      <c r="AK359" s="50"/>
      <c r="AL359" s="50"/>
      <c r="AM359" s="54"/>
      <c r="AN359" s="1"/>
      <c r="AO359" s="52"/>
      <c r="AP359" s="49"/>
      <c r="AQ359" s="49"/>
      <c r="AR359" s="238"/>
      <c r="AS359" s="238"/>
      <c r="AT359" s="238"/>
      <c r="AU359" s="238"/>
      <c r="AV359" s="238"/>
      <c r="AW359" s="49"/>
      <c r="AX359" s="49"/>
      <c r="AY359" s="67"/>
      <c r="AZ359" s="241"/>
      <c r="BA359" s="241"/>
      <c r="BB359" s="241"/>
      <c r="BC359" s="50"/>
      <c r="BD359" s="50"/>
      <c r="BE359" s="50"/>
      <c r="BF359" s="50"/>
      <c r="BG359" s="54"/>
      <c r="BH359" s="1"/>
      <c r="BI359" s="52"/>
      <c r="BJ359" s="49"/>
      <c r="BK359" s="49"/>
      <c r="BL359" s="238"/>
      <c r="BM359" s="238"/>
      <c r="BN359" s="238"/>
      <c r="BO359" s="238"/>
      <c r="BP359" s="238"/>
      <c r="BQ359" s="49"/>
      <c r="BR359" s="49"/>
      <c r="BS359" s="67"/>
      <c r="BT359" s="241"/>
      <c r="BU359" s="241"/>
      <c r="BV359" s="241"/>
      <c r="BW359" s="50"/>
      <c r="BX359" s="50"/>
      <c r="BY359" s="50"/>
      <c r="BZ359" s="50"/>
      <c r="CA359" s="54"/>
      <c r="CB359" s="1"/>
      <c r="CC359" s="52"/>
      <c r="CD359" s="49"/>
      <c r="CE359" s="49"/>
      <c r="CF359" s="238"/>
      <c r="CG359" s="238"/>
      <c r="CH359" s="238"/>
      <c r="CI359" s="238"/>
      <c r="CJ359" s="238"/>
      <c r="CK359" s="49"/>
      <c r="CL359" s="49"/>
      <c r="CM359" s="67"/>
      <c r="CN359" s="241"/>
      <c r="CO359" s="241"/>
      <c r="CP359" s="241"/>
      <c r="CQ359" s="50"/>
      <c r="CR359" s="50"/>
      <c r="CS359" s="50"/>
      <c r="CT359" s="50"/>
      <c r="CU359" s="54"/>
      <c r="CV359" s="1"/>
      <c r="CW359" s="52"/>
      <c r="CX359" s="49"/>
      <c r="CY359" s="49"/>
      <c r="CZ359" s="238"/>
      <c r="DA359" s="238"/>
      <c r="DB359" s="238"/>
      <c r="DC359" s="238"/>
      <c r="DD359" s="238"/>
      <c r="DE359" s="49"/>
      <c r="DF359" s="49"/>
      <c r="DG359" s="67"/>
      <c r="DH359" s="241"/>
      <c r="DI359" s="241"/>
      <c r="DJ359" s="241"/>
      <c r="DK359" s="50"/>
      <c r="DL359" s="50"/>
      <c r="DM359" s="50"/>
      <c r="DN359" s="50"/>
      <c r="DO359" s="54"/>
      <c r="DP359" s="1"/>
      <c r="DQ359" s="52"/>
      <c r="DR359" s="49"/>
      <c r="DS359" s="49"/>
      <c r="DT359" s="238"/>
      <c r="DU359" s="238"/>
      <c r="DV359" s="238"/>
      <c r="DW359" s="238"/>
      <c r="DX359" s="238"/>
      <c r="DY359" s="49"/>
      <c r="DZ359" s="49"/>
      <c r="EA359" s="67"/>
      <c r="EB359" s="241"/>
      <c r="EC359" s="241"/>
      <c r="ED359" s="241"/>
      <c r="EE359" s="50"/>
      <c r="EF359" s="50"/>
      <c r="EG359" s="50"/>
      <c r="EH359" s="50"/>
      <c r="EI359" s="54"/>
      <c r="EJ359" s="1"/>
      <c r="EK359" s="52"/>
      <c r="EL359" s="49"/>
      <c r="EM359" s="49"/>
      <c r="EN359" s="238"/>
      <c r="EO359" s="238"/>
      <c r="EP359" s="238"/>
      <c r="EQ359" s="238"/>
      <c r="ER359" s="238"/>
      <c r="ES359" s="49"/>
      <c r="ET359" s="49"/>
      <c r="EU359" s="67"/>
      <c r="EV359" s="241"/>
      <c r="EW359" s="241"/>
      <c r="EX359" s="241"/>
      <c r="EY359" s="50"/>
      <c r="EZ359" s="50"/>
      <c r="FA359" s="50"/>
      <c r="FB359" s="50"/>
      <c r="FC359" s="54"/>
      <c r="FD359" s="1"/>
      <c r="FE359" s="52"/>
      <c r="FF359" s="49"/>
      <c r="FG359" s="49"/>
      <c r="FH359" s="238"/>
      <c r="FI359" s="238"/>
      <c r="FJ359" s="238"/>
      <c r="FK359" s="238"/>
      <c r="FL359" s="238"/>
      <c r="FM359" s="49"/>
      <c r="FN359" s="49"/>
      <c r="FO359" s="67"/>
      <c r="FP359" s="241"/>
      <c r="FQ359" s="241"/>
      <c r="FR359" s="241"/>
      <c r="FS359" s="50"/>
      <c r="FT359" s="50"/>
      <c r="FU359" s="50"/>
      <c r="FV359" s="50"/>
      <c r="FW359" s="54"/>
      <c r="FX359" s="1"/>
      <c r="FY359" s="52"/>
      <c r="FZ359" s="49"/>
      <c r="GA359" s="49"/>
      <c r="GB359" s="238"/>
      <c r="GC359" s="238"/>
      <c r="GD359" s="238"/>
      <c r="GE359" s="238"/>
      <c r="GF359" s="238"/>
      <c r="GG359" s="49"/>
      <c r="GH359" s="49"/>
      <c r="GI359" s="67"/>
      <c r="GJ359" s="241"/>
      <c r="GK359" s="241"/>
      <c r="GL359" s="241"/>
      <c r="GM359" s="50"/>
      <c r="GN359" s="50"/>
      <c r="GO359" s="50"/>
      <c r="GP359" s="50"/>
      <c r="GQ359" s="54"/>
      <c r="GR359" s="1"/>
      <c r="GS359" s="52"/>
      <c r="GT359" s="49"/>
      <c r="GU359" s="49"/>
      <c r="GV359" s="238"/>
      <c r="GW359" s="238"/>
      <c r="GX359" s="238"/>
      <c r="GY359" s="238"/>
      <c r="GZ359" s="238"/>
      <c r="HA359" s="49"/>
      <c r="HB359" s="49"/>
      <c r="HC359" s="67"/>
      <c r="HD359" s="241"/>
      <c r="HE359" s="241"/>
      <c r="HF359" s="241"/>
      <c r="HG359" s="50"/>
      <c r="HH359" s="50"/>
      <c r="HI359" s="50"/>
      <c r="HJ359" s="50"/>
      <c r="HK359" s="54"/>
      <c r="HL359" s="1"/>
      <c r="HM359" s="52"/>
      <c r="HN359" s="49"/>
      <c r="HO359" s="49"/>
      <c r="HP359" s="238"/>
      <c r="HQ359" s="238"/>
      <c r="HR359" s="238"/>
      <c r="HS359" s="238"/>
      <c r="HT359" s="238"/>
      <c r="HU359" s="49"/>
      <c r="HV359" s="49"/>
      <c r="HW359" s="67"/>
      <c r="HX359" s="241"/>
      <c r="HY359" s="241"/>
      <c r="HZ359" s="241"/>
      <c r="IA359" s="50"/>
      <c r="IB359" s="50"/>
      <c r="IC359" s="50"/>
      <c r="ID359" s="50"/>
      <c r="IE359" s="54"/>
      <c r="IF359" s="1"/>
      <c r="IG359" s="52"/>
      <c r="IH359" s="49"/>
      <c r="II359" s="49"/>
      <c r="IJ359" s="238"/>
      <c r="IK359" s="238"/>
      <c r="IL359" s="238"/>
      <c r="IM359" s="238"/>
      <c r="IN359" s="238"/>
      <c r="IO359" s="49"/>
      <c r="IP359" s="49"/>
      <c r="IQ359" s="67"/>
      <c r="IR359" s="241"/>
      <c r="IS359" s="241"/>
      <c r="IT359" s="241"/>
      <c r="IU359" s="50"/>
      <c r="IV359" s="50"/>
    </row>
    <row r="360" spans="1:256" x14ac:dyDescent="0.25">
      <c r="A360"/>
      <c r="D360"/>
      <c r="E360"/>
      <c r="F360"/>
      <c r="G360"/>
      <c r="H360"/>
      <c r="K360"/>
      <c r="L360"/>
      <c r="M360"/>
      <c r="O360"/>
      <c r="P360"/>
      <c r="Q360"/>
      <c r="R360"/>
      <c r="S360"/>
      <c r="U360" s="52"/>
      <c r="V360" s="49"/>
      <c r="W360" s="49"/>
      <c r="X360" s="238"/>
      <c r="Y360" s="238"/>
      <c r="Z360" s="238"/>
      <c r="AA360" s="238"/>
      <c r="AB360" s="238"/>
      <c r="AC360" s="49"/>
      <c r="AD360" s="49"/>
      <c r="AE360" s="67"/>
      <c r="AF360" s="241"/>
      <c r="AG360" s="241"/>
      <c r="AH360" s="241"/>
      <c r="AI360" s="50"/>
      <c r="AJ360" s="50"/>
      <c r="AK360" s="50"/>
      <c r="AL360" s="50"/>
      <c r="AM360" s="54"/>
      <c r="AN360" s="1"/>
      <c r="AO360" s="52"/>
      <c r="AP360" s="49"/>
      <c r="AQ360" s="49"/>
      <c r="AR360" s="238"/>
      <c r="AS360" s="238"/>
      <c r="AT360" s="238"/>
      <c r="AU360" s="238"/>
      <c r="AV360" s="238"/>
      <c r="AW360" s="49"/>
      <c r="AX360" s="49"/>
      <c r="AY360" s="67"/>
      <c r="AZ360" s="241"/>
      <c r="BA360" s="241"/>
      <c r="BB360" s="241"/>
      <c r="BC360" s="50"/>
      <c r="BD360" s="50"/>
      <c r="BE360" s="50"/>
      <c r="BF360" s="50"/>
      <c r="BG360" s="54"/>
      <c r="BH360" s="1"/>
      <c r="BI360" s="52"/>
      <c r="BJ360" s="49"/>
      <c r="BK360" s="49"/>
      <c r="BL360" s="238"/>
      <c r="BM360" s="238"/>
      <c r="BN360" s="238"/>
      <c r="BO360" s="238"/>
      <c r="BP360" s="238"/>
      <c r="BQ360" s="49"/>
      <c r="BR360" s="49"/>
      <c r="BS360" s="67"/>
      <c r="BT360" s="241"/>
      <c r="BU360" s="241"/>
      <c r="BV360" s="241"/>
      <c r="BW360" s="50"/>
      <c r="BX360" s="50"/>
      <c r="BY360" s="50"/>
      <c r="BZ360" s="50"/>
      <c r="CA360" s="54"/>
      <c r="CB360" s="1"/>
      <c r="CC360" s="52"/>
      <c r="CD360" s="49"/>
      <c r="CE360" s="49"/>
      <c r="CF360" s="238"/>
      <c r="CG360" s="238"/>
      <c r="CH360" s="238"/>
      <c r="CI360" s="238"/>
      <c r="CJ360" s="238"/>
      <c r="CK360" s="49"/>
      <c r="CL360" s="49"/>
      <c r="CM360" s="67"/>
      <c r="CN360" s="241"/>
      <c r="CO360" s="241"/>
      <c r="CP360" s="241"/>
      <c r="CQ360" s="50"/>
      <c r="CR360" s="50"/>
      <c r="CS360" s="50"/>
      <c r="CT360" s="50"/>
      <c r="CU360" s="54"/>
      <c r="CV360" s="1"/>
      <c r="CW360" s="52"/>
      <c r="CX360" s="49"/>
      <c r="CY360" s="49"/>
      <c r="CZ360" s="238"/>
      <c r="DA360" s="238"/>
      <c r="DB360" s="238"/>
      <c r="DC360" s="238"/>
      <c r="DD360" s="238"/>
      <c r="DE360" s="49"/>
      <c r="DF360" s="49"/>
      <c r="DG360" s="67"/>
      <c r="DH360" s="241"/>
      <c r="DI360" s="241"/>
      <c r="DJ360" s="241"/>
      <c r="DK360" s="50"/>
      <c r="DL360" s="50"/>
      <c r="DM360" s="50"/>
      <c r="DN360" s="50"/>
      <c r="DO360" s="54"/>
      <c r="DP360" s="1"/>
      <c r="DQ360" s="52"/>
      <c r="DR360" s="49"/>
      <c r="DS360" s="49"/>
      <c r="DT360" s="238"/>
      <c r="DU360" s="238"/>
      <c r="DV360" s="238"/>
      <c r="DW360" s="238"/>
      <c r="DX360" s="238"/>
      <c r="DY360" s="49"/>
      <c r="DZ360" s="49"/>
      <c r="EA360" s="67"/>
      <c r="EB360" s="241"/>
      <c r="EC360" s="241"/>
      <c r="ED360" s="241"/>
      <c r="EE360" s="50"/>
      <c r="EF360" s="50"/>
      <c r="EG360" s="50"/>
      <c r="EH360" s="50"/>
      <c r="EI360" s="54"/>
      <c r="EJ360" s="1"/>
      <c r="EK360" s="52"/>
      <c r="EL360" s="49"/>
      <c r="EM360" s="49"/>
      <c r="EN360" s="238"/>
      <c r="EO360" s="238"/>
      <c r="EP360" s="238"/>
      <c r="EQ360" s="238"/>
      <c r="ER360" s="238"/>
      <c r="ES360" s="49"/>
      <c r="ET360" s="49"/>
      <c r="EU360" s="67"/>
      <c r="EV360" s="241"/>
      <c r="EW360" s="241"/>
      <c r="EX360" s="241"/>
      <c r="EY360" s="50"/>
      <c r="EZ360" s="50"/>
      <c r="FA360" s="50"/>
      <c r="FB360" s="50"/>
      <c r="FC360" s="54"/>
      <c r="FD360" s="1"/>
      <c r="FE360" s="52"/>
      <c r="FF360" s="49"/>
      <c r="FG360" s="49"/>
      <c r="FH360" s="238"/>
      <c r="FI360" s="238"/>
      <c r="FJ360" s="238"/>
      <c r="FK360" s="238"/>
      <c r="FL360" s="238"/>
      <c r="FM360" s="49"/>
      <c r="FN360" s="49"/>
      <c r="FO360" s="67"/>
      <c r="FP360" s="241"/>
      <c r="FQ360" s="241"/>
      <c r="FR360" s="241"/>
      <c r="FS360" s="50"/>
      <c r="FT360" s="50"/>
      <c r="FU360" s="50"/>
      <c r="FV360" s="50"/>
      <c r="FW360" s="54"/>
      <c r="FX360" s="1"/>
      <c r="FY360" s="52"/>
      <c r="FZ360" s="49"/>
      <c r="GA360" s="49"/>
      <c r="GB360" s="238"/>
      <c r="GC360" s="238"/>
      <c r="GD360" s="238"/>
      <c r="GE360" s="238"/>
      <c r="GF360" s="238"/>
      <c r="GG360" s="49"/>
      <c r="GH360" s="49"/>
      <c r="GI360" s="67"/>
      <c r="GJ360" s="241"/>
      <c r="GK360" s="241"/>
      <c r="GL360" s="241"/>
      <c r="GM360" s="50"/>
      <c r="GN360" s="50"/>
      <c r="GO360" s="50"/>
      <c r="GP360" s="50"/>
      <c r="GQ360" s="54"/>
      <c r="GR360" s="1"/>
      <c r="GS360" s="52"/>
      <c r="GT360" s="49"/>
      <c r="GU360" s="49"/>
      <c r="GV360" s="238"/>
      <c r="GW360" s="238"/>
      <c r="GX360" s="238"/>
      <c r="GY360" s="238"/>
      <c r="GZ360" s="238"/>
      <c r="HA360" s="49"/>
      <c r="HB360" s="49"/>
      <c r="HC360" s="67"/>
      <c r="HD360" s="241"/>
      <c r="HE360" s="241"/>
      <c r="HF360" s="241"/>
      <c r="HG360" s="50"/>
      <c r="HH360" s="50"/>
      <c r="HI360" s="50"/>
      <c r="HJ360" s="50"/>
      <c r="HK360" s="54"/>
      <c r="HL360" s="1"/>
      <c r="HM360" s="52"/>
      <c r="HN360" s="49"/>
      <c r="HO360" s="49"/>
      <c r="HP360" s="238"/>
      <c r="HQ360" s="238"/>
      <c r="HR360" s="238"/>
      <c r="HS360" s="238"/>
      <c r="HT360" s="238"/>
      <c r="HU360" s="49"/>
      <c r="HV360" s="49"/>
      <c r="HW360" s="67"/>
      <c r="HX360" s="241"/>
      <c r="HY360" s="241"/>
      <c r="HZ360" s="241"/>
      <c r="IA360" s="50"/>
      <c r="IB360" s="50"/>
      <c r="IC360" s="50"/>
      <c r="ID360" s="50"/>
      <c r="IE360" s="54"/>
      <c r="IF360" s="1"/>
      <c r="IG360" s="52"/>
      <c r="IH360" s="49"/>
      <c r="II360" s="49"/>
      <c r="IJ360" s="238"/>
      <c r="IK360" s="238"/>
      <c r="IL360" s="238"/>
      <c r="IM360" s="238"/>
      <c r="IN360" s="238"/>
      <c r="IO360" s="49"/>
      <c r="IP360" s="49"/>
      <c r="IQ360" s="67"/>
      <c r="IR360" s="241"/>
      <c r="IS360" s="241"/>
      <c r="IT360" s="241"/>
      <c r="IU360" s="50"/>
      <c r="IV360" s="50"/>
    </row>
    <row r="361" spans="1:256" x14ac:dyDescent="0.25">
      <c r="A361"/>
      <c r="D361"/>
      <c r="E361"/>
      <c r="F361"/>
      <c r="G361"/>
      <c r="H361"/>
      <c r="K361"/>
      <c r="L361"/>
      <c r="M361"/>
      <c r="O361"/>
      <c r="P361"/>
      <c r="Q361"/>
      <c r="R361"/>
      <c r="S361"/>
      <c r="U361" s="52"/>
      <c r="V361" s="49"/>
      <c r="W361" s="49"/>
      <c r="X361" s="238"/>
      <c r="Y361" s="238"/>
      <c r="Z361" s="238"/>
      <c r="AA361" s="238"/>
      <c r="AB361" s="238"/>
      <c r="AC361" s="49"/>
      <c r="AD361" s="49"/>
      <c r="AE361" s="67"/>
      <c r="AF361" s="241"/>
      <c r="AG361" s="241"/>
      <c r="AH361" s="241"/>
      <c r="AI361" s="50"/>
      <c r="AJ361" s="50"/>
      <c r="AK361" s="50"/>
      <c r="AL361" s="50"/>
      <c r="AM361" s="54"/>
      <c r="AN361" s="1"/>
      <c r="AO361" s="52"/>
      <c r="AP361" s="49"/>
      <c r="AQ361" s="49"/>
      <c r="AR361" s="238"/>
      <c r="AS361" s="238"/>
      <c r="AT361" s="238"/>
      <c r="AU361" s="238"/>
      <c r="AV361" s="238"/>
      <c r="AW361" s="49"/>
      <c r="AX361" s="49"/>
      <c r="AY361" s="67"/>
      <c r="AZ361" s="241"/>
      <c r="BA361" s="241"/>
      <c r="BB361" s="241"/>
      <c r="BC361" s="50"/>
      <c r="BD361" s="50"/>
      <c r="BE361" s="50"/>
      <c r="BF361" s="50"/>
      <c r="BG361" s="54"/>
      <c r="BH361" s="1"/>
      <c r="BI361" s="52"/>
      <c r="BJ361" s="49"/>
      <c r="BK361" s="49"/>
      <c r="BL361" s="238"/>
      <c r="BM361" s="238"/>
      <c r="BN361" s="238"/>
      <c r="BO361" s="238"/>
      <c r="BP361" s="238"/>
      <c r="BQ361" s="49"/>
      <c r="BR361" s="49"/>
      <c r="BS361" s="67"/>
      <c r="BT361" s="241"/>
      <c r="BU361" s="241"/>
      <c r="BV361" s="241"/>
      <c r="BW361" s="50"/>
      <c r="BX361" s="50"/>
      <c r="BY361" s="50"/>
      <c r="BZ361" s="50"/>
      <c r="CA361" s="54"/>
      <c r="CB361" s="1"/>
      <c r="CC361" s="52"/>
      <c r="CD361" s="49"/>
      <c r="CE361" s="49"/>
      <c r="CF361" s="238"/>
      <c r="CG361" s="238"/>
      <c r="CH361" s="238"/>
      <c r="CI361" s="238"/>
      <c r="CJ361" s="238"/>
      <c r="CK361" s="49"/>
      <c r="CL361" s="49"/>
      <c r="CM361" s="67"/>
      <c r="CN361" s="241"/>
      <c r="CO361" s="241"/>
      <c r="CP361" s="241"/>
      <c r="CQ361" s="50"/>
      <c r="CR361" s="50"/>
      <c r="CS361" s="50"/>
      <c r="CT361" s="50"/>
      <c r="CU361" s="54"/>
      <c r="CV361" s="1"/>
      <c r="CW361" s="52"/>
      <c r="CX361" s="49"/>
      <c r="CY361" s="49"/>
      <c r="CZ361" s="238"/>
      <c r="DA361" s="238"/>
      <c r="DB361" s="238"/>
      <c r="DC361" s="238"/>
      <c r="DD361" s="238"/>
      <c r="DE361" s="49"/>
      <c r="DF361" s="49"/>
      <c r="DG361" s="67"/>
      <c r="DH361" s="241"/>
      <c r="DI361" s="241"/>
      <c r="DJ361" s="241"/>
      <c r="DK361" s="50"/>
      <c r="DL361" s="50"/>
      <c r="DM361" s="50"/>
      <c r="DN361" s="50"/>
      <c r="DO361" s="54"/>
      <c r="DP361" s="1"/>
      <c r="DQ361" s="52"/>
      <c r="DR361" s="49"/>
      <c r="DS361" s="49"/>
      <c r="DT361" s="238"/>
      <c r="DU361" s="238"/>
      <c r="DV361" s="238"/>
      <c r="DW361" s="238"/>
      <c r="DX361" s="238"/>
      <c r="DY361" s="49"/>
      <c r="DZ361" s="49"/>
      <c r="EA361" s="67"/>
      <c r="EB361" s="241"/>
      <c r="EC361" s="241"/>
      <c r="ED361" s="241"/>
      <c r="EE361" s="50"/>
      <c r="EF361" s="50"/>
      <c r="EG361" s="50"/>
      <c r="EH361" s="50"/>
      <c r="EI361" s="54"/>
      <c r="EJ361" s="1"/>
      <c r="EK361" s="52"/>
      <c r="EL361" s="49"/>
      <c r="EM361" s="49"/>
      <c r="EN361" s="238"/>
      <c r="EO361" s="238"/>
      <c r="EP361" s="238"/>
      <c r="EQ361" s="238"/>
      <c r="ER361" s="238"/>
      <c r="ES361" s="49"/>
      <c r="ET361" s="49"/>
      <c r="EU361" s="67"/>
      <c r="EV361" s="241"/>
      <c r="EW361" s="241"/>
      <c r="EX361" s="241"/>
      <c r="EY361" s="50"/>
      <c r="EZ361" s="50"/>
      <c r="FA361" s="50"/>
      <c r="FB361" s="50"/>
      <c r="FC361" s="54"/>
      <c r="FD361" s="1"/>
      <c r="FE361" s="52"/>
      <c r="FF361" s="49"/>
      <c r="FG361" s="49"/>
      <c r="FH361" s="238"/>
      <c r="FI361" s="238"/>
      <c r="FJ361" s="238"/>
      <c r="FK361" s="238"/>
      <c r="FL361" s="238"/>
      <c r="FM361" s="49"/>
      <c r="FN361" s="49"/>
      <c r="FO361" s="67"/>
      <c r="FP361" s="241"/>
      <c r="FQ361" s="241"/>
      <c r="FR361" s="241"/>
      <c r="FS361" s="50"/>
      <c r="FT361" s="50"/>
      <c r="FU361" s="50"/>
      <c r="FV361" s="50"/>
      <c r="FW361" s="54"/>
      <c r="FX361" s="1"/>
      <c r="FY361" s="52"/>
      <c r="FZ361" s="49"/>
      <c r="GA361" s="49"/>
      <c r="GB361" s="238"/>
      <c r="GC361" s="238"/>
      <c r="GD361" s="238"/>
      <c r="GE361" s="238"/>
      <c r="GF361" s="238"/>
      <c r="GG361" s="49"/>
      <c r="GH361" s="49"/>
      <c r="GI361" s="67"/>
      <c r="GJ361" s="241"/>
      <c r="GK361" s="241"/>
      <c r="GL361" s="241"/>
      <c r="GM361" s="50"/>
      <c r="GN361" s="50"/>
      <c r="GO361" s="50"/>
      <c r="GP361" s="50"/>
      <c r="GQ361" s="54"/>
      <c r="GR361" s="1"/>
      <c r="GS361" s="52"/>
      <c r="GT361" s="49"/>
      <c r="GU361" s="49"/>
      <c r="GV361" s="238"/>
      <c r="GW361" s="238"/>
      <c r="GX361" s="238"/>
      <c r="GY361" s="238"/>
      <c r="GZ361" s="238"/>
      <c r="HA361" s="49"/>
      <c r="HB361" s="49"/>
      <c r="HC361" s="67"/>
      <c r="HD361" s="241"/>
      <c r="HE361" s="241"/>
      <c r="HF361" s="241"/>
      <c r="HG361" s="50"/>
      <c r="HH361" s="50"/>
      <c r="HI361" s="50"/>
      <c r="HJ361" s="50"/>
      <c r="HK361" s="54"/>
      <c r="HL361" s="1"/>
      <c r="HM361" s="52"/>
      <c r="HN361" s="49"/>
      <c r="HO361" s="49"/>
      <c r="HP361" s="238"/>
      <c r="HQ361" s="238"/>
      <c r="HR361" s="238"/>
      <c r="HS361" s="238"/>
      <c r="HT361" s="238"/>
      <c r="HU361" s="49"/>
      <c r="HV361" s="49"/>
      <c r="HW361" s="67"/>
      <c r="HX361" s="241"/>
      <c r="HY361" s="241"/>
      <c r="HZ361" s="241"/>
      <c r="IA361" s="50"/>
      <c r="IB361" s="50"/>
      <c r="IC361" s="50"/>
      <c r="ID361" s="50"/>
      <c r="IE361" s="54"/>
      <c r="IF361" s="1"/>
      <c r="IG361" s="52"/>
      <c r="IH361" s="49"/>
      <c r="II361" s="49"/>
      <c r="IJ361" s="238"/>
      <c r="IK361" s="238"/>
      <c r="IL361" s="238"/>
      <c r="IM361" s="238"/>
      <c r="IN361" s="238"/>
      <c r="IO361" s="49"/>
      <c r="IP361" s="49"/>
      <c r="IQ361" s="67"/>
      <c r="IR361" s="241"/>
      <c r="IS361" s="241"/>
      <c r="IT361" s="241"/>
      <c r="IU361" s="50"/>
      <c r="IV361" s="50"/>
    </row>
    <row r="362" spans="1:256" x14ac:dyDescent="0.25">
      <c r="A362"/>
      <c r="D362"/>
      <c r="E362"/>
      <c r="F362"/>
      <c r="G362"/>
      <c r="H362"/>
      <c r="K362"/>
      <c r="L362"/>
      <c r="M362"/>
      <c r="O362"/>
      <c r="P362"/>
      <c r="Q362"/>
      <c r="R362"/>
      <c r="S362"/>
      <c r="U362" s="52"/>
      <c r="V362" s="49"/>
      <c r="W362" s="49"/>
      <c r="X362" s="238"/>
      <c r="Y362" s="238"/>
      <c r="Z362" s="238"/>
      <c r="AA362" s="238"/>
      <c r="AB362" s="238"/>
      <c r="AC362" s="49"/>
      <c r="AD362" s="49"/>
      <c r="AE362" s="67"/>
      <c r="AF362" s="241"/>
      <c r="AG362" s="241"/>
      <c r="AH362" s="241"/>
      <c r="AI362" s="50"/>
      <c r="AJ362" s="50"/>
      <c r="AK362" s="50"/>
      <c r="AL362" s="50"/>
      <c r="AM362" s="54"/>
      <c r="AN362" s="1"/>
      <c r="AO362" s="52"/>
      <c r="AP362" s="49"/>
      <c r="AQ362" s="49"/>
      <c r="AR362" s="238"/>
      <c r="AS362" s="238"/>
      <c r="AT362" s="238"/>
      <c r="AU362" s="238"/>
      <c r="AV362" s="238"/>
      <c r="AW362" s="49"/>
      <c r="AX362" s="49"/>
      <c r="AY362" s="67"/>
      <c r="AZ362" s="241"/>
      <c r="BA362" s="241"/>
      <c r="BB362" s="241"/>
      <c r="BC362" s="50"/>
      <c r="BD362" s="50"/>
      <c r="BE362" s="50"/>
      <c r="BF362" s="50"/>
      <c r="BG362" s="54"/>
      <c r="BH362" s="1"/>
      <c r="BI362" s="52"/>
      <c r="BJ362" s="49"/>
      <c r="BK362" s="49"/>
      <c r="BL362" s="238"/>
      <c r="BM362" s="238"/>
      <c r="BN362" s="238"/>
      <c r="BO362" s="238"/>
      <c r="BP362" s="238"/>
      <c r="BQ362" s="49"/>
      <c r="BR362" s="49"/>
      <c r="BS362" s="67"/>
      <c r="BT362" s="241"/>
      <c r="BU362" s="241"/>
      <c r="BV362" s="241"/>
      <c r="BW362" s="50"/>
      <c r="BX362" s="50"/>
      <c r="BY362" s="50"/>
      <c r="BZ362" s="50"/>
      <c r="CA362" s="54"/>
      <c r="CB362" s="1"/>
      <c r="CC362" s="52"/>
      <c r="CD362" s="49"/>
      <c r="CE362" s="49"/>
      <c r="CF362" s="238"/>
      <c r="CG362" s="238"/>
      <c r="CH362" s="238"/>
      <c r="CI362" s="238"/>
      <c r="CJ362" s="238"/>
      <c r="CK362" s="49"/>
      <c r="CL362" s="49"/>
      <c r="CM362" s="67"/>
      <c r="CN362" s="241"/>
      <c r="CO362" s="241"/>
      <c r="CP362" s="241"/>
      <c r="CQ362" s="50"/>
      <c r="CR362" s="50"/>
      <c r="CS362" s="50"/>
      <c r="CT362" s="50"/>
      <c r="CU362" s="54"/>
      <c r="CV362" s="1"/>
      <c r="CW362" s="52"/>
      <c r="CX362" s="49"/>
      <c r="CY362" s="49"/>
      <c r="CZ362" s="238"/>
      <c r="DA362" s="238"/>
      <c r="DB362" s="238"/>
      <c r="DC362" s="238"/>
      <c r="DD362" s="238"/>
      <c r="DE362" s="49"/>
      <c r="DF362" s="49"/>
      <c r="DG362" s="67"/>
      <c r="DH362" s="241"/>
      <c r="DI362" s="241"/>
      <c r="DJ362" s="241"/>
      <c r="DK362" s="50"/>
      <c r="DL362" s="50"/>
      <c r="DM362" s="50"/>
      <c r="DN362" s="50"/>
      <c r="DO362" s="54"/>
      <c r="DP362" s="1"/>
      <c r="DQ362" s="52"/>
      <c r="DR362" s="49"/>
      <c r="DS362" s="49"/>
      <c r="DT362" s="238"/>
      <c r="DU362" s="238"/>
      <c r="DV362" s="238"/>
      <c r="DW362" s="238"/>
      <c r="DX362" s="238"/>
      <c r="DY362" s="49"/>
      <c r="DZ362" s="49"/>
      <c r="EA362" s="67"/>
      <c r="EB362" s="241"/>
      <c r="EC362" s="241"/>
      <c r="ED362" s="241"/>
      <c r="EE362" s="50"/>
      <c r="EF362" s="50"/>
      <c r="EG362" s="50"/>
      <c r="EH362" s="50"/>
      <c r="EI362" s="54"/>
      <c r="EJ362" s="1"/>
      <c r="EK362" s="52"/>
      <c r="EL362" s="49"/>
      <c r="EM362" s="49"/>
      <c r="EN362" s="238"/>
      <c r="EO362" s="238"/>
      <c r="EP362" s="238"/>
      <c r="EQ362" s="238"/>
      <c r="ER362" s="238"/>
      <c r="ES362" s="49"/>
      <c r="ET362" s="49"/>
      <c r="EU362" s="67"/>
      <c r="EV362" s="241"/>
      <c r="EW362" s="241"/>
      <c r="EX362" s="241"/>
      <c r="EY362" s="50"/>
      <c r="EZ362" s="50"/>
      <c r="FA362" s="50"/>
      <c r="FB362" s="50"/>
      <c r="FC362" s="54"/>
      <c r="FD362" s="1"/>
      <c r="FE362" s="52"/>
      <c r="FF362" s="49"/>
      <c r="FG362" s="49"/>
      <c r="FH362" s="238"/>
      <c r="FI362" s="238"/>
      <c r="FJ362" s="238"/>
      <c r="FK362" s="238"/>
      <c r="FL362" s="238"/>
      <c r="FM362" s="49"/>
      <c r="FN362" s="49"/>
      <c r="FO362" s="67"/>
      <c r="FP362" s="241"/>
      <c r="FQ362" s="241"/>
      <c r="FR362" s="241"/>
      <c r="FS362" s="50"/>
      <c r="FT362" s="50"/>
      <c r="FU362" s="50"/>
      <c r="FV362" s="50"/>
      <c r="FW362" s="54"/>
      <c r="FX362" s="1"/>
      <c r="FY362" s="52"/>
      <c r="FZ362" s="49"/>
      <c r="GA362" s="49"/>
      <c r="GB362" s="238"/>
      <c r="GC362" s="238"/>
      <c r="GD362" s="238"/>
      <c r="GE362" s="238"/>
      <c r="GF362" s="238"/>
      <c r="GG362" s="49"/>
      <c r="GH362" s="49"/>
      <c r="GI362" s="67"/>
      <c r="GJ362" s="241"/>
      <c r="GK362" s="241"/>
      <c r="GL362" s="241"/>
      <c r="GM362" s="50"/>
      <c r="GN362" s="50"/>
      <c r="GO362" s="50"/>
      <c r="GP362" s="50"/>
      <c r="GQ362" s="54"/>
      <c r="GR362" s="1"/>
      <c r="GS362" s="52"/>
      <c r="GT362" s="49"/>
      <c r="GU362" s="49"/>
      <c r="GV362" s="238"/>
      <c r="GW362" s="238"/>
      <c r="GX362" s="238"/>
      <c r="GY362" s="238"/>
      <c r="GZ362" s="238"/>
      <c r="HA362" s="49"/>
      <c r="HB362" s="49"/>
      <c r="HC362" s="67"/>
      <c r="HD362" s="241"/>
      <c r="HE362" s="241"/>
      <c r="HF362" s="241"/>
      <c r="HG362" s="50"/>
      <c r="HH362" s="50"/>
      <c r="HI362" s="50"/>
      <c r="HJ362" s="50"/>
      <c r="HK362" s="54"/>
      <c r="HL362" s="1"/>
      <c r="HM362" s="52"/>
      <c r="HN362" s="49"/>
      <c r="HO362" s="49"/>
      <c r="HP362" s="238"/>
      <c r="HQ362" s="238"/>
      <c r="HR362" s="238"/>
      <c r="HS362" s="238"/>
      <c r="HT362" s="238"/>
      <c r="HU362" s="49"/>
      <c r="HV362" s="49"/>
      <c r="HW362" s="67"/>
      <c r="HX362" s="241"/>
      <c r="HY362" s="241"/>
      <c r="HZ362" s="241"/>
      <c r="IA362" s="50"/>
      <c r="IB362" s="50"/>
      <c r="IC362" s="50"/>
      <c r="ID362" s="50"/>
      <c r="IE362" s="54"/>
      <c r="IF362" s="1"/>
      <c r="IG362" s="52"/>
      <c r="IH362" s="49"/>
      <c r="II362" s="49"/>
      <c r="IJ362" s="238"/>
      <c r="IK362" s="238"/>
      <c r="IL362" s="238"/>
      <c r="IM362" s="238"/>
      <c r="IN362" s="238"/>
      <c r="IO362" s="49"/>
      <c r="IP362" s="49"/>
      <c r="IQ362" s="67"/>
      <c r="IR362" s="241"/>
      <c r="IS362" s="241"/>
      <c r="IT362" s="241"/>
      <c r="IU362" s="50"/>
      <c r="IV362" s="50"/>
    </row>
    <row r="363" spans="1:256" x14ac:dyDescent="0.25">
      <c r="A363"/>
      <c r="D363"/>
      <c r="E363"/>
      <c r="F363"/>
      <c r="G363"/>
      <c r="H363"/>
      <c r="K363"/>
      <c r="L363"/>
      <c r="M363"/>
      <c r="O363"/>
      <c r="P363"/>
      <c r="Q363"/>
      <c r="R363"/>
      <c r="S363"/>
      <c r="U363" s="52"/>
      <c r="V363" s="49"/>
      <c r="W363" s="49"/>
      <c r="X363" s="238"/>
      <c r="Y363" s="238"/>
      <c r="Z363" s="238"/>
      <c r="AA363" s="238"/>
      <c r="AB363" s="238"/>
      <c r="AC363" s="49"/>
      <c r="AD363" s="49"/>
      <c r="AE363" s="67"/>
      <c r="AF363" s="241"/>
      <c r="AG363" s="241"/>
      <c r="AH363" s="241"/>
      <c r="AI363" s="50"/>
      <c r="AJ363" s="50"/>
      <c r="AK363" s="50"/>
      <c r="AL363" s="50"/>
      <c r="AM363" s="54"/>
      <c r="AN363" s="1"/>
      <c r="AO363" s="52"/>
      <c r="AP363" s="49"/>
      <c r="AQ363" s="49"/>
      <c r="AR363" s="238"/>
      <c r="AS363" s="238"/>
      <c r="AT363" s="238"/>
      <c r="AU363" s="238"/>
      <c r="AV363" s="238"/>
      <c r="AW363" s="49"/>
      <c r="AX363" s="49"/>
      <c r="AY363" s="67"/>
      <c r="AZ363" s="241"/>
      <c r="BA363" s="241"/>
      <c r="BB363" s="241"/>
      <c r="BC363" s="50"/>
      <c r="BD363" s="50"/>
      <c r="BE363" s="50"/>
      <c r="BF363" s="50"/>
      <c r="BG363" s="54"/>
      <c r="BH363" s="1"/>
      <c r="BI363" s="52"/>
      <c r="BJ363" s="49"/>
      <c r="BK363" s="49"/>
      <c r="BL363" s="238"/>
      <c r="BM363" s="238"/>
      <c r="BN363" s="238"/>
      <c r="BO363" s="238"/>
      <c r="BP363" s="238"/>
      <c r="BQ363" s="49"/>
      <c r="BR363" s="49"/>
      <c r="BS363" s="67"/>
      <c r="BT363" s="241"/>
      <c r="BU363" s="241"/>
      <c r="BV363" s="241"/>
      <c r="BW363" s="50"/>
      <c r="BX363" s="50"/>
      <c r="BY363" s="50"/>
      <c r="BZ363" s="50"/>
      <c r="CA363" s="54"/>
      <c r="CB363" s="1"/>
      <c r="CC363" s="52"/>
      <c r="CD363" s="49"/>
      <c r="CE363" s="49"/>
      <c r="CF363" s="238"/>
      <c r="CG363" s="238"/>
      <c r="CH363" s="238"/>
      <c r="CI363" s="238"/>
      <c r="CJ363" s="238"/>
      <c r="CK363" s="49"/>
      <c r="CL363" s="49"/>
      <c r="CM363" s="67"/>
      <c r="CN363" s="241"/>
      <c r="CO363" s="241"/>
      <c r="CP363" s="241"/>
      <c r="CQ363" s="50"/>
      <c r="CR363" s="50"/>
      <c r="CS363" s="50"/>
      <c r="CT363" s="50"/>
      <c r="CU363" s="54"/>
      <c r="CV363" s="1"/>
      <c r="CW363" s="52"/>
      <c r="CX363" s="49"/>
      <c r="CY363" s="49"/>
      <c r="CZ363" s="238"/>
      <c r="DA363" s="238"/>
      <c r="DB363" s="238"/>
      <c r="DC363" s="238"/>
      <c r="DD363" s="238"/>
      <c r="DE363" s="49"/>
      <c r="DF363" s="49"/>
      <c r="DG363" s="67"/>
      <c r="DH363" s="241"/>
      <c r="DI363" s="241"/>
      <c r="DJ363" s="241"/>
      <c r="DK363" s="50"/>
      <c r="DL363" s="50"/>
      <c r="DM363" s="50"/>
      <c r="DN363" s="50"/>
      <c r="DO363" s="54"/>
      <c r="DP363" s="1"/>
      <c r="DQ363" s="52"/>
      <c r="DR363" s="49"/>
      <c r="DS363" s="49"/>
      <c r="DT363" s="238"/>
      <c r="DU363" s="238"/>
      <c r="DV363" s="238"/>
      <c r="DW363" s="238"/>
      <c r="DX363" s="238"/>
      <c r="DY363" s="49"/>
      <c r="DZ363" s="49"/>
      <c r="EA363" s="67"/>
      <c r="EB363" s="241"/>
      <c r="EC363" s="241"/>
      <c r="ED363" s="241"/>
      <c r="EE363" s="50"/>
      <c r="EF363" s="50"/>
      <c r="EG363" s="50"/>
      <c r="EH363" s="50"/>
      <c r="EI363" s="54"/>
      <c r="EJ363" s="1"/>
      <c r="EK363" s="52"/>
      <c r="EL363" s="49"/>
      <c r="EM363" s="49"/>
      <c r="EN363" s="238"/>
      <c r="EO363" s="238"/>
      <c r="EP363" s="238"/>
      <c r="EQ363" s="238"/>
      <c r="ER363" s="238"/>
      <c r="ES363" s="49"/>
      <c r="ET363" s="49"/>
      <c r="EU363" s="67"/>
      <c r="EV363" s="241"/>
      <c r="EW363" s="241"/>
      <c r="EX363" s="241"/>
      <c r="EY363" s="50"/>
      <c r="EZ363" s="50"/>
      <c r="FA363" s="50"/>
      <c r="FB363" s="50"/>
      <c r="FC363" s="54"/>
      <c r="FD363" s="1"/>
      <c r="FE363" s="52"/>
      <c r="FF363" s="49"/>
      <c r="FG363" s="49"/>
      <c r="FH363" s="238"/>
      <c r="FI363" s="238"/>
      <c r="FJ363" s="238"/>
      <c r="FK363" s="238"/>
      <c r="FL363" s="238"/>
      <c r="FM363" s="49"/>
      <c r="FN363" s="49"/>
      <c r="FO363" s="67"/>
      <c r="FP363" s="241"/>
      <c r="FQ363" s="241"/>
      <c r="FR363" s="241"/>
      <c r="FS363" s="50"/>
      <c r="FT363" s="50"/>
      <c r="FU363" s="50"/>
      <c r="FV363" s="50"/>
      <c r="FW363" s="54"/>
      <c r="FX363" s="1"/>
      <c r="FY363" s="52"/>
      <c r="FZ363" s="49"/>
      <c r="GA363" s="49"/>
      <c r="GB363" s="238"/>
      <c r="GC363" s="238"/>
      <c r="GD363" s="238"/>
      <c r="GE363" s="238"/>
      <c r="GF363" s="238"/>
      <c r="GG363" s="49"/>
      <c r="GH363" s="49"/>
      <c r="GI363" s="67"/>
      <c r="GJ363" s="241"/>
      <c r="GK363" s="241"/>
      <c r="GL363" s="241"/>
      <c r="GM363" s="50"/>
      <c r="GN363" s="50"/>
      <c r="GO363" s="50"/>
      <c r="GP363" s="50"/>
      <c r="GQ363" s="54"/>
      <c r="GR363" s="1"/>
      <c r="GS363" s="52"/>
      <c r="GT363" s="49"/>
      <c r="GU363" s="49"/>
      <c r="GV363" s="238"/>
      <c r="GW363" s="238"/>
      <c r="GX363" s="238"/>
      <c r="GY363" s="238"/>
      <c r="GZ363" s="238"/>
      <c r="HA363" s="49"/>
      <c r="HB363" s="49"/>
      <c r="HC363" s="67"/>
      <c r="HD363" s="241"/>
      <c r="HE363" s="241"/>
      <c r="HF363" s="241"/>
      <c r="HG363" s="50"/>
      <c r="HH363" s="50"/>
      <c r="HI363" s="50"/>
      <c r="HJ363" s="50"/>
      <c r="HK363" s="54"/>
      <c r="HL363" s="1"/>
      <c r="HM363" s="52"/>
      <c r="HN363" s="49"/>
      <c r="HO363" s="49"/>
      <c r="HP363" s="238"/>
      <c r="HQ363" s="238"/>
      <c r="HR363" s="238"/>
      <c r="HS363" s="238"/>
      <c r="HT363" s="238"/>
      <c r="HU363" s="49"/>
      <c r="HV363" s="49"/>
      <c r="HW363" s="67"/>
      <c r="HX363" s="241"/>
      <c r="HY363" s="241"/>
      <c r="HZ363" s="241"/>
      <c r="IA363" s="50"/>
      <c r="IB363" s="50"/>
      <c r="IC363" s="50"/>
      <c r="ID363" s="50"/>
      <c r="IE363" s="54"/>
      <c r="IF363" s="1"/>
      <c r="IG363" s="52"/>
      <c r="IH363" s="49"/>
      <c r="II363" s="49"/>
      <c r="IJ363" s="238"/>
      <c r="IK363" s="238"/>
      <c r="IL363" s="238"/>
      <c r="IM363" s="238"/>
      <c r="IN363" s="238"/>
      <c r="IO363" s="49"/>
      <c r="IP363" s="49"/>
      <c r="IQ363" s="67"/>
      <c r="IR363" s="241"/>
      <c r="IS363" s="241"/>
      <c r="IT363" s="241"/>
      <c r="IU363" s="50"/>
      <c r="IV363" s="50"/>
    </row>
    <row r="364" spans="1:256" x14ac:dyDescent="0.25">
      <c r="A364"/>
      <c r="D364"/>
      <c r="E364"/>
      <c r="F364"/>
      <c r="G364"/>
      <c r="H364"/>
      <c r="K364"/>
      <c r="L364"/>
      <c r="M364"/>
      <c r="O364"/>
      <c r="P364"/>
      <c r="Q364"/>
      <c r="R364"/>
      <c r="S364"/>
      <c r="U364" s="52"/>
      <c r="V364" s="49"/>
      <c r="W364" s="49"/>
      <c r="X364" s="238"/>
      <c r="Y364" s="238"/>
      <c r="Z364" s="238"/>
      <c r="AA364" s="238"/>
      <c r="AB364" s="238"/>
      <c r="AC364" s="49"/>
      <c r="AD364" s="49"/>
      <c r="AE364" s="67"/>
      <c r="AF364" s="241"/>
      <c r="AG364" s="241"/>
      <c r="AH364" s="241"/>
      <c r="AI364" s="50"/>
      <c r="AJ364" s="50"/>
      <c r="AK364" s="50"/>
      <c r="AL364" s="50"/>
      <c r="AM364" s="54"/>
      <c r="AN364" s="1"/>
      <c r="AO364" s="52"/>
      <c r="AP364" s="49"/>
      <c r="AQ364" s="49"/>
      <c r="AR364" s="238"/>
      <c r="AS364" s="238"/>
      <c r="AT364" s="238"/>
      <c r="AU364" s="238"/>
      <c r="AV364" s="238"/>
      <c r="AW364" s="49"/>
      <c r="AX364" s="49"/>
      <c r="AY364" s="67"/>
      <c r="AZ364" s="241"/>
      <c r="BA364" s="241"/>
      <c r="BB364" s="241"/>
      <c r="BC364" s="50"/>
      <c r="BD364" s="50"/>
      <c r="BE364" s="50"/>
      <c r="BF364" s="50"/>
      <c r="BG364" s="54"/>
      <c r="BH364" s="1"/>
      <c r="BI364" s="52"/>
      <c r="BJ364" s="49"/>
      <c r="BK364" s="49"/>
      <c r="BL364" s="238"/>
      <c r="BM364" s="238"/>
      <c r="BN364" s="238"/>
      <c r="BO364" s="238"/>
      <c r="BP364" s="238"/>
      <c r="BQ364" s="49"/>
      <c r="BR364" s="49"/>
      <c r="BS364" s="67"/>
      <c r="BT364" s="241"/>
      <c r="BU364" s="241"/>
      <c r="BV364" s="241"/>
      <c r="BW364" s="50"/>
      <c r="BX364" s="50"/>
      <c r="BY364" s="50"/>
      <c r="BZ364" s="50"/>
      <c r="CA364" s="54"/>
      <c r="CB364" s="1"/>
      <c r="CC364" s="52"/>
      <c r="CD364" s="49"/>
      <c r="CE364" s="49"/>
      <c r="CF364" s="238"/>
      <c r="CG364" s="238"/>
      <c r="CH364" s="238"/>
      <c r="CI364" s="238"/>
      <c r="CJ364" s="238"/>
      <c r="CK364" s="49"/>
      <c r="CL364" s="49"/>
      <c r="CM364" s="67"/>
      <c r="CN364" s="241"/>
      <c r="CO364" s="241"/>
      <c r="CP364" s="241"/>
      <c r="CQ364" s="50"/>
      <c r="CR364" s="50"/>
      <c r="CS364" s="50"/>
      <c r="CT364" s="50"/>
      <c r="CU364" s="54"/>
      <c r="CV364" s="1"/>
      <c r="CW364" s="52"/>
      <c r="CX364" s="49"/>
      <c r="CY364" s="49"/>
      <c r="CZ364" s="238"/>
      <c r="DA364" s="238"/>
      <c r="DB364" s="238"/>
      <c r="DC364" s="238"/>
      <c r="DD364" s="238"/>
      <c r="DE364" s="49"/>
      <c r="DF364" s="49"/>
      <c r="DG364" s="67"/>
      <c r="DH364" s="241"/>
      <c r="DI364" s="241"/>
      <c r="DJ364" s="241"/>
      <c r="DK364" s="50"/>
      <c r="DL364" s="50"/>
      <c r="DM364" s="50"/>
      <c r="DN364" s="50"/>
      <c r="DO364" s="54"/>
      <c r="DP364" s="1"/>
      <c r="DQ364" s="52"/>
      <c r="DR364" s="49"/>
      <c r="DS364" s="49"/>
      <c r="DT364" s="238"/>
      <c r="DU364" s="238"/>
      <c r="DV364" s="238"/>
      <c r="DW364" s="238"/>
      <c r="DX364" s="238"/>
      <c r="DY364" s="49"/>
      <c r="DZ364" s="49"/>
      <c r="EA364" s="67"/>
      <c r="EB364" s="241"/>
      <c r="EC364" s="241"/>
      <c r="ED364" s="241"/>
      <c r="EE364" s="50"/>
      <c r="EF364" s="50"/>
      <c r="EG364" s="50"/>
      <c r="EH364" s="50"/>
      <c r="EI364" s="54"/>
      <c r="EJ364" s="1"/>
      <c r="EK364" s="52"/>
      <c r="EL364" s="49"/>
      <c r="EM364" s="49"/>
      <c r="EN364" s="238"/>
      <c r="EO364" s="238"/>
      <c r="EP364" s="238"/>
      <c r="EQ364" s="238"/>
      <c r="ER364" s="238"/>
      <c r="ES364" s="49"/>
      <c r="ET364" s="49"/>
      <c r="EU364" s="67"/>
      <c r="EV364" s="241"/>
      <c r="EW364" s="241"/>
      <c r="EX364" s="241"/>
      <c r="EY364" s="50"/>
      <c r="EZ364" s="50"/>
      <c r="FA364" s="50"/>
      <c r="FB364" s="50"/>
      <c r="FC364" s="54"/>
      <c r="FD364" s="1"/>
      <c r="FE364" s="52"/>
      <c r="FF364" s="49"/>
      <c r="FG364" s="49"/>
      <c r="FH364" s="238"/>
      <c r="FI364" s="238"/>
      <c r="FJ364" s="238"/>
      <c r="FK364" s="238"/>
      <c r="FL364" s="238"/>
      <c r="FM364" s="49"/>
      <c r="FN364" s="49"/>
      <c r="FO364" s="67"/>
      <c r="FP364" s="241"/>
      <c r="FQ364" s="241"/>
      <c r="FR364" s="241"/>
      <c r="FS364" s="50"/>
      <c r="FT364" s="50"/>
      <c r="FU364" s="50"/>
      <c r="FV364" s="50"/>
      <c r="FW364" s="54"/>
      <c r="FX364" s="1"/>
      <c r="FY364" s="52"/>
      <c r="FZ364" s="49"/>
      <c r="GA364" s="49"/>
      <c r="GB364" s="238"/>
      <c r="GC364" s="238"/>
      <c r="GD364" s="238"/>
      <c r="GE364" s="238"/>
      <c r="GF364" s="238"/>
      <c r="GG364" s="49"/>
      <c r="GH364" s="49"/>
      <c r="GI364" s="67"/>
      <c r="GJ364" s="241"/>
      <c r="GK364" s="241"/>
      <c r="GL364" s="241"/>
      <c r="GM364" s="50"/>
      <c r="GN364" s="50"/>
      <c r="GO364" s="50"/>
      <c r="GP364" s="50"/>
      <c r="GQ364" s="54"/>
      <c r="GR364" s="1"/>
      <c r="GS364" s="52"/>
      <c r="GT364" s="49"/>
      <c r="GU364" s="49"/>
      <c r="GV364" s="238"/>
      <c r="GW364" s="238"/>
      <c r="GX364" s="238"/>
      <c r="GY364" s="238"/>
      <c r="GZ364" s="238"/>
      <c r="HA364" s="49"/>
      <c r="HB364" s="49"/>
      <c r="HC364" s="67"/>
      <c r="HD364" s="241"/>
      <c r="HE364" s="241"/>
      <c r="HF364" s="241"/>
      <c r="HG364" s="50"/>
      <c r="HH364" s="50"/>
      <c r="HI364" s="50"/>
      <c r="HJ364" s="50"/>
      <c r="HK364" s="54"/>
      <c r="HL364" s="1"/>
      <c r="HM364" s="52"/>
      <c r="HN364" s="49"/>
      <c r="HO364" s="49"/>
      <c r="HP364" s="238"/>
      <c r="HQ364" s="238"/>
      <c r="HR364" s="238"/>
      <c r="HS364" s="238"/>
      <c r="HT364" s="238"/>
      <c r="HU364" s="49"/>
      <c r="HV364" s="49"/>
      <c r="HW364" s="67"/>
      <c r="HX364" s="241"/>
      <c r="HY364" s="241"/>
      <c r="HZ364" s="241"/>
      <c r="IA364" s="50"/>
      <c r="IB364" s="50"/>
      <c r="IC364" s="50"/>
      <c r="ID364" s="50"/>
      <c r="IE364" s="54"/>
      <c r="IF364" s="1"/>
      <c r="IG364" s="52"/>
      <c r="IH364" s="49"/>
      <c r="II364" s="49"/>
      <c r="IJ364" s="238"/>
      <c r="IK364" s="238"/>
      <c r="IL364" s="238"/>
      <c r="IM364" s="238"/>
      <c r="IN364" s="238"/>
      <c r="IO364" s="49"/>
      <c r="IP364" s="49"/>
      <c r="IQ364" s="67"/>
      <c r="IR364" s="241"/>
      <c r="IS364" s="241"/>
      <c r="IT364" s="241"/>
      <c r="IU364" s="50"/>
      <c r="IV364" s="50"/>
    </row>
    <row r="365" spans="1:256" x14ac:dyDescent="0.25">
      <c r="A365"/>
      <c r="D365"/>
      <c r="E365"/>
      <c r="F365"/>
      <c r="G365"/>
      <c r="H365"/>
      <c r="K365"/>
      <c r="L365"/>
      <c r="M365"/>
      <c r="O365"/>
      <c r="P365"/>
      <c r="Q365"/>
      <c r="R365"/>
      <c r="S365"/>
      <c r="U365" s="52"/>
      <c r="V365" s="49"/>
      <c r="W365" s="49"/>
      <c r="X365" s="238"/>
      <c r="Y365" s="238"/>
      <c r="Z365" s="238"/>
      <c r="AA365" s="238"/>
      <c r="AB365" s="238"/>
      <c r="AC365" s="49"/>
      <c r="AD365" s="49"/>
      <c r="AE365" s="67"/>
      <c r="AF365" s="241"/>
      <c r="AG365" s="241"/>
      <c r="AH365" s="241"/>
      <c r="AI365" s="50"/>
      <c r="AJ365" s="50"/>
      <c r="AK365" s="50"/>
      <c r="AL365" s="50"/>
      <c r="AM365" s="54"/>
      <c r="AN365" s="1"/>
      <c r="AO365" s="52"/>
      <c r="AP365" s="49"/>
      <c r="AQ365" s="49"/>
      <c r="AR365" s="238"/>
      <c r="AS365" s="238"/>
      <c r="AT365" s="238"/>
      <c r="AU365" s="238"/>
      <c r="AV365" s="238"/>
      <c r="AW365" s="49"/>
      <c r="AX365" s="49"/>
      <c r="AY365" s="67"/>
      <c r="AZ365" s="241"/>
      <c r="BA365" s="241"/>
      <c r="BB365" s="241"/>
      <c r="BC365" s="50"/>
      <c r="BD365" s="50"/>
      <c r="BE365" s="50"/>
      <c r="BF365" s="50"/>
      <c r="BG365" s="54"/>
      <c r="BH365" s="1"/>
      <c r="BI365" s="52"/>
      <c r="BJ365" s="49"/>
      <c r="BK365" s="49"/>
      <c r="BL365" s="238"/>
      <c r="BM365" s="238"/>
      <c r="BN365" s="238"/>
      <c r="BO365" s="238"/>
      <c r="BP365" s="238"/>
      <c r="BQ365" s="49"/>
      <c r="BR365" s="49"/>
      <c r="BS365" s="67"/>
      <c r="BT365" s="241"/>
      <c r="BU365" s="241"/>
      <c r="BV365" s="241"/>
      <c r="BW365" s="50"/>
      <c r="BX365" s="50"/>
      <c r="BY365" s="50"/>
      <c r="BZ365" s="50"/>
      <c r="CA365" s="54"/>
      <c r="CB365" s="1"/>
      <c r="CC365" s="52"/>
      <c r="CD365" s="49"/>
      <c r="CE365" s="49"/>
      <c r="CF365" s="238"/>
      <c r="CG365" s="238"/>
      <c r="CH365" s="238"/>
      <c r="CI365" s="238"/>
      <c r="CJ365" s="238"/>
      <c r="CK365" s="49"/>
      <c r="CL365" s="49"/>
      <c r="CM365" s="67"/>
      <c r="CN365" s="241"/>
      <c r="CO365" s="241"/>
      <c r="CP365" s="241"/>
      <c r="CQ365" s="50"/>
      <c r="CR365" s="50"/>
      <c r="CS365" s="50"/>
      <c r="CT365" s="50"/>
      <c r="CU365" s="54"/>
      <c r="CV365" s="1"/>
      <c r="CW365" s="52"/>
      <c r="CX365" s="49"/>
      <c r="CY365" s="49"/>
      <c r="CZ365" s="238"/>
      <c r="DA365" s="238"/>
      <c r="DB365" s="238"/>
      <c r="DC365" s="238"/>
      <c r="DD365" s="238"/>
      <c r="DE365" s="49"/>
      <c r="DF365" s="49"/>
      <c r="DG365" s="67"/>
      <c r="DH365" s="241"/>
      <c r="DI365" s="241"/>
      <c r="DJ365" s="241"/>
      <c r="DK365" s="50"/>
      <c r="DL365" s="50"/>
      <c r="DM365" s="50"/>
      <c r="DN365" s="50"/>
      <c r="DO365" s="54"/>
      <c r="DP365" s="1"/>
      <c r="DQ365" s="52"/>
      <c r="DR365" s="49"/>
      <c r="DS365" s="49"/>
      <c r="DT365" s="238"/>
      <c r="DU365" s="238"/>
      <c r="DV365" s="238"/>
      <c r="DW365" s="238"/>
      <c r="DX365" s="238"/>
      <c r="DY365" s="49"/>
      <c r="DZ365" s="49"/>
      <c r="EA365" s="67"/>
      <c r="EB365" s="241"/>
      <c r="EC365" s="241"/>
      <c r="ED365" s="241"/>
      <c r="EE365" s="50"/>
      <c r="EF365" s="50"/>
      <c r="EG365" s="50"/>
      <c r="EH365" s="50"/>
      <c r="EI365" s="54"/>
      <c r="EJ365" s="1"/>
      <c r="EK365" s="52"/>
      <c r="EL365" s="49"/>
      <c r="EM365" s="49"/>
      <c r="EN365" s="238"/>
      <c r="EO365" s="238"/>
      <c r="EP365" s="238"/>
      <c r="EQ365" s="238"/>
      <c r="ER365" s="238"/>
      <c r="ES365" s="49"/>
      <c r="ET365" s="49"/>
      <c r="EU365" s="67"/>
      <c r="EV365" s="241"/>
      <c r="EW365" s="241"/>
      <c r="EX365" s="241"/>
      <c r="EY365" s="50"/>
      <c r="EZ365" s="50"/>
      <c r="FA365" s="50"/>
      <c r="FB365" s="50"/>
      <c r="FC365" s="54"/>
      <c r="FD365" s="1"/>
      <c r="FE365" s="52"/>
      <c r="FF365" s="49"/>
      <c r="FG365" s="49"/>
      <c r="FH365" s="238"/>
      <c r="FI365" s="238"/>
      <c r="FJ365" s="238"/>
      <c r="FK365" s="238"/>
      <c r="FL365" s="238"/>
      <c r="FM365" s="49"/>
      <c r="FN365" s="49"/>
      <c r="FO365" s="67"/>
      <c r="FP365" s="241"/>
      <c r="FQ365" s="241"/>
      <c r="FR365" s="241"/>
      <c r="FS365" s="50"/>
      <c r="FT365" s="50"/>
      <c r="FU365" s="50"/>
      <c r="FV365" s="50"/>
      <c r="FW365" s="54"/>
      <c r="FX365" s="1"/>
      <c r="FY365" s="52"/>
      <c r="FZ365" s="49"/>
      <c r="GA365" s="49"/>
      <c r="GB365" s="238"/>
      <c r="GC365" s="238"/>
      <c r="GD365" s="238"/>
      <c r="GE365" s="238"/>
      <c r="GF365" s="238"/>
      <c r="GG365" s="49"/>
      <c r="GH365" s="49"/>
      <c r="GI365" s="67"/>
      <c r="GJ365" s="241"/>
      <c r="GK365" s="241"/>
      <c r="GL365" s="241"/>
      <c r="GM365" s="50"/>
      <c r="GN365" s="50"/>
      <c r="GO365" s="50"/>
      <c r="GP365" s="50"/>
      <c r="GQ365" s="54"/>
      <c r="GR365" s="1"/>
      <c r="GS365" s="52"/>
      <c r="GT365" s="49"/>
      <c r="GU365" s="49"/>
      <c r="GV365" s="238"/>
      <c r="GW365" s="238"/>
      <c r="GX365" s="238"/>
      <c r="GY365" s="238"/>
      <c r="GZ365" s="238"/>
      <c r="HA365" s="49"/>
      <c r="HB365" s="49"/>
      <c r="HC365" s="67"/>
      <c r="HD365" s="241"/>
      <c r="HE365" s="241"/>
      <c r="HF365" s="241"/>
      <c r="HG365" s="50"/>
      <c r="HH365" s="50"/>
      <c r="HI365" s="50"/>
      <c r="HJ365" s="50"/>
      <c r="HK365" s="54"/>
      <c r="HL365" s="1"/>
      <c r="HM365" s="52"/>
      <c r="HN365" s="49"/>
      <c r="HO365" s="49"/>
      <c r="HP365" s="238"/>
      <c r="HQ365" s="238"/>
      <c r="HR365" s="238"/>
      <c r="HS365" s="238"/>
      <c r="HT365" s="238"/>
      <c r="HU365" s="49"/>
      <c r="HV365" s="49"/>
      <c r="HW365" s="67"/>
      <c r="HX365" s="241"/>
      <c r="HY365" s="241"/>
      <c r="HZ365" s="241"/>
      <c r="IA365" s="50"/>
      <c r="IB365" s="50"/>
      <c r="IC365" s="50"/>
      <c r="ID365" s="50"/>
      <c r="IE365" s="54"/>
      <c r="IF365" s="1"/>
      <c r="IG365" s="52"/>
      <c r="IH365" s="49"/>
      <c r="II365" s="49"/>
      <c r="IJ365" s="238"/>
      <c r="IK365" s="238"/>
      <c r="IL365" s="238"/>
      <c r="IM365" s="238"/>
      <c r="IN365" s="238"/>
      <c r="IO365" s="49"/>
      <c r="IP365" s="49"/>
      <c r="IQ365" s="67"/>
      <c r="IR365" s="241"/>
      <c r="IS365" s="241"/>
      <c r="IT365" s="241"/>
      <c r="IU365" s="50"/>
      <c r="IV365" s="50"/>
    </row>
    <row r="366" spans="1:256" x14ac:dyDescent="0.25">
      <c r="A366"/>
      <c r="D366"/>
      <c r="E366"/>
      <c r="F366"/>
      <c r="G366"/>
      <c r="H366"/>
      <c r="K366"/>
      <c r="L366"/>
      <c r="M366"/>
      <c r="O366"/>
      <c r="P366"/>
      <c r="Q366"/>
      <c r="R366"/>
      <c r="S366"/>
      <c r="U366" s="52"/>
      <c r="V366" s="49"/>
      <c r="W366" s="49"/>
      <c r="X366" s="238"/>
      <c r="Y366" s="238"/>
      <c r="Z366" s="238"/>
      <c r="AA366" s="238"/>
      <c r="AB366" s="238"/>
      <c r="AC366" s="49"/>
      <c r="AD366" s="49"/>
      <c r="AE366" s="67"/>
      <c r="AF366" s="241"/>
      <c r="AG366" s="241"/>
      <c r="AH366" s="241"/>
      <c r="AI366" s="50"/>
      <c r="AJ366" s="50"/>
      <c r="AK366" s="50"/>
      <c r="AL366" s="50"/>
      <c r="AM366" s="54"/>
      <c r="AN366" s="1"/>
      <c r="AO366" s="52"/>
      <c r="AP366" s="49"/>
      <c r="AQ366" s="49"/>
      <c r="AR366" s="238"/>
      <c r="AS366" s="238"/>
      <c r="AT366" s="238"/>
      <c r="AU366" s="238"/>
      <c r="AV366" s="238"/>
      <c r="AW366" s="49"/>
      <c r="AX366" s="49"/>
      <c r="AY366" s="67"/>
      <c r="AZ366" s="241"/>
      <c r="BA366" s="241"/>
      <c r="BB366" s="241"/>
      <c r="BC366" s="50"/>
      <c r="BD366" s="50"/>
      <c r="BE366" s="50"/>
      <c r="BF366" s="50"/>
      <c r="BG366" s="54"/>
      <c r="BH366" s="1"/>
      <c r="BI366" s="52"/>
      <c r="BJ366" s="49"/>
      <c r="BK366" s="49"/>
      <c r="BL366" s="238"/>
      <c r="BM366" s="238"/>
      <c r="BN366" s="238"/>
      <c r="BO366" s="238"/>
      <c r="BP366" s="238"/>
      <c r="BQ366" s="49"/>
      <c r="BR366" s="49"/>
      <c r="BS366" s="67"/>
      <c r="BT366" s="241"/>
      <c r="BU366" s="241"/>
      <c r="BV366" s="241"/>
      <c r="BW366" s="50"/>
      <c r="BX366" s="50"/>
      <c r="BY366" s="50"/>
      <c r="BZ366" s="50"/>
      <c r="CA366" s="54"/>
      <c r="CB366" s="1"/>
      <c r="CC366" s="52"/>
      <c r="CD366" s="49"/>
      <c r="CE366" s="49"/>
      <c r="CF366" s="238"/>
      <c r="CG366" s="238"/>
      <c r="CH366" s="238"/>
      <c r="CI366" s="238"/>
      <c r="CJ366" s="238"/>
      <c r="CK366" s="49"/>
      <c r="CL366" s="49"/>
      <c r="CM366" s="67"/>
      <c r="CN366" s="241"/>
      <c r="CO366" s="241"/>
      <c r="CP366" s="241"/>
      <c r="CQ366" s="50"/>
      <c r="CR366" s="50"/>
      <c r="CS366" s="50"/>
      <c r="CT366" s="50"/>
      <c r="CU366" s="54"/>
      <c r="CV366" s="1"/>
      <c r="CW366" s="52"/>
      <c r="CX366" s="49"/>
      <c r="CY366" s="49"/>
      <c r="CZ366" s="238"/>
      <c r="DA366" s="238"/>
      <c r="DB366" s="238"/>
      <c r="DC366" s="238"/>
      <c r="DD366" s="238"/>
      <c r="DE366" s="49"/>
      <c r="DF366" s="49"/>
      <c r="DG366" s="67"/>
      <c r="DH366" s="241"/>
      <c r="DI366" s="241"/>
      <c r="DJ366" s="241"/>
      <c r="DK366" s="50"/>
      <c r="DL366" s="50"/>
      <c r="DM366" s="50"/>
      <c r="DN366" s="50"/>
      <c r="DO366" s="54"/>
      <c r="DP366" s="1"/>
      <c r="DQ366" s="52"/>
      <c r="DR366" s="49"/>
      <c r="DS366" s="49"/>
      <c r="DT366" s="238"/>
      <c r="DU366" s="238"/>
      <c r="DV366" s="238"/>
      <c r="DW366" s="238"/>
      <c r="DX366" s="238"/>
      <c r="DY366" s="49"/>
      <c r="DZ366" s="49"/>
      <c r="EA366" s="67"/>
      <c r="EB366" s="241"/>
      <c r="EC366" s="241"/>
      <c r="ED366" s="241"/>
      <c r="EE366" s="50"/>
      <c r="EF366" s="50"/>
      <c r="EG366" s="50"/>
      <c r="EH366" s="50"/>
      <c r="EI366" s="54"/>
      <c r="EJ366" s="1"/>
      <c r="EK366" s="52"/>
      <c r="EL366" s="49"/>
      <c r="EM366" s="49"/>
      <c r="EN366" s="238"/>
      <c r="EO366" s="238"/>
      <c r="EP366" s="238"/>
      <c r="EQ366" s="238"/>
      <c r="ER366" s="238"/>
      <c r="ES366" s="49"/>
      <c r="ET366" s="49"/>
      <c r="EU366" s="67"/>
      <c r="EV366" s="241"/>
      <c r="EW366" s="241"/>
      <c r="EX366" s="241"/>
      <c r="EY366" s="50"/>
      <c r="EZ366" s="50"/>
      <c r="FA366" s="50"/>
      <c r="FB366" s="50"/>
      <c r="FC366" s="54"/>
      <c r="FD366" s="1"/>
      <c r="FE366" s="52"/>
      <c r="FF366" s="49"/>
      <c r="FG366" s="49"/>
      <c r="FH366" s="238"/>
      <c r="FI366" s="238"/>
      <c r="FJ366" s="238"/>
      <c r="FK366" s="238"/>
      <c r="FL366" s="238"/>
      <c r="FM366" s="49"/>
      <c r="FN366" s="49"/>
      <c r="FO366" s="67"/>
      <c r="FP366" s="241"/>
      <c r="FQ366" s="241"/>
      <c r="FR366" s="241"/>
      <c r="FS366" s="50"/>
      <c r="FT366" s="50"/>
      <c r="FU366" s="50"/>
      <c r="FV366" s="50"/>
      <c r="FW366" s="54"/>
      <c r="FX366" s="1"/>
      <c r="FY366" s="52"/>
      <c r="FZ366" s="49"/>
      <c r="GA366" s="49"/>
      <c r="GB366" s="238"/>
      <c r="GC366" s="238"/>
      <c r="GD366" s="238"/>
      <c r="GE366" s="238"/>
      <c r="GF366" s="238"/>
      <c r="GG366" s="49"/>
      <c r="GH366" s="49"/>
      <c r="GI366" s="67"/>
      <c r="GJ366" s="241"/>
      <c r="GK366" s="241"/>
      <c r="GL366" s="241"/>
      <c r="GM366" s="50"/>
      <c r="GN366" s="50"/>
      <c r="GO366" s="50"/>
      <c r="GP366" s="50"/>
      <c r="GQ366" s="54"/>
      <c r="GR366" s="1"/>
      <c r="GS366" s="52"/>
      <c r="GT366" s="49"/>
      <c r="GU366" s="49"/>
      <c r="GV366" s="238"/>
      <c r="GW366" s="238"/>
      <c r="GX366" s="238"/>
      <c r="GY366" s="238"/>
      <c r="GZ366" s="238"/>
      <c r="HA366" s="49"/>
      <c r="HB366" s="49"/>
      <c r="HC366" s="67"/>
      <c r="HD366" s="241"/>
      <c r="HE366" s="241"/>
      <c r="HF366" s="241"/>
      <c r="HG366" s="50"/>
      <c r="HH366" s="50"/>
      <c r="HI366" s="50"/>
      <c r="HJ366" s="50"/>
      <c r="HK366" s="54"/>
      <c r="HL366" s="1"/>
      <c r="HM366" s="52"/>
      <c r="HN366" s="49"/>
      <c r="HO366" s="49"/>
      <c r="HP366" s="238"/>
      <c r="HQ366" s="238"/>
      <c r="HR366" s="238"/>
      <c r="HS366" s="238"/>
      <c r="HT366" s="238"/>
      <c r="HU366" s="49"/>
      <c r="HV366" s="49"/>
      <c r="HW366" s="67"/>
      <c r="HX366" s="241"/>
      <c r="HY366" s="241"/>
      <c r="HZ366" s="241"/>
      <c r="IA366" s="50"/>
      <c r="IB366" s="50"/>
      <c r="IC366" s="50"/>
      <c r="ID366" s="50"/>
      <c r="IE366" s="54"/>
      <c r="IF366" s="1"/>
      <c r="IG366" s="52"/>
      <c r="IH366" s="49"/>
      <c r="II366" s="49"/>
      <c r="IJ366" s="238"/>
      <c r="IK366" s="238"/>
      <c r="IL366" s="238"/>
      <c r="IM366" s="238"/>
      <c r="IN366" s="238"/>
      <c r="IO366" s="49"/>
      <c r="IP366" s="49"/>
      <c r="IQ366" s="67"/>
      <c r="IR366" s="241"/>
      <c r="IS366" s="241"/>
      <c r="IT366" s="241"/>
      <c r="IU366" s="50"/>
      <c r="IV366" s="50"/>
    </row>
    <row r="367" spans="1:256" x14ac:dyDescent="0.25">
      <c r="A367"/>
      <c r="D367"/>
      <c r="E367"/>
      <c r="F367"/>
      <c r="G367"/>
      <c r="H367"/>
      <c r="K367"/>
      <c r="L367"/>
      <c r="M367"/>
      <c r="O367"/>
      <c r="P367"/>
      <c r="Q367"/>
      <c r="R367"/>
      <c r="S367"/>
      <c r="U367" s="52"/>
      <c r="V367" s="49"/>
      <c r="W367" s="49"/>
      <c r="X367" s="238"/>
      <c r="Y367" s="238"/>
      <c r="Z367" s="238"/>
      <c r="AA367" s="238"/>
      <c r="AB367" s="238"/>
      <c r="AC367" s="49"/>
      <c r="AD367" s="49"/>
      <c r="AE367" s="67"/>
      <c r="AF367" s="241"/>
      <c r="AG367" s="241"/>
      <c r="AH367" s="241"/>
      <c r="AI367" s="50"/>
      <c r="AJ367" s="50"/>
      <c r="AK367" s="50"/>
      <c r="AL367" s="50"/>
      <c r="AM367" s="54"/>
      <c r="AN367" s="1"/>
      <c r="AO367" s="52"/>
      <c r="AP367" s="49"/>
      <c r="AQ367" s="49"/>
      <c r="AR367" s="238"/>
      <c r="AS367" s="238"/>
      <c r="AT367" s="238"/>
      <c r="AU367" s="238"/>
      <c r="AV367" s="238"/>
      <c r="AW367" s="49"/>
      <c r="AX367" s="49"/>
      <c r="AY367" s="67"/>
      <c r="AZ367" s="241"/>
      <c r="BA367" s="241"/>
      <c r="BB367" s="241"/>
      <c r="BC367" s="50"/>
      <c r="BD367" s="50"/>
      <c r="BE367" s="50"/>
      <c r="BF367" s="50"/>
      <c r="BG367" s="54"/>
      <c r="BH367" s="1"/>
      <c r="BI367" s="52"/>
      <c r="BJ367" s="49"/>
      <c r="BK367" s="49"/>
      <c r="BL367" s="238"/>
      <c r="BM367" s="238"/>
      <c r="BN367" s="238"/>
      <c r="BO367" s="238"/>
      <c r="BP367" s="238"/>
      <c r="BQ367" s="49"/>
      <c r="BR367" s="49"/>
      <c r="BS367" s="67"/>
      <c r="BT367" s="241"/>
      <c r="BU367" s="241"/>
      <c r="BV367" s="241"/>
      <c r="BW367" s="50"/>
      <c r="BX367" s="50"/>
      <c r="BY367" s="50"/>
      <c r="BZ367" s="50"/>
      <c r="CA367" s="54"/>
      <c r="CB367" s="1"/>
      <c r="CC367" s="52"/>
      <c r="CD367" s="49"/>
      <c r="CE367" s="49"/>
      <c r="CF367" s="238"/>
      <c r="CG367" s="238"/>
      <c r="CH367" s="238"/>
      <c r="CI367" s="238"/>
      <c r="CJ367" s="238"/>
      <c r="CK367" s="49"/>
      <c r="CL367" s="49"/>
      <c r="CM367" s="67"/>
      <c r="CN367" s="241"/>
      <c r="CO367" s="241"/>
      <c r="CP367" s="241"/>
      <c r="CQ367" s="50"/>
      <c r="CR367" s="50"/>
      <c r="CS367" s="50"/>
      <c r="CT367" s="50"/>
      <c r="CU367" s="54"/>
      <c r="CV367" s="1"/>
      <c r="CW367" s="52"/>
      <c r="CX367" s="49"/>
      <c r="CY367" s="49"/>
      <c r="CZ367" s="238"/>
      <c r="DA367" s="238"/>
      <c r="DB367" s="238"/>
      <c r="DC367" s="238"/>
      <c r="DD367" s="238"/>
      <c r="DE367" s="49"/>
      <c r="DF367" s="49"/>
      <c r="DG367" s="67"/>
      <c r="DH367" s="241"/>
      <c r="DI367" s="241"/>
      <c r="DJ367" s="241"/>
      <c r="DK367" s="50"/>
      <c r="DL367" s="50"/>
      <c r="DM367" s="50"/>
      <c r="DN367" s="50"/>
      <c r="DO367" s="54"/>
      <c r="DP367" s="1"/>
      <c r="DQ367" s="52"/>
      <c r="DR367" s="49"/>
      <c r="DS367" s="49"/>
      <c r="DT367" s="238"/>
      <c r="DU367" s="238"/>
      <c r="DV367" s="238"/>
      <c r="DW367" s="238"/>
      <c r="DX367" s="238"/>
      <c r="DY367" s="49"/>
      <c r="DZ367" s="49"/>
      <c r="EA367" s="67"/>
      <c r="EB367" s="241"/>
      <c r="EC367" s="241"/>
      <c r="ED367" s="241"/>
      <c r="EE367" s="50"/>
      <c r="EF367" s="50"/>
      <c r="EG367" s="50"/>
      <c r="EH367" s="50"/>
      <c r="EI367" s="54"/>
      <c r="EJ367" s="1"/>
      <c r="EK367" s="52"/>
      <c r="EL367" s="49"/>
      <c r="EM367" s="49"/>
      <c r="EN367" s="238"/>
      <c r="EO367" s="238"/>
      <c r="EP367" s="238"/>
      <c r="EQ367" s="238"/>
      <c r="ER367" s="238"/>
      <c r="ES367" s="49"/>
      <c r="ET367" s="49"/>
      <c r="EU367" s="67"/>
      <c r="EV367" s="241"/>
      <c r="EW367" s="241"/>
      <c r="EX367" s="241"/>
      <c r="EY367" s="50"/>
      <c r="EZ367" s="50"/>
      <c r="FA367" s="50"/>
      <c r="FB367" s="50"/>
      <c r="FC367" s="54"/>
      <c r="FD367" s="1"/>
      <c r="FE367" s="52"/>
      <c r="FF367" s="49"/>
      <c r="FG367" s="49"/>
      <c r="FH367" s="238"/>
      <c r="FI367" s="238"/>
      <c r="FJ367" s="238"/>
      <c r="FK367" s="238"/>
      <c r="FL367" s="238"/>
      <c r="FM367" s="49"/>
      <c r="FN367" s="49"/>
      <c r="FO367" s="67"/>
      <c r="FP367" s="241"/>
      <c r="FQ367" s="241"/>
      <c r="FR367" s="241"/>
      <c r="FS367" s="50"/>
      <c r="FT367" s="50"/>
      <c r="FU367" s="50"/>
      <c r="FV367" s="50"/>
      <c r="FW367" s="54"/>
      <c r="FX367" s="1"/>
      <c r="FY367" s="52"/>
      <c r="FZ367" s="49"/>
      <c r="GA367" s="49"/>
      <c r="GB367" s="238"/>
      <c r="GC367" s="238"/>
      <c r="GD367" s="238"/>
      <c r="GE367" s="238"/>
      <c r="GF367" s="238"/>
      <c r="GG367" s="49"/>
      <c r="GH367" s="49"/>
      <c r="GI367" s="67"/>
      <c r="GJ367" s="241"/>
      <c r="GK367" s="241"/>
      <c r="GL367" s="241"/>
      <c r="GM367" s="50"/>
      <c r="GN367" s="50"/>
      <c r="GO367" s="50"/>
      <c r="GP367" s="50"/>
      <c r="GQ367" s="54"/>
      <c r="GR367" s="1"/>
      <c r="GS367" s="52"/>
      <c r="GT367" s="49"/>
      <c r="GU367" s="49"/>
      <c r="GV367" s="238"/>
      <c r="GW367" s="238"/>
      <c r="GX367" s="238"/>
      <c r="GY367" s="238"/>
      <c r="GZ367" s="238"/>
      <c r="HA367" s="49"/>
      <c r="HB367" s="49"/>
      <c r="HC367" s="67"/>
      <c r="HD367" s="241"/>
      <c r="HE367" s="241"/>
      <c r="HF367" s="241"/>
      <c r="HG367" s="50"/>
      <c r="HH367" s="50"/>
      <c r="HI367" s="50"/>
      <c r="HJ367" s="50"/>
      <c r="HK367" s="54"/>
      <c r="HL367" s="1"/>
      <c r="HM367" s="52"/>
      <c r="HN367" s="49"/>
      <c r="HO367" s="49"/>
      <c r="HP367" s="238"/>
      <c r="HQ367" s="238"/>
      <c r="HR367" s="238"/>
      <c r="HS367" s="238"/>
      <c r="HT367" s="238"/>
      <c r="HU367" s="49"/>
      <c r="HV367" s="49"/>
      <c r="HW367" s="67"/>
      <c r="HX367" s="241"/>
      <c r="HY367" s="241"/>
      <c r="HZ367" s="241"/>
      <c r="IA367" s="50"/>
      <c r="IB367" s="50"/>
      <c r="IC367" s="50"/>
      <c r="ID367" s="50"/>
      <c r="IE367" s="54"/>
      <c r="IF367" s="1"/>
      <c r="IG367" s="52"/>
      <c r="IH367" s="49"/>
      <c r="II367" s="49"/>
      <c r="IJ367" s="238"/>
      <c r="IK367" s="238"/>
      <c r="IL367" s="238"/>
      <c r="IM367" s="238"/>
      <c r="IN367" s="238"/>
      <c r="IO367" s="49"/>
      <c r="IP367" s="49"/>
      <c r="IQ367" s="67"/>
      <c r="IR367" s="241"/>
      <c r="IS367" s="241"/>
      <c r="IT367" s="241"/>
      <c r="IU367" s="50"/>
      <c r="IV367" s="50"/>
    </row>
    <row r="368" spans="1:256" x14ac:dyDescent="0.25">
      <c r="A368"/>
      <c r="D368"/>
      <c r="E368"/>
      <c r="F368"/>
      <c r="G368"/>
      <c r="H368"/>
      <c r="K368"/>
      <c r="L368"/>
      <c r="M368"/>
      <c r="O368"/>
      <c r="P368"/>
      <c r="Q368"/>
      <c r="R368"/>
      <c r="S368"/>
      <c r="U368" s="52"/>
      <c r="V368" s="49"/>
      <c r="W368" s="49"/>
      <c r="X368" s="238"/>
      <c r="Y368" s="238"/>
      <c r="Z368" s="238"/>
      <c r="AA368" s="238"/>
      <c r="AB368" s="238"/>
      <c r="AC368" s="49"/>
      <c r="AD368" s="49"/>
      <c r="AE368" s="67"/>
      <c r="AF368" s="241"/>
      <c r="AG368" s="241"/>
      <c r="AH368" s="241"/>
      <c r="AI368" s="50"/>
      <c r="AJ368" s="50"/>
      <c r="AK368" s="50"/>
      <c r="AL368" s="50"/>
      <c r="AM368" s="54"/>
      <c r="AN368" s="1"/>
      <c r="AO368" s="52"/>
      <c r="AP368" s="49"/>
      <c r="AQ368" s="49"/>
      <c r="AR368" s="238"/>
      <c r="AS368" s="238"/>
      <c r="AT368" s="238"/>
      <c r="AU368" s="238"/>
      <c r="AV368" s="238"/>
      <c r="AW368" s="49"/>
      <c r="AX368" s="49"/>
      <c r="AY368" s="67"/>
      <c r="AZ368" s="241"/>
      <c r="BA368" s="241"/>
      <c r="BB368" s="241"/>
      <c r="BC368" s="50"/>
      <c r="BD368" s="50"/>
      <c r="BE368" s="50"/>
      <c r="BF368" s="50"/>
      <c r="BG368" s="54"/>
      <c r="BH368" s="1"/>
      <c r="BI368" s="52"/>
      <c r="BJ368" s="49"/>
      <c r="BK368" s="49"/>
      <c r="BL368" s="238"/>
      <c r="BM368" s="238"/>
      <c r="BN368" s="238"/>
      <c r="BO368" s="238"/>
      <c r="BP368" s="238"/>
      <c r="BQ368" s="49"/>
      <c r="BR368" s="49"/>
      <c r="BS368" s="67"/>
      <c r="BT368" s="241"/>
      <c r="BU368" s="241"/>
      <c r="BV368" s="241"/>
      <c r="BW368" s="50"/>
      <c r="BX368" s="50"/>
      <c r="BY368" s="50"/>
      <c r="BZ368" s="50"/>
      <c r="CA368" s="54"/>
      <c r="CB368" s="1"/>
      <c r="CC368" s="52"/>
      <c r="CD368" s="49"/>
      <c r="CE368" s="49"/>
      <c r="CF368" s="238"/>
      <c r="CG368" s="238"/>
      <c r="CH368" s="238"/>
      <c r="CI368" s="238"/>
      <c r="CJ368" s="238"/>
      <c r="CK368" s="49"/>
      <c r="CL368" s="49"/>
      <c r="CM368" s="67"/>
      <c r="CN368" s="241"/>
      <c r="CO368" s="241"/>
      <c r="CP368" s="241"/>
      <c r="CQ368" s="50"/>
      <c r="CR368" s="50"/>
      <c r="CS368" s="50"/>
      <c r="CT368" s="50"/>
      <c r="CU368" s="54"/>
      <c r="CV368" s="1"/>
      <c r="CW368" s="52"/>
      <c r="CX368" s="49"/>
      <c r="CY368" s="49"/>
      <c r="CZ368" s="238"/>
      <c r="DA368" s="238"/>
      <c r="DB368" s="238"/>
      <c r="DC368" s="238"/>
      <c r="DD368" s="238"/>
      <c r="DE368" s="49"/>
      <c r="DF368" s="49"/>
      <c r="DG368" s="67"/>
      <c r="DH368" s="241"/>
      <c r="DI368" s="241"/>
      <c r="DJ368" s="241"/>
      <c r="DK368" s="50"/>
      <c r="DL368" s="50"/>
      <c r="DM368" s="50"/>
      <c r="DN368" s="50"/>
      <c r="DO368" s="54"/>
      <c r="DP368" s="1"/>
      <c r="DQ368" s="52"/>
      <c r="DR368" s="49"/>
      <c r="DS368" s="49"/>
      <c r="DT368" s="238"/>
      <c r="DU368" s="238"/>
      <c r="DV368" s="238"/>
      <c r="DW368" s="238"/>
      <c r="DX368" s="238"/>
      <c r="DY368" s="49"/>
      <c r="DZ368" s="49"/>
      <c r="EA368" s="67"/>
      <c r="EB368" s="241"/>
      <c r="EC368" s="241"/>
      <c r="ED368" s="241"/>
      <c r="EE368" s="50"/>
      <c r="EF368" s="50"/>
      <c r="EG368" s="50"/>
      <c r="EH368" s="50"/>
      <c r="EI368" s="54"/>
      <c r="EJ368" s="1"/>
      <c r="EK368" s="52"/>
      <c r="EL368" s="49"/>
      <c r="EM368" s="49"/>
      <c r="EN368" s="238"/>
      <c r="EO368" s="238"/>
      <c r="EP368" s="238"/>
      <c r="EQ368" s="238"/>
      <c r="ER368" s="238"/>
      <c r="ES368" s="49"/>
      <c r="ET368" s="49"/>
      <c r="EU368" s="67"/>
      <c r="EV368" s="241"/>
      <c r="EW368" s="241"/>
      <c r="EX368" s="241"/>
      <c r="EY368" s="50"/>
      <c r="EZ368" s="50"/>
      <c r="FA368" s="50"/>
      <c r="FB368" s="50"/>
      <c r="FC368" s="54"/>
      <c r="FD368" s="1"/>
      <c r="FE368" s="52"/>
      <c r="FF368" s="49"/>
      <c r="FG368" s="49"/>
      <c r="FH368" s="238"/>
      <c r="FI368" s="238"/>
      <c r="FJ368" s="238"/>
      <c r="FK368" s="238"/>
      <c r="FL368" s="238"/>
      <c r="FM368" s="49"/>
      <c r="FN368" s="49"/>
      <c r="FO368" s="67"/>
      <c r="FP368" s="241"/>
      <c r="FQ368" s="241"/>
      <c r="FR368" s="241"/>
      <c r="FS368" s="50"/>
      <c r="FT368" s="50"/>
      <c r="FU368" s="50"/>
      <c r="FV368" s="50"/>
      <c r="FW368" s="54"/>
      <c r="FX368" s="1"/>
      <c r="FY368" s="52"/>
      <c r="FZ368" s="49"/>
      <c r="GA368" s="49"/>
      <c r="GB368" s="238"/>
      <c r="GC368" s="238"/>
      <c r="GD368" s="238"/>
      <c r="GE368" s="238"/>
      <c r="GF368" s="238"/>
      <c r="GG368" s="49"/>
      <c r="GH368" s="49"/>
      <c r="GI368" s="67"/>
      <c r="GJ368" s="241"/>
      <c r="GK368" s="241"/>
      <c r="GL368" s="241"/>
      <c r="GM368" s="50"/>
      <c r="GN368" s="50"/>
      <c r="GO368" s="50"/>
      <c r="GP368" s="50"/>
      <c r="GQ368" s="54"/>
      <c r="GR368" s="1"/>
      <c r="GS368" s="52"/>
      <c r="GT368" s="49"/>
      <c r="GU368" s="49"/>
      <c r="GV368" s="238"/>
      <c r="GW368" s="238"/>
      <c r="GX368" s="238"/>
      <c r="GY368" s="238"/>
      <c r="GZ368" s="238"/>
      <c r="HA368" s="49"/>
      <c r="HB368" s="49"/>
      <c r="HC368" s="67"/>
      <c r="HD368" s="241"/>
      <c r="HE368" s="241"/>
      <c r="HF368" s="241"/>
      <c r="HG368" s="50"/>
      <c r="HH368" s="50"/>
      <c r="HI368" s="50"/>
      <c r="HJ368" s="50"/>
      <c r="HK368" s="54"/>
      <c r="HL368" s="1"/>
      <c r="HM368" s="52"/>
      <c r="HN368" s="49"/>
      <c r="HO368" s="49"/>
      <c r="HP368" s="238"/>
      <c r="HQ368" s="238"/>
      <c r="HR368" s="238"/>
      <c r="HS368" s="238"/>
      <c r="HT368" s="238"/>
      <c r="HU368" s="49"/>
      <c r="HV368" s="49"/>
      <c r="HW368" s="67"/>
      <c r="HX368" s="241"/>
      <c r="HY368" s="241"/>
      <c r="HZ368" s="241"/>
      <c r="IA368" s="50"/>
      <c r="IB368" s="50"/>
      <c r="IC368" s="50"/>
      <c r="ID368" s="50"/>
      <c r="IE368" s="54"/>
      <c r="IF368" s="1"/>
      <c r="IG368" s="52"/>
      <c r="IH368" s="49"/>
      <c r="II368" s="49"/>
      <c r="IJ368" s="238"/>
      <c r="IK368" s="238"/>
      <c r="IL368" s="238"/>
      <c r="IM368" s="238"/>
      <c r="IN368" s="238"/>
      <c r="IO368" s="49"/>
      <c r="IP368" s="49"/>
      <c r="IQ368" s="67"/>
      <c r="IR368" s="241"/>
      <c r="IS368" s="241"/>
      <c r="IT368" s="241"/>
      <c r="IU368" s="50"/>
      <c r="IV368" s="50"/>
    </row>
    <row r="369" spans="1:256" x14ac:dyDescent="0.25">
      <c r="A369"/>
      <c r="D369"/>
      <c r="E369"/>
      <c r="F369"/>
      <c r="G369"/>
      <c r="H369"/>
      <c r="K369"/>
      <c r="L369"/>
      <c r="M369"/>
      <c r="O369"/>
      <c r="P369"/>
      <c r="Q369"/>
      <c r="R369"/>
      <c r="S369"/>
      <c r="U369" s="52"/>
      <c r="V369" s="49"/>
      <c r="W369" s="49"/>
      <c r="X369" s="238"/>
      <c r="Y369" s="238"/>
      <c r="Z369" s="238"/>
      <c r="AA369" s="238"/>
      <c r="AB369" s="238"/>
      <c r="AC369" s="49"/>
      <c r="AD369" s="49"/>
      <c r="AE369" s="67"/>
      <c r="AF369" s="241"/>
      <c r="AG369" s="241"/>
      <c r="AH369" s="241"/>
      <c r="AI369" s="50"/>
      <c r="AJ369" s="50"/>
      <c r="AK369" s="50"/>
      <c r="AL369" s="50"/>
      <c r="AM369" s="54"/>
      <c r="AN369" s="1"/>
      <c r="AO369" s="52"/>
      <c r="AP369" s="49"/>
      <c r="AQ369" s="49"/>
      <c r="AR369" s="238"/>
      <c r="AS369" s="238"/>
      <c r="AT369" s="238"/>
      <c r="AU369" s="238"/>
      <c r="AV369" s="238"/>
      <c r="AW369" s="49"/>
      <c r="AX369" s="49"/>
      <c r="AY369" s="67"/>
      <c r="AZ369" s="241"/>
      <c r="BA369" s="241"/>
      <c r="BB369" s="241"/>
      <c r="BC369" s="50"/>
      <c r="BD369" s="50"/>
      <c r="BE369" s="50"/>
      <c r="BF369" s="50"/>
      <c r="BG369" s="54"/>
      <c r="BH369" s="1"/>
      <c r="BI369" s="52"/>
      <c r="BJ369" s="49"/>
      <c r="BK369" s="49"/>
      <c r="BL369" s="238"/>
      <c r="BM369" s="238"/>
      <c r="BN369" s="238"/>
      <c r="BO369" s="238"/>
      <c r="BP369" s="238"/>
      <c r="BQ369" s="49"/>
      <c r="BR369" s="49"/>
      <c r="BS369" s="67"/>
      <c r="BT369" s="241"/>
      <c r="BU369" s="241"/>
      <c r="BV369" s="241"/>
      <c r="BW369" s="50"/>
      <c r="BX369" s="50"/>
      <c r="BY369" s="50"/>
      <c r="BZ369" s="50"/>
      <c r="CA369" s="54"/>
      <c r="CB369" s="1"/>
      <c r="CC369" s="52"/>
      <c r="CD369" s="49"/>
      <c r="CE369" s="49"/>
      <c r="CF369" s="238"/>
      <c r="CG369" s="238"/>
      <c r="CH369" s="238"/>
      <c r="CI369" s="238"/>
      <c r="CJ369" s="238"/>
      <c r="CK369" s="49"/>
      <c r="CL369" s="49"/>
      <c r="CM369" s="67"/>
      <c r="CN369" s="241"/>
      <c r="CO369" s="241"/>
      <c r="CP369" s="241"/>
      <c r="CQ369" s="50"/>
      <c r="CR369" s="50"/>
      <c r="CS369" s="50"/>
      <c r="CT369" s="50"/>
      <c r="CU369" s="54"/>
      <c r="CV369" s="1"/>
      <c r="CW369" s="52"/>
      <c r="CX369" s="49"/>
      <c r="CY369" s="49"/>
      <c r="CZ369" s="238"/>
      <c r="DA369" s="238"/>
      <c r="DB369" s="238"/>
      <c r="DC369" s="238"/>
      <c r="DD369" s="238"/>
      <c r="DE369" s="49"/>
      <c r="DF369" s="49"/>
      <c r="DG369" s="67"/>
      <c r="DH369" s="241"/>
      <c r="DI369" s="241"/>
      <c r="DJ369" s="241"/>
      <c r="DK369" s="50"/>
      <c r="DL369" s="50"/>
      <c r="DM369" s="50"/>
      <c r="DN369" s="50"/>
      <c r="DO369" s="54"/>
      <c r="DP369" s="1"/>
      <c r="DQ369" s="52"/>
      <c r="DR369" s="49"/>
      <c r="DS369" s="49"/>
      <c r="DT369" s="238"/>
      <c r="DU369" s="238"/>
      <c r="DV369" s="238"/>
      <c r="DW369" s="238"/>
      <c r="DX369" s="238"/>
      <c r="DY369" s="49"/>
      <c r="DZ369" s="49"/>
      <c r="EA369" s="67"/>
      <c r="EB369" s="241"/>
      <c r="EC369" s="241"/>
      <c r="ED369" s="241"/>
      <c r="EE369" s="50"/>
      <c r="EF369" s="50"/>
      <c r="EG369" s="50"/>
      <c r="EH369" s="50"/>
      <c r="EI369" s="54"/>
      <c r="EJ369" s="1"/>
      <c r="EK369" s="52"/>
      <c r="EL369" s="49"/>
      <c r="EM369" s="49"/>
      <c r="EN369" s="238"/>
      <c r="EO369" s="238"/>
      <c r="EP369" s="238"/>
      <c r="EQ369" s="238"/>
      <c r="ER369" s="238"/>
      <c r="ES369" s="49"/>
      <c r="ET369" s="49"/>
      <c r="EU369" s="67"/>
      <c r="EV369" s="241"/>
      <c r="EW369" s="241"/>
      <c r="EX369" s="241"/>
      <c r="EY369" s="50"/>
      <c r="EZ369" s="50"/>
      <c r="FA369" s="50"/>
      <c r="FB369" s="50"/>
      <c r="FC369" s="54"/>
      <c r="FD369" s="1"/>
      <c r="FE369" s="52"/>
      <c r="FF369" s="49"/>
      <c r="FG369" s="49"/>
      <c r="FH369" s="238"/>
      <c r="FI369" s="238"/>
      <c r="FJ369" s="238"/>
      <c r="FK369" s="238"/>
      <c r="FL369" s="238"/>
      <c r="FM369" s="49"/>
      <c r="FN369" s="49"/>
      <c r="FO369" s="67"/>
      <c r="FP369" s="241"/>
      <c r="FQ369" s="241"/>
      <c r="FR369" s="241"/>
      <c r="FS369" s="50"/>
      <c r="FT369" s="50"/>
      <c r="FU369" s="50"/>
      <c r="FV369" s="50"/>
      <c r="FW369" s="54"/>
      <c r="FX369" s="1"/>
      <c r="FY369" s="52"/>
      <c r="FZ369" s="49"/>
      <c r="GA369" s="49"/>
      <c r="GB369" s="238"/>
      <c r="GC369" s="238"/>
      <c r="GD369" s="238"/>
      <c r="GE369" s="238"/>
      <c r="GF369" s="238"/>
      <c r="GG369" s="49"/>
      <c r="GH369" s="49"/>
      <c r="GI369" s="67"/>
      <c r="GJ369" s="241"/>
      <c r="GK369" s="241"/>
      <c r="GL369" s="241"/>
      <c r="GM369" s="50"/>
      <c r="GN369" s="50"/>
      <c r="GO369" s="50"/>
      <c r="GP369" s="50"/>
      <c r="GQ369" s="54"/>
      <c r="GR369" s="1"/>
      <c r="GS369" s="52"/>
      <c r="GT369" s="49"/>
      <c r="GU369" s="49"/>
      <c r="GV369" s="238"/>
      <c r="GW369" s="238"/>
      <c r="GX369" s="238"/>
      <c r="GY369" s="238"/>
      <c r="GZ369" s="238"/>
      <c r="HA369" s="49"/>
      <c r="HB369" s="49"/>
      <c r="HC369" s="67"/>
      <c r="HD369" s="241"/>
      <c r="HE369" s="241"/>
      <c r="HF369" s="241"/>
      <c r="HG369" s="50"/>
      <c r="HH369" s="50"/>
      <c r="HI369" s="50"/>
      <c r="HJ369" s="50"/>
      <c r="HK369" s="54"/>
      <c r="HL369" s="1"/>
      <c r="HM369" s="52"/>
      <c r="HN369" s="49"/>
      <c r="HO369" s="49"/>
      <c r="HP369" s="238"/>
      <c r="HQ369" s="238"/>
      <c r="HR369" s="238"/>
      <c r="HS369" s="238"/>
      <c r="HT369" s="238"/>
      <c r="HU369" s="49"/>
      <c r="HV369" s="49"/>
      <c r="HW369" s="67"/>
      <c r="HX369" s="241"/>
      <c r="HY369" s="241"/>
      <c r="HZ369" s="241"/>
      <c r="IA369" s="50"/>
      <c r="IB369" s="50"/>
      <c r="IC369" s="50"/>
      <c r="ID369" s="50"/>
      <c r="IE369" s="54"/>
      <c r="IF369" s="1"/>
      <c r="IG369" s="52"/>
      <c r="IH369" s="49"/>
      <c r="II369" s="49"/>
      <c r="IJ369" s="238"/>
      <c r="IK369" s="238"/>
      <c r="IL369" s="238"/>
      <c r="IM369" s="238"/>
      <c r="IN369" s="238"/>
      <c r="IO369" s="49"/>
      <c r="IP369" s="49"/>
      <c r="IQ369" s="67"/>
      <c r="IR369" s="241"/>
      <c r="IS369" s="241"/>
      <c r="IT369" s="241"/>
      <c r="IU369" s="50"/>
      <c r="IV369" s="50"/>
    </row>
    <row r="370" spans="1:256" x14ac:dyDescent="0.25">
      <c r="A370"/>
      <c r="D370"/>
      <c r="E370"/>
      <c r="F370"/>
      <c r="G370"/>
      <c r="H370"/>
      <c r="K370"/>
      <c r="L370"/>
      <c r="M370"/>
      <c r="O370"/>
      <c r="P370"/>
      <c r="Q370"/>
      <c r="R370"/>
      <c r="S370"/>
      <c r="U370" s="52"/>
      <c r="V370" s="49"/>
      <c r="W370" s="49"/>
      <c r="X370" s="238"/>
      <c r="Y370" s="238"/>
      <c r="Z370" s="238"/>
      <c r="AA370" s="238"/>
      <c r="AB370" s="238"/>
      <c r="AC370" s="49"/>
      <c r="AD370" s="49"/>
      <c r="AE370" s="67"/>
      <c r="AF370" s="241"/>
      <c r="AG370" s="241"/>
      <c r="AH370" s="241"/>
      <c r="AI370" s="50"/>
      <c r="AJ370" s="50"/>
      <c r="AK370" s="50"/>
      <c r="AL370" s="50"/>
      <c r="AM370" s="54"/>
      <c r="AN370" s="1"/>
      <c r="AO370" s="52"/>
      <c r="AP370" s="49"/>
      <c r="AQ370" s="49"/>
      <c r="AR370" s="238"/>
      <c r="AS370" s="238"/>
      <c r="AT370" s="238"/>
      <c r="AU370" s="238"/>
      <c r="AV370" s="238"/>
      <c r="AW370" s="49"/>
      <c r="AX370" s="49"/>
      <c r="AY370" s="67"/>
      <c r="AZ370" s="241"/>
      <c r="BA370" s="241"/>
      <c r="BB370" s="241"/>
      <c r="BC370" s="50"/>
      <c r="BD370" s="50"/>
      <c r="BE370" s="50"/>
      <c r="BF370" s="50"/>
      <c r="BG370" s="54"/>
      <c r="BH370" s="1"/>
      <c r="BI370" s="52"/>
      <c r="BJ370" s="49"/>
      <c r="BK370" s="49"/>
      <c r="BL370" s="238"/>
      <c r="BM370" s="238"/>
      <c r="BN370" s="238"/>
      <c r="BO370" s="238"/>
      <c r="BP370" s="238"/>
      <c r="BQ370" s="49"/>
      <c r="BR370" s="49"/>
      <c r="BS370" s="67"/>
      <c r="BT370" s="241"/>
      <c r="BU370" s="241"/>
      <c r="BV370" s="241"/>
      <c r="BW370" s="50"/>
      <c r="BX370" s="50"/>
      <c r="BY370" s="50"/>
      <c r="BZ370" s="50"/>
      <c r="CA370" s="54"/>
      <c r="CB370" s="1"/>
      <c r="CC370" s="52"/>
      <c r="CD370" s="49"/>
      <c r="CE370" s="49"/>
      <c r="CF370" s="238"/>
      <c r="CG370" s="238"/>
      <c r="CH370" s="238"/>
      <c r="CI370" s="238"/>
      <c r="CJ370" s="238"/>
      <c r="CK370" s="49"/>
      <c r="CL370" s="49"/>
      <c r="CM370" s="67"/>
      <c r="CN370" s="241"/>
      <c r="CO370" s="241"/>
      <c r="CP370" s="241"/>
      <c r="CQ370" s="50"/>
      <c r="CR370" s="50"/>
      <c r="CS370" s="50"/>
      <c r="CT370" s="50"/>
      <c r="CU370" s="54"/>
      <c r="CV370" s="1"/>
      <c r="CW370" s="52"/>
      <c r="CX370" s="49"/>
      <c r="CY370" s="49"/>
      <c r="CZ370" s="238"/>
      <c r="DA370" s="238"/>
      <c r="DB370" s="238"/>
      <c r="DC370" s="238"/>
      <c r="DD370" s="238"/>
      <c r="DE370" s="49"/>
      <c r="DF370" s="49"/>
      <c r="DG370" s="67"/>
      <c r="DH370" s="241"/>
      <c r="DI370" s="241"/>
      <c r="DJ370" s="241"/>
      <c r="DK370" s="50"/>
      <c r="DL370" s="50"/>
      <c r="DM370" s="50"/>
      <c r="DN370" s="50"/>
      <c r="DO370" s="54"/>
      <c r="DP370" s="1"/>
      <c r="DQ370" s="52"/>
      <c r="DR370" s="49"/>
      <c r="DS370" s="49"/>
      <c r="DT370" s="238"/>
      <c r="DU370" s="238"/>
      <c r="DV370" s="238"/>
      <c r="DW370" s="238"/>
      <c r="DX370" s="238"/>
      <c r="DY370" s="49"/>
      <c r="DZ370" s="49"/>
      <c r="EA370" s="67"/>
      <c r="EB370" s="241"/>
      <c r="EC370" s="241"/>
      <c r="ED370" s="241"/>
      <c r="EE370" s="50"/>
      <c r="EF370" s="50"/>
      <c r="EG370" s="50"/>
      <c r="EH370" s="50"/>
      <c r="EI370" s="54"/>
      <c r="EJ370" s="1"/>
      <c r="EK370" s="52"/>
      <c r="EL370" s="49"/>
      <c r="EM370" s="49"/>
      <c r="EN370" s="238"/>
      <c r="EO370" s="238"/>
      <c r="EP370" s="238"/>
      <c r="EQ370" s="238"/>
      <c r="ER370" s="238"/>
      <c r="ES370" s="49"/>
      <c r="ET370" s="49"/>
      <c r="EU370" s="67"/>
      <c r="EV370" s="241"/>
      <c r="EW370" s="241"/>
      <c r="EX370" s="241"/>
      <c r="EY370" s="50"/>
      <c r="EZ370" s="50"/>
      <c r="FA370" s="50"/>
      <c r="FB370" s="50"/>
      <c r="FC370" s="54"/>
      <c r="FD370" s="1"/>
      <c r="FE370" s="52"/>
      <c r="FF370" s="49"/>
      <c r="FG370" s="49"/>
      <c r="FH370" s="238"/>
      <c r="FI370" s="238"/>
      <c r="FJ370" s="238"/>
      <c r="FK370" s="238"/>
      <c r="FL370" s="238"/>
      <c r="FM370" s="49"/>
      <c r="FN370" s="49"/>
      <c r="FO370" s="67"/>
      <c r="FP370" s="241"/>
      <c r="FQ370" s="241"/>
      <c r="FR370" s="241"/>
      <c r="FS370" s="50"/>
      <c r="FT370" s="50"/>
      <c r="FU370" s="50"/>
      <c r="FV370" s="50"/>
      <c r="FW370" s="54"/>
      <c r="FX370" s="1"/>
      <c r="FY370" s="52"/>
      <c r="FZ370" s="49"/>
      <c r="GA370" s="49"/>
      <c r="GB370" s="238"/>
      <c r="GC370" s="238"/>
      <c r="GD370" s="238"/>
      <c r="GE370" s="238"/>
      <c r="GF370" s="238"/>
      <c r="GG370" s="49"/>
      <c r="GH370" s="49"/>
      <c r="GI370" s="67"/>
      <c r="GJ370" s="241"/>
      <c r="GK370" s="241"/>
      <c r="GL370" s="241"/>
      <c r="GM370" s="50"/>
      <c r="GN370" s="50"/>
      <c r="GO370" s="50"/>
      <c r="GP370" s="50"/>
      <c r="GQ370" s="54"/>
      <c r="GR370" s="1"/>
      <c r="GS370" s="52"/>
      <c r="GT370" s="49"/>
      <c r="GU370" s="49"/>
      <c r="GV370" s="238"/>
      <c r="GW370" s="238"/>
      <c r="GX370" s="238"/>
      <c r="GY370" s="238"/>
      <c r="GZ370" s="238"/>
      <c r="HA370" s="49"/>
      <c r="HB370" s="49"/>
      <c r="HC370" s="67"/>
      <c r="HD370" s="241"/>
      <c r="HE370" s="241"/>
      <c r="HF370" s="241"/>
      <c r="HG370" s="50"/>
      <c r="HH370" s="50"/>
      <c r="HI370" s="50"/>
      <c r="HJ370" s="50"/>
      <c r="HK370" s="54"/>
      <c r="HL370" s="1"/>
      <c r="HM370" s="52"/>
      <c r="HN370" s="49"/>
      <c r="HO370" s="49"/>
      <c r="HP370" s="238"/>
      <c r="HQ370" s="238"/>
      <c r="HR370" s="238"/>
      <c r="HS370" s="238"/>
      <c r="HT370" s="238"/>
      <c r="HU370" s="49"/>
      <c r="HV370" s="49"/>
      <c r="HW370" s="67"/>
      <c r="HX370" s="241"/>
      <c r="HY370" s="241"/>
      <c r="HZ370" s="241"/>
      <c r="IA370" s="50"/>
      <c r="IB370" s="50"/>
      <c r="IC370" s="50"/>
      <c r="ID370" s="50"/>
      <c r="IE370" s="54"/>
      <c r="IF370" s="1"/>
      <c r="IG370" s="52"/>
      <c r="IH370" s="49"/>
      <c r="II370" s="49"/>
      <c r="IJ370" s="238"/>
      <c r="IK370" s="238"/>
      <c r="IL370" s="238"/>
      <c r="IM370" s="238"/>
      <c r="IN370" s="238"/>
      <c r="IO370" s="49"/>
      <c r="IP370" s="49"/>
      <c r="IQ370" s="67"/>
      <c r="IR370" s="241"/>
      <c r="IS370" s="241"/>
      <c r="IT370" s="241"/>
      <c r="IU370" s="50"/>
      <c r="IV370" s="50"/>
    </row>
    <row r="371" spans="1:256" x14ac:dyDescent="0.25">
      <c r="A371"/>
      <c r="D371"/>
      <c r="E371"/>
      <c r="F371"/>
      <c r="G371"/>
      <c r="H371"/>
      <c r="K371"/>
      <c r="L371"/>
      <c r="M371"/>
      <c r="O371"/>
      <c r="P371"/>
      <c r="Q371"/>
      <c r="R371"/>
      <c r="S371"/>
      <c r="U371" s="52"/>
      <c r="V371" s="49"/>
      <c r="W371" s="49"/>
      <c r="X371" s="238"/>
      <c r="Y371" s="238"/>
      <c r="Z371" s="238"/>
      <c r="AA371" s="238"/>
      <c r="AB371" s="238"/>
      <c r="AC371" s="49"/>
      <c r="AD371" s="49"/>
      <c r="AE371" s="67"/>
      <c r="AF371" s="241"/>
      <c r="AG371" s="241"/>
      <c r="AH371" s="241"/>
      <c r="AI371" s="50"/>
      <c r="AJ371" s="50"/>
      <c r="AK371" s="50"/>
      <c r="AL371" s="50"/>
      <c r="AM371" s="54"/>
      <c r="AN371" s="1"/>
      <c r="AO371" s="52"/>
      <c r="AP371" s="49"/>
      <c r="AQ371" s="49"/>
      <c r="AR371" s="238"/>
      <c r="AS371" s="238"/>
      <c r="AT371" s="238"/>
      <c r="AU371" s="238"/>
      <c r="AV371" s="238"/>
      <c r="AW371" s="49"/>
      <c r="AX371" s="49"/>
      <c r="AY371" s="67"/>
      <c r="AZ371" s="241"/>
      <c r="BA371" s="241"/>
      <c r="BB371" s="241"/>
      <c r="BC371" s="50"/>
      <c r="BD371" s="50"/>
      <c r="BE371" s="50"/>
      <c r="BF371" s="50"/>
      <c r="BG371" s="54"/>
      <c r="BH371" s="1"/>
      <c r="BI371" s="52"/>
      <c r="BJ371" s="49"/>
      <c r="BK371" s="49"/>
      <c r="BL371" s="238"/>
      <c r="BM371" s="238"/>
      <c r="BN371" s="238"/>
      <c r="BO371" s="238"/>
      <c r="BP371" s="238"/>
      <c r="BQ371" s="49"/>
      <c r="BR371" s="49"/>
      <c r="BS371" s="67"/>
      <c r="BT371" s="241"/>
      <c r="BU371" s="241"/>
      <c r="BV371" s="241"/>
      <c r="BW371" s="50"/>
      <c r="BX371" s="50"/>
      <c r="BY371" s="50"/>
      <c r="BZ371" s="50"/>
      <c r="CA371" s="54"/>
      <c r="CB371" s="1"/>
      <c r="CC371" s="52"/>
      <c r="CD371" s="49"/>
      <c r="CE371" s="49"/>
      <c r="CF371" s="238"/>
      <c r="CG371" s="238"/>
      <c r="CH371" s="238"/>
      <c r="CI371" s="238"/>
      <c r="CJ371" s="238"/>
      <c r="CK371" s="49"/>
      <c r="CL371" s="49"/>
      <c r="CM371" s="67"/>
      <c r="CN371" s="241"/>
      <c r="CO371" s="241"/>
      <c r="CP371" s="241"/>
      <c r="CQ371" s="50"/>
      <c r="CR371" s="50"/>
      <c r="CS371" s="50"/>
      <c r="CT371" s="50"/>
      <c r="CU371" s="54"/>
      <c r="CV371" s="1"/>
      <c r="CW371" s="52"/>
      <c r="CX371" s="49"/>
      <c r="CY371" s="49"/>
      <c r="CZ371" s="238"/>
      <c r="DA371" s="238"/>
      <c r="DB371" s="238"/>
      <c r="DC371" s="238"/>
      <c r="DD371" s="238"/>
      <c r="DE371" s="49"/>
      <c r="DF371" s="49"/>
      <c r="DG371" s="67"/>
      <c r="DH371" s="241"/>
      <c r="DI371" s="241"/>
      <c r="DJ371" s="241"/>
      <c r="DK371" s="50"/>
      <c r="DL371" s="50"/>
      <c r="DM371" s="50"/>
      <c r="DN371" s="50"/>
      <c r="DO371" s="54"/>
      <c r="DP371" s="1"/>
      <c r="DQ371" s="52"/>
      <c r="DR371" s="49"/>
      <c r="DS371" s="49"/>
      <c r="DT371" s="238"/>
      <c r="DU371" s="238"/>
      <c r="DV371" s="238"/>
      <c r="DW371" s="238"/>
      <c r="DX371" s="238"/>
      <c r="DY371" s="49"/>
      <c r="DZ371" s="49"/>
      <c r="EA371" s="67"/>
      <c r="EB371" s="241"/>
      <c r="EC371" s="241"/>
      <c r="ED371" s="241"/>
      <c r="EE371" s="50"/>
      <c r="EF371" s="50"/>
      <c r="EG371" s="50"/>
      <c r="EH371" s="50"/>
      <c r="EI371" s="54"/>
      <c r="EJ371" s="1"/>
      <c r="EK371" s="52"/>
      <c r="EL371" s="49"/>
      <c r="EM371" s="49"/>
      <c r="EN371" s="238"/>
      <c r="EO371" s="238"/>
      <c r="EP371" s="238"/>
      <c r="EQ371" s="238"/>
      <c r="ER371" s="238"/>
      <c r="ES371" s="49"/>
      <c r="ET371" s="49"/>
      <c r="EU371" s="67"/>
      <c r="EV371" s="241"/>
      <c r="EW371" s="241"/>
      <c r="EX371" s="241"/>
      <c r="EY371" s="50"/>
      <c r="EZ371" s="50"/>
      <c r="FA371" s="50"/>
      <c r="FB371" s="50"/>
      <c r="FC371" s="54"/>
      <c r="FD371" s="1"/>
      <c r="FE371" s="52"/>
      <c r="FF371" s="49"/>
      <c r="FG371" s="49"/>
      <c r="FH371" s="238"/>
      <c r="FI371" s="238"/>
      <c r="FJ371" s="238"/>
      <c r="FK371" s="238"/>
      <c r="FL371" s="238"/>
      <c r="FM371" s="49"/>
      <c r="FN371" s="49"/>
      <c r="FO371" s="67"/>
      <c r="FP371" s="241"/>
      <c r="FQ371" s="241"/>
      <c r="FR371" s="241"/>
      <c r="FS371" s="50"/>
      <c r="FT371" s="50"/>
      <c r="FU371" s="50"/>
      <c r="FV371" s="50"/>
      <c r="FW371" s="54"/>
      <c r="FX371" s="1"/>
      <c r="FY371" s="52"/>
      <c r="FZ371" s="49"/>
      <c r="GA371" s="49"/>
      <c r="GB371" s="238"/>
      <c r="GC371" s="238"/>
      <c r="GD371" s="238"/>
      <c r="GE371" s="238"/>
      <c r="GF371" s="238"/>
      <c r="GG371" s="49"/>
      <c r="GH371" s="49"/>
      <c r="GI371" s="67"/>
      <c r="GJ371" s="241"/>
      <c r="GK371" s="241"/>
      <c r="GL371" s="241"/>
      <c r="GM371" s="50"/>
      <c r="GN371" s="50"/>
      <c r="GO371" s="50"/>
      <c r="GP371" s="50"/>
      <c r="GQ371" s="54"/>
      <c r="GR371" s="1"/>
      <c r="GS371" s="52"/>
      <c r="GT371" s="49"/>
      <c r="GU371" s="49"/>
      <c r="GV371" s="238"/>
      <c r="GW371" s="238"/>
      <c r="GX371" s="238"/>
      <c r="GY371" s="238"/>
      <c r="GZ371" s="238"/>
      <c r="HA371" s="49"/>
      <c r="HB371" s="49"/>
      <c r="HC371" s="67"/>
      <c r="HD371" s="241"/>
      <c r="HE371" s="241"/>
      <c r="HF371" s="241"/>
      <c r="HG371" s="50"/>
      <c r="HH371" s="50"/>
      <c r="HI371" s="50"/>
      <c r="HJ371" s="50"/>
      <c r="HK371" s="54"/>
      <c r="HL371" s="1"/>
      <c r="HM371" s="52"/>
      <c r="HN371" s="49"/>
      <c r="HO371" s="49"/>
      <c r="HP371" s="238"/>
      <c r="HQ371" s="238"/>
      <c r="HR371" s="238"/>
      <c r="HS371" s="238"/>
      <c r="HT371" s="238"/>
      <c r="HU371" s="49"/>
      <c r="HV371" s="49"/>
      <c r="HW371" s="67"/>
      <c r="HX371" s="241"/>
      <c r="HY371" s="241"/>
      <c r="HZ371" s="241"/>
      <c r="IA371" s="50"/>
      <c r="IB371" s="50"/>
      <c r="IC371" s="50"/>
      <c r="ID371" s="50"/>
      <c r="IE371" s="54"/>
      <c r="IF371" s="1"/>
      <c r="IG371" s="52"/>
      <c r="IH371" s="49"/>
      <c r="II371" s="49"/>
      <c r="IJ371" s="238"/>
      <c r="IK371" s="238"/>
      <c r="IL371" s="238"/>
      <c r="IM371" s="238"/>
      <c r="IN371" s="238"/>
      <c r="IO371" s="49"/>
      <c r="IP371" s="49"/>
      <c r="IQ371" s="67"/>
      <c r="IR371" s="241"/>
      <c r="IS371" s="241"/>
      <c r="IT371" s="241"/>
      <c r="IU371" s="50"/>
      <c r="IV371" s="50"/>
    </row>
    <row r="372" spans="1:256" x14ac:dyDescent="0.25">
      <c r="A372"/>
      <c r="D372"/>
      <c r="E372"/>
      <c r="F372"/>
      <c r="G372"/>
      <c r="H372"/>
      <c r="K372"/>
      <c r="L372"/>
      <c r="M372"/>
      <c r="O372"/>
      <c r="P372"/>
      <c r="Q372"/>
      <c r="R372"/>
      <c r="S372"/>
      <c r="U372" s="52"/>
      <c r="V372" s="49"/>
      <c r="W372" s="49"/>
      <c r="X372" s="238"/>
      <c r="Y372" s="238"/>
      <c r="Z372" s="238"/>
      <c r="AA372" s="238"/>
      <c r="AB372" s="238"/>
      <c r="AC372" s="49"/>
      <c r="AD372" s="49"/>
      <c r="AE372" s="67"/>
      <c r="AF372" s="241"/>
      <c r="AG372" s="241"/>
      <c r="AH372" s="241"/>
      <c r="AI372" s="50"/>
      <c r="AJ372" s="50"/>
      <c r="AK372" s="50"/>
      <c r="AL372" s="50"/>
      <c r="AM372" s="54"/>
      <c r="AN372" s="1"/>
      <c r="AO372" s="52"/>
      <c r="AP372" s="49"/>
      <c r="AQ372" s="49"/>
      <c r="AR372" s="238"/>
      <c r="AS372" s="238"/>
      <c r="AT372" s="238"/>
      <c r="AU372" s="238"/>
      <c r="AV372" s="238"/>
      <c r="AW372" s="49"/>
      <c r="AX372" s="49"/>
      <c r="AY372" s="67"/>
      <c r="AZ372" s="241"/>
      <c r="BA372" s="241"/>
      <c r="BB372" s="241"/>
      <c r="BC372" s="50"/>
      <c r="BD372" s="50"/>
      <c r="BE372" s="50"/>
      <c r="BF372" s="50"/>
      <c r="BG372" s="54"/>
      <c r="BH372" s="1"/>
      <c r="BI372" s="52"/>
      <c r="BJ372" s="49"/>
      <c r="BK372" s="49"/>
      <c r="BL372" s="238"/>
      <c r="BM372" s="238"/>
      <c r="BN372" s="238"/>
      <c r="BO372" s="238"/>
      <c r="BP372" s="238"/>
      <c r="BQ372" s="49"/>
      <c r="BR372" s="49"/>
      <c r="BS372" s="67"/>
      <c r="BT372" s="241"/>
      <c r="BU372" s="241"/>
      <c r="BV372" s="241"/>
      <c r="BW372" s="50"/>
      <c r="BX372" s="50"/>
      <c r="BY372" s="50"/>
      <c r="BZ372" s="50"/>
      <c r="CA372" s="54"/>
      <c r="CB372" s="1"/>
      <c r="CC372" s="52"/>
      <c r="CD372" s="49"/>
      <c r="CE372" s="49"/>
      <c r="CF372" s="238"/>
      <c r="CG372" s="238"/>
      <c r="CH372" s="238"/>
      <c r="CI372" s="238"/>
      <c r="CJ372" s="238"/>
      <c r="CK372" s="49"/>
      <c r="CL372" s="49"/>
      <c r="CM372" s="67"/>
      <c r="CN372" s="241"/>
      <c r="CO372" s="241"/>
      <c r="CP372" s="241"/>
      <c r="CQ372" s="50"/>
      <c r="CR372" s="50"/>
      <c r="CS372" s="50"/>
      <c r="CT372" s="50"/>
      <c r="CU372" s="54"/>
      <c r="CV372" s="1"/>
      <c r="CW372" s="52"/>
      <c r="CX372" s="49"/>
      <c r="CY372" s="49"/>
      <c r="CZ372" s="238"/>
      <c r="DA372" s="238"/>
      <c r="DB372" s="238"/>
      <c r="DC372" s="238"/>
      <c r="DD372" s="238"/>
      <c r="DE372" s="49"/>
      <c r="DF372" s="49"/>
      <c r="DG372" s="67"/>
      <c r="DH372" s="241"/>
      <c r="DI372" s="241"/>
      <c r="DJ372" s="241"/>
      <c r="DK372" s="50"/>
      <c r="DL372" s="50"/>
      <c r="DM372" s="50"/>
      <c r="DN372" s="50"/>
      <c r="DO372" s="54"/>
      <c r="DP372" s="1"/>
      <c r="DQ372" s="52"/>
      <c r="DR372" s="49"/>
      <c r="DS372" s="49"/>
      <c r="DT372" s="238"/>
      <c r="DU372" s="238"/>
      <c r="DV372" s="238"/>
      <c r="DW372" s="238"/>
      <c r="DX372" s="238"/>
      <c r="DY372" s="49"/>
      <c r="DZ372" s="49"/>
      <c r="EA372" s="67"/>
      <c r="EB372" s="241"/>
      <c r="EC372" s="241"/>
      <c r="ED372" s="241"/>
      <c r="EE372" s="50"/>
      <c r="EF372" s="50"/>
      <c r="EG372" s="50"/>
      <c r="EH372" s="50"/>
      <c r="EI372" s="54"/>
      <c r="EJ372" s="1"/>
      <c r="EK372" s="52"/>
      <c r="EL372" s="49"/>
      <c r="EM372" s="49"/>
      <c r="EN372" s="238"/>
      <c r="EO372" s="238"/>
      <c r="EP372" s="238"/>
      <c r="EQ372" s="238"/>
      <c r="ER372" s="238"/>
      <c r="ES372" s="49"/>
      <c r="ET372" s="49"/>
      <c r="EU372" s="67"/>
      <c r="EV372" s="241"/>
      <c r="EW372" s="241"/>
      <c r="EX372" s="241"/>
      <c r="EY372" s="50"/>
      <c r="EZ372" s="50"/>
      <c r="FA372" s="50"/>
      <c r="FB372" s="50"/>
      <c r="FC372" s="54"/>
      <c r="FD372" s="1"/>
      <c r="FE372" s="52"/>
      <c r="FF372" s="49"/>
      <c r="FG372" s="49"/>
      <c r="FH372" s="238"/>
      <c r="FI372" s="238"/>
      <c r="FJ372" s="238"/>
      <c r="FK372" s="238"/>
      <c r="FL372" s="238"/>
      <c r="FM372" s="49"/>
      <c r="FN372" s="49"/>
      <c r="FO372" s="67"/>
      <c r="FP372" s="241"/>
      <c r="FQ372" s="241"/>
      <c r="FR372" s="241"/>
      <c r="FS372" s="50"/>
      <c r="FT372" s="50"/>
      <c r="FU372" s="50"/>
      <c r="FV372" s="50"/>
      <c r="FW372" s="54"/>
      <c r="FX372" s="1"/>
      <c r="FY372" s="52"/>
      <c r="FZ372" s="49"/>
      <c r="GA372" s="49"/>
      <c r="GB372" s="238"/>
      <c r="GC372" s="238"/>
      <c r="GD372" s="238"/>
      <c r="GE372" s="238"/>
      <c r="GF372" s="238"/>
      <c r="GG372" s="49"/>
      <c r="GH372" s="49"/>
      <c r="GI372" s="67"/>
      <c r="GJ372" s="241"/>
      <c r="GK372" s="241"/>
      <c r="GL372" s="241"/>
      <c r="GM372" s="50"/>
      <c r="GN372" s="50"/>
      <c r="GO372" s="50"/>
      <c r="GP372" s="50"/>
      <c r="GQ372" s="54"/>
      <c r="GR372" s="1"/>
      <c r="GS372" s="52"/>
      <c r="GT372" s="49"/>
      <c r="GU372" s="49"/>
      <c r="GV372" s="238"/>
      <c r="GW372" s="238"/>
      <c r="GX372" s="238"/>
      <c r="GY372" s="238"/>
      <c r="GZ372" s="238"/>
      <c r="HA372" s="49"/>
      <c r="HB372" s="49"/>
      <c r="HC372" s="67"/>
      <c r="HD372" s="241"/>
      <c r="HE372" s="241"/>
      <c r="HF372" s="241"/>
      <c r="HG372" s="50"/>
      <c r="HH372" s="50"/>
      <c r="HI372" s="50"/>
      <c r="HJ372" s="50"/>
      <c r="HK372" s="54"/>
      <c r="HL372" s="1"/>
      <c r="HM372" s="52"/>
      <c r="HN372" s="49"/>
      <c r="HO372" s="49"/>
      <c r="HP372" s="238"/>
      <c r="HQ372" s="238"/>
      <c r="HR372" s="238"/>
      <c r="HS372" s="238"/>
      <c r="HT372" s="238"/>
      <c r="HU372" s="49"/>
      <c r="HV372" s="49"/>
      <c r="HW372" s="67"/>
      <c r="HX372" s="241"/>
      <c r="HY372" s="241"/>
      <c r="HZ372" s="241"/>
      <c r="IA372" s="50"/>
      <c r="IB372" s="50"/>
      <c r="IC372" s="50"/>
      <c r="ID372" s="50"/>
      <c r="IE372" s="54"/>
      <c r="IF372" s="1"/>
      <c r="IG372" s="52"/>
      <c r="IH372" s="49"/>
      <c r="II372" s="49"/>
      <c r="IJ372" s="238"/>
      <c r="IK372" s="238"/>
      <c r="IL372" s="238"/>
      <c r="IM372" s="238"/>
      <c r="IN372" s="238"/>
      <c r="IO372" s="49"/>
      <c r="IP372" s="49"/>
      <c r="IQ372" s="67"/>
      <c r="IR372" s="241"/>
      <c r="IS372" s="241"/>
      <c r="IT372" s="241"/>
      <c r="IU372" s="50"/>
      <c r="IV372" s="50"/>
    </row>
    <row r="373" spans="1:256" x14ac:dyDescent="0.25">
      <c r="A373"/>
      <c r="D373"/>
      <c r="E373"/>
      <c r="F373"/>
      <c r="G373"/>
      <c r="H373"/>
      <c r="K373"/>
      <c r="L373"/>
      <c r="M373"/>
      <c r="O373"/>
      <c r="P373"/>
      <c r="Q373"/>
      <c r="R373"/>
      <c r="S373"/>
      <c r="U373" s="52"/>
      <c r="V373" s="49"/>
      <c r="W373" s="49"/>
      <c r="X373" s="238"/>
      <c r="Y373" s="238"/>
      <c r="Z373" s="238"/>
      <c r="AA373" s="238"/>
      <c r="AB373" s="238"/>
      <c r="AC373" s="49"/>
      <c r="AD373" s="49"/>
      <c r="AE373" s="67"/>
      <c r="AF373" s="241"/>
      <c r="AG373" s="241"/>
      <c r="AH373" s="241"/>
      <c r="AI373" s="50"/>
      <c r="AJ373" s="50"/>
      <c r="AK373" s="50"/>
      <c r="AL373" s="50"/>
      <c r="AM373" s="54"/>
      <c r="AN373" s="1"/>
      <c r="AO373" s="52"/>
      <c r="AP373" s="49"/>
      <c r="AQ373" s="49"/>
      <c r="AR373" s="238"/>
      <c r="AS373" s="238"/>
      <c r="AT373" s="238"/>
      <c r="AU373" s="238"/>
      <c r="AV373" s="238"/>
      <c r="AW373" s="49"/>
      <c r="AX373" s="49"/>
      <c r="AY373" s="67"/>
      <c r="AZ373" s="241"/>
      <c r="BA373" s="241"/>
      <c r="BB373" s="241"/>
      <c r="BC373" s="50"/>
      <c r="BD373" s="50"/>
      <c r="BE373" s="50"/>
      <c r="BF373" s="50"/>
      <c r="BG373" s="54"/>
      <c r="BH373" s="1"/>
      <c r="BI373" s="52"/>
      <c r="BJ373" s="49"/>
      <c r="BK373" s="49"/>
      <c r="BL373" s="238"/>
      <c r="BM373" s="238"/>
      <c r="BN373" s="238"/>
      <c r="BO373" s="238"/>
      <c r="BP373" s="238"/>
      <c r="BQ373" s="49"/>
      <c r="BR373" s="49"/>
      <c r="BS373" s="67"/>
      <c r="BT373" s="241"/>
      <c r="BU373" s="241"/>
      <c r="BV373" s="241"/>
      <c r="BW373" s="50"/>
      <c r="BX373" s="50"/>
      <c r="BY373" s="50"/>
      <c r="BZ373" s="50"/>
      <c r="CA373" s="54"/>
      <c r="CB373" s="1"/>
      <c r="CC373" s="52"/>
      <c r="CD373" s="49"/>
      <c r="CE373" s="49"/>
      <c r="CF373" s="238"/>
      <c r="CG373" s="238"/>
      <c r="CH373" s="238"/>
      <c r="CI373" s="238"/>
      <c r="CJ373" s="238"/>
      <c r="CK373" s="49"/>
      <c r="CL373" s="49"/>
      <c r="CM373" s="67"/>
      <c r="CN373" s="241"/>
      <c r="CO373" s="241"/>
      <c r="CP373" s="241"/>
      <c r="CQ373" s="50"/>
      <c r="CR373" s="50"/>
      <c r="CS373" s="50"/>
      <c r="CT373" s="50"/>
      <c r="CU373" s="54"/>
      <c r="CV373" s="1"/>
      <c r="CW373" s="52"/>
      <c r="CX373" s="49"/>
      <c r="CY373" s="49"/>
      <c r="CZ373" s="238"/>
      <c r="DA373" s="238"/>
      <c r="DB373" s="238"/>
      <c r="DC373" s="238"/>
      <c r="DD373" s="238"/>
      <c r="DE373" s="49"/>
      <c r="DF373" s="49"/>
      <c r="DG373" s="67"/>
      <c r="DH373" s="241"/>
      <c r="DI373" s="241"/>
      <c r="DJ373" s="241"/>
      <c r="DK373" s="50"/>
      <c r="DL373" s="50"/>
      <c r="DM373" s="50"/>
      <c r="DN373" s="50"/>
      <c r="DO373" s="54"/>
      <c r="DP373" s="1"/>
      <c r="DQ373" s="52"/>
      <c r="DR373" s="49"/>
      <c r="DS373" s="49"/>
      <c r="DT373" s="238"/>
      <c r="DU373" s="238"/>
      <c r="DV373" s="238"/>
      <c r="DW373" s="238"/>
      <c r="DX373" s="238"/>
      <c r="DY373" s="49"/>
      <c r="DZ373" s="49"/>
      <c r="EA373" s="67"/>
      <c r="EB373" s="241"/>
      <c r="EC373" s="241"/>
      <c r="ED373" s="241"/>
      <c r="EE373" s="50"/>
      <c r="EF373" s="50"/>
      <c r="EG373" s="50"/>
      <c r="EH373" s="50"/>
      <c r="EI373" s="54"/>
      <c r="EJ373" s="1"/>
      <c r="EK373" s="52"/>
      <c r="EL373" s="49"/>
      <c r="EM373" s="49"/>
      <c r="EN373" s="238"/>
      <c r="EO373" s="238"/>
      <c r="EP373" s="238"/>
      <c r="EQ373" s="238"/>
      <c r="ER373" s="238"/>
      <c r="ES373" s="49"/>
      <c r="ET373" s="49"/>
      <c r="EU373" s="67"/>
      <c r="EV373" s="241"/>
      <c r="EW373" s="241"/>
      <c r="EX373" s="241"/>
      <c r="EY373" s="50"/>
      <c r="EZ373" s="50"/>
      <c r="FA373" s="50"/>
      <c r="FB373" s="50"/>
      <c r="FC373" s="54"/>
      <c r="FD373" s="1"/>
      <c r="FE373" s="52"/>
      <c r="FF373" s="49"/>
      <c r="FG373" s="49"/>
      <c r="FH373" s="238"/>
      <c r="FI373" s="238"/>
      <c r="FJ373" s="238"/>
      <c r="FK373" s="238"/>
      <c r="FL373" s="238"/>
      <c r="FM373" s="49"/>
      <c r="FN373" s="49"/>
      <c r="FO373" s="67"/>
      <c r="FP373" s="241"/>
      <c r="FQ373" s="241"/>
      <c r="FR373" s="241"/>
      <c r="FS373" s="50"/>
      <c r="FT373" s="50"/>
      <c r="FU373" s="50"/>
      <c r="FV373" s="50"/>
      <c r="FW373" s="54"/>
      <c r="FX373" s="1"/>
      <c r="FY373" s="52"/>
      <c r="FZ373" s="49"/>
      <c r="GA373" s="49"/>
      <c r="GB373" s="238"/>
      <c r="GC373" s="238"/>
      <c r="GD373" s="238"/>
      <c r="GE373" s="238"/>
      <c r="GF373" s="238"/>
      <c r="GG373" s="49"/>
      <c r="GH373" s="49"/>
      <c r="GI373" s="67"/>
      <c r="GJ373" s="241"/>
      <c r="GK373" s="241"/>
      <c r="GL373" s="241"/>
      <c r="GM373" s="50"/>
      <c r="GN373" s="50"/>
      <c r="GO373" s="50"/>
      <c r="GP373" s="50"/>
      <c r="GQ373" s="54"/>
      <c r="GR373" s="1"/>
      <c r="GS373" s="52"/>
      <c r="GT373" s="49"/>
      <c r="GU373" s="49"/>
      <c r="GV373" s="238"/>
      <c r="GW373" s="238"/>
      <c r="GX373" s="238"/>
      <c r="GY373" s="238"/>
      <c r="GZ373" s="238"/>
      <c r="HA373" s="49"/>
      <c r="HB373" s="49"/>
      <c r="HC373" s="67"/>
      <c r="HD373" s="241"/>
      <c r="HE373" s="241"/>
      <c r="HF373" s="241"/>
      <c r="HG373" s="50"/>
      <c r="HH373" s="50"/>
      <c r="HI373" s="50"/>
      <c r="HJ373" s="50"/>
      <c r="HK373" s="54"/>
      <c r="HL373" s="1"/>
      <c r="HM373" s="52"/>
      <c r="HN373" s="49"/>
      <c r="HO373" s="49"/>
      <c r="HP373" s="238"/>
      <c r="HQ373" s="238"/>
      <c r="HR373" s="238"/>
      <c r="HS373" s="238"/>
      <c r="HT373" s="238"/>
      <c r="HU373" s="49"/>
      <c r="HV373" s="49"/>
      <c r="HW373" s="67"/>
      <c r="HX373" s="241"/>
      <c r="HY373" s="241"/>
      <c r="HZ373" s="241"/>
      <c r="IA373" s="50"/>
      <c r="IB373" s="50"/>
      <c r="IC373" s="50"/>
      <c r="ID373" s="50"/>
      <c r="IE373" s="54"/>
      <c r="IF373" s="1"/>
      <c r="IG373" s="52"/>
      <c r="IH373" s="49"/>
      <c r="II373" s="49"/>
      <c r="IJ373" s="238"/>
      <c r="IK373" s="238"/>
      <c r="IL373" s="238"/>
      <c r="IM373" s="238"/>
      <c r="IN373" s="238"/>
      <c r="IO373" s="49"/>
      <c r="IP373" s="49"/>
      <c r="IQ373" s="67"/>
      <c r="IR373" s="241"/>
      <c r="IS373" s="241"/>
      <c r="IT373" s="241"/>
      <c r="IU373" s="50"/>
      <c r="IV373" s="50"/>
    </row>
    <row r="374" spans="1:256" x14ac:dyDescent="0.25">
      <c r="A374"/>
      <c r="D374"/>
      <c r="E374"/>
      <c r="F374"/>
      <c r="G374"/>
      <c r="H374"/>
      <c r="K374"/>
      <c r="L374"/>
      <c r="M374"/>
      <c r="O374"/>
      <c r="P374"/>
      <c r="Q374"/>
      <c r="R374"/>
      <c r="S374"/>
      <c r="U374" s="52"/>
      <c r="V374" s="49"/>
      <c r="W374" s="49"/>
      <c r="X374" s="238"/>
      <c r="Y374" s="238"/>
      <c r="Z374" s="238"/>
      <c r="AA374" s="238"/>
      <c r="AB374" s="238"/>
      <c r="AC374" s="49"/>
      <c r="AD374" s="49"/>
      <c r="AE374" s="67"/>
      <c r="AF374" s="241"/>
      <c r="AG374" s="241"/>
      <c r="AH374" s="241"/>
      <c r="AI374" s="50"/>
      <c r="AJ374" s="50"/>
      <c r="AK374" s="50"/>
      <c r="AL374" s="50"/>
      <c r="AM374" s="54"/>
      <c r="AN374" s="1"/>
      <c r="AO374" s="52"/>
      <c r="AP374" s="49"/>
      <c r="AQ374" s="49"/>
      <c r="AR374" s="238"/>
      <c r="AS374" s="238"/>
      <c r="AT374" s="238"/>
      <c r="AU374" s="238"/>
      <c r="AV374" s="238"/>
      <c r="AW374" s="49"/>
      <c r="AX374" s="49"/>
      <c r="AY374" s="67"/>
      <c r="AZ374" s="241"/>
      <c r="BA374" s="241"/>
      <c r="BB374" s="241"/>
      <c r="BC374" s="50"/>
      <c r="BD374" s="50"/>
      <c r="BE374" s="50"/>
      <c r="BF374" s="50"/>
      <c r="BG374" s="54"/>
      <c r="BH374" s="1"/>
      <c r="BI374" s="52"/>
      <c r="BJ374" s="49"/>
      <c r="BK374" s="49"/>
      <c r="BL374" s="238"/>
      <c r="BM374" s="238"/>
      <c r="BN374" s="238"/>
      <c r="BO374" s="238"/>
      <c r="BP374" s="238"/>
      <c r="BQ374" s="49"/>
      <c r="BR374" s="49"/>
      <c r="BS374" s="67"/>
      <c r="BT374" s="241"/>
      <c r="BU374" s="241"/>
      <c r="BV374" s="241"/>
      <c r="BW374" s="50"/>
      <c r="BX374" s="50"/>
      <c r="BY374" s="50"/>
      <c r="BZ374" s="50"/>
      <c r="CA374" s="54"/>
      <c r="CB374" s="1"/>
      <c r="CC374" s="52"/>
      <c r="CD374" s="49"/>
      <c r="CE374" s="49"/>
      <c r="CF374" s="238"/>
      <c r="CG374" s="238"/>
      <c r="CH374" s="238"/>
      <c r="CI374" s="238"/>
      <c r="CJ374" s="238"/>
      <c r="CK374" s="49"/>
      <c r="CL374" s="49"/>
      <c r="CM374" s="67"/>
      <c r="CN374" s="241"/>
      <c r="CO374" s="241"/>
      <c r="CP374" s="241"/>
      <c r="CQ374" s="50"/>
      <c r="CR374" s="50"/>
      <c r="CS374" s="50"/>
      <c r="CT374" s="50"/>
      <c r="CU374" s="54"/>
      <c r="CV374" s="1"/>
      <c r="CW374" s="52"/>
      <c r="CX374" s="49"/>
      <c r="CY374" s="49"/>
      <c r="CZ374" s="238"/>
      <c r="DA374" s="238"/>
      <c r="DB374" s="238"/>
      <c r="DC374" s="238"/>
      <c r="DD374" s="238"/>
      <c r="DE374" s="49"/>
      <c r="DF374" s="49"/>
      <c r="DG374" s="67"/>
      <c r="DH374" s="241"/>
      <c r="DI374" s="241"/>
      <c r="DJ374" s="241"/>
      <c r="DK374" s="50"/>
      <c r="DL374" s="50"/>
      <c r="DM374" s="50"/>
      <c r="DN374" s="50"/>
      <c r="DO374" s="54"/>
      <c r="DP374" s="1"/>
      <c r="DQ374" s="52"/>
      <c r="DR374" s="49"/>
      <c r="DS374" s="49"/>
      <c r="DT374" s="238"/>
      <c r="DU374" s="238"/>
      <c r="DV374" s="238"/>
      <c r="DW374" s="238"/>
      <c r="DX374" s="238"/>
      <c r="DY374" s="49"/>
      <c r="DZ374" s="49"/>
      <c r="EA374" s="67"/>
      <c r="EB374" s="241"/>
      <c r="EC374" s="241"/>
      <c r="ED374" s="241"/>
      <c r="EE374" s="50"/>
      <c r="EF374" s="50"/>
      <c r="EG374" s="50"/>
      <c r="EH374" s="50"/>
      <c r="EI374" s="54"/>
      <c r="EJ374" s="1"/>
      <c r="EK374" s="52"/>
      <c r="EL374" s="49"/>
      <c r="EM374" s="49"/>
      <c r="EN374" s="238"/>
      <c r="EO374" s="238"/>
      <c r="EP374" s="238"/>
      <c r="EQ374" s="238"/>
      <c r="ER374" s="238"/>
      <c r="ES374" s="49"/>
      <c r="ET374" s="49"/>
      <c r="EU374" s="67"/>
      <c r="EV374" s="241"/>
      <c r="EW374" s="241"/>
      <c r="EX374" s="241"/>
      <c r="EY374" s="50"/>
      <c r="EZ374" s="50"/>
      <c r="FA374" s="50"/>
      <c r="FB374" s="50"/>
      <c r="FC374" s="54"/>
      <c r="FD374" s="1"/>
      <c r="FE374" s="52"/>
      <c r="FF374" s="49"/>
      <c r="FG374" s="49"/>
      <c r="FH374" s="238"/>
      <c r="FI374" s="238"/>
      <c r="FJ374" s="238"/>
      <c r="FK374" s="238"/>
      <c r="FL374" s="238"/>
      <c r="FM374" s="49"/>
      <c r="FN374" s="49"/>
      <c r="FO374" s="67"/>
      <c r="FP374" s="241"/>
      <c r="FQ374" s="241"/>
      <c r="FR374" s="241"/>
      <c r="FS374" s="50"/>
      <c r="FT374" s="50"/>
      <c r="FU374" s="50"/>
      <c r="FV374" s="50"/>
      <c r="FW374" s="54"/>
      <c r="FX374" s="1"/>
      <c r="FY374" s="52"/>
      <c r="FZ374" s="49"/>
      <c r="GA374" s="49"/>
      <c r="GB374" s="238"/>
      <c r="GC374" s="238"/>
      <c r="GD374" s="238"/>
      <c r="GE374" s="238"/>
      <c r="GF374" s="238"/>
      <c r="GG374" s="49"/>
      <c r="GH374" s="49"/>
      <c r="GI374" s="67"/>
      <c r="GJ374" s="241"/>
      <c r="GK374" s="241"/>
      <c r="GL374" s="241"/>
      <c r="GM374" s="50"/>
      <c r="GN374" s="50"/>
      <c r="GO374" s="50"/>
      <c r="GP374" s="50"/>
      <c r="GQ374" s="54"/>
      <c r="GR374" s="1"/>
      <c r="GS374" s="52"/>
      <c r="GT374" s="49"/>
      <c r="GU374" s="49"/>
      <c r="GV374" s="238"/>
      <c r="GW374" s="238"/>
      <c r="GX374" s="238"/>
      <c r="GY374" s="238"/>
      <c r="GZ374" s="238"/>
      <c r="HA374" s="49"/>
      <c r="HB374" s="49"/>
      <c r="HC374" s="67"/>
      <c r="HD374" s="241"/>
      <c r="HE374" s="241"/>
      <c r="HF374" s="241"/>
      <c r="HG374" s="50"/>
      <c r="HH374" s="50"/>
      <c r="HI374" s="50"/>
      <c r="HJ374" s="50"/>
      <c r="HK374" s="54"/>
      <c r="HL374" s="1"/>
      <c r="HM374" s="52"/>
      <c r="HN374" s="49"/>
      <c r="HO374" s="49"/>
      <c r="HP374" s="238"/>
      <c r="HQ374" s="238"/>
      <c r="HR374" s="238"/>
      <c r="HS374" s="238"/>
      <c r="HT374" s="238"/>
      <c r="HU374" s="49"/>
      <c r="HV374" s="49"/>
      <c r="HW374" s="67"/>
      <c r="HX374" s="241"/>
      <c r="HY374" s="241"/>
      <c r="HZ374" s="241"/>
      <c r="IA374" s="50"/>
      <c r="IB374" s="50"/>
      <c r="IC374" s="50"/>
      <c r="ID374" s="50"/>
      <c r="IE374" s="54"/>
      <c r="IF374" s="1"/>
      <c r="IG374" s="52"/>
      <c r="IH374" s="49"/>
      <c r="II374" s="49"/>
      <c r="IJ374" s="238"/>
      <c r="IK374" s="238"/>
      <c r="IL374" s="238"/>
      <c r="IM374" s="238"/>
      <c r="IN374" s="238"/>
      <c r="IO374" s="49"/>
      <c r="IP374" s="49"/>
      <c r="IQ374" s="67"/>
      <c r="IR374" s="241"/>
      <c r="IS374" s="241"/>
      <c r="IT374" s="241"/>
      <c r="IU374" s="50"/>
      <c r="IV374" s="50"/>
    </row>
    <row r="375" spans="1:256" x14ac:dyDescent="0.25">
      <c r="A375"/>
      <c r="D375"/>
      <c r="E375"/>
      <c r="F375"/>
      <c r="G375"/>
      <c r="H375"/>
      <c r="K375"/>
      <c r="L375"/>
      <c r="M375"/>
      <c r="O375"/>
      <c r="P375"/>
      <c r="Q375"/>
      <c r="R375"/>
      <c r="S375"/>
      <c r="U375" s="52"/>
      <c r="V375" s="49"/>
      <c r="W375" s="49"/>
      <c r="X375" s="238"/>
      <c r="Y375" s="238"/>
      <c r="Z375" s="238"/>
      <c r="AA375" s="238"/>
      <c r="AB375" s="238"/>
      <c r="AC375" s="49"/>
      <c r="AD375" s="49"/>
      <c r="AE375" s="67"/>
      <c r="AF375" s="241"/>
      <c r="AG375" s="241"/>
      <c r="AH375" s="241"/>
      <c r="AI375" s="50"/>
      <c r="AJ375" s="50"/>
      <c r="AK375" s="50"/>
      <c r="AL375" s="50"/>
      <c r="AM375" s="54"/>
      <c r="AN375" s="1"/>
      <c r="AO375" s="52"/>
      <c r="AP375" s="49"/>
      <c r="AQ375" s="49"/>
      <c r="AR375" s="238"/>
      <c r="AS375" s="238"/>
      <c r="AT375" s="238"/>
      <c r="AU375" s="238"/>
      <c r="AV375" s="238"/>
      <c r="AW375" s="49"/>
      <c r="AX375" s="49"/>
      <c r="AY375" s="67"/>
      <c r="AZ375" s="241"/>
      <c r="BA375" s="241"/>
      <c r="BB375" s="241"/>
      <c r="BC375" s="50"/>
      <c r="BD375" s="50"/>
      <c r="BE375" s="50"/>
      <c r="BF375" s="50"/>
      <c r="BG375" s="54"/>
      <c r="BH375" s="1"/>
      <c r="BI375" s="52"/>
      <c r="BJ375" s="49"/>
      <c r="BK375" s="49"/>
      <c r="BL375" s="238"/>
      <c r="BM375" s="238"/>
      <c r="BN375" s="238"/>
      <c r="BO375" s="238"/>
      <c r="BP375" s="238"/>
      <c r="BQ375" s="49"/>
      <c r="BR375" s="49"/>
      <c r="BS375" s="67"/>
      <c r="BT375" s="241"/>
      <c r="BU375" s="241"/>
      <c r="BV375" s="241"/>
      <c r="BW375" s="50"/>
      <c r="BX375" s="50"/>
      <c r="BY375" s="50"/>
      <c r="BZ375" s="50"/>
      <c r="CA375" s="54"/>
      <c r="CB375" s="1"/>
      <c r="CC375" s="52"/>
      <c r="CD375" s="49"/>
      <c r="CE375" s="49"/>
      <c r="CF375" s="238"/>
      <c r="CG375" s="238"/>
      <c r="CH375" s="238"/>
      <c r="CI375" s="238"/>
      <c r="CJ375" s="238"/>
      <c r="CK375" s="49"/>
      <c r="CL375" s="49"/>
      <c r="CM375" s="67"/>
      <c r="CN375" s="241"/>
      <c r="CO375" s="241"/>
      <c r="CP375" s="241"/>
      <c r="CQ375" s="50"/>
      <c r="CR375" s="50"/>
      <c r="CS375" s="50"/>
      <c r="CT375" s="50"/>
      <c r="CU375" s="54"/>
      <c r="CV375" s="1"/>
      <c r="CW375" s="52"/>
      <c r="CX375" s="49"/>
      <c r="CY375" s="49"/>
      <c r="CZ375" s="238"/>
      <c r="DA375" s="238"/>
      <c r="DB375" s="238"/>
      <c r="DC375" s="238"/>
      <c r="DD375" s="238"/>
      <c r="DE375" s="49"/>
      <c r="DF375" s="49"/>
      <c r="DG375" s="67"/>
      <c r="DH375" s="241"/>
      <c r="DI375" s="241"/>
      <c r="DJ375" s="241"/>
      <c r="DK375" s="50"/>
      <c r="DL375" s="50"/>
      <c r="DM375" s="50"/>
      <c r="DN375" s="50"/>
      <c r="DO375" s="54"/>
      <c r="DP375" s="1"/>
      <c r="DQ375" s="52"/>
      <c r="DR375" s="49"/>
      <c r="DS375" s="49"/>
      <c r="DT375" s="238"/>
      <c r="DU375" s="238"/>
      <c r="DV375" s="238"/>
      <c r="DW375" s="238"/>
      <c r="DX375" s="238"/>
      <c r="DY375" s="49"/>
      <c r="DZ375" s="49"/>
      <c r="EA375" s="67"/>
      <c r="EB375" s="241"/>
      <c r="EC375" s="241"/>
      <c r="ED375" s="241"/>
      <c r="EE375" s="50"/>
      <c r="EF375" s="50"/>
      <c r="EG375" s="50"/>
      <c r="EH375" s="50"/>
      <c r="EI375" s="54"/>
      <c r="EJ375" s="1"/>
      <c r="EK375" s="52"/>
      <c r="EL375" s="49"/>
      <c r="EM375" s="49"/>
      <c r="EN375" s="238"/>
      <c r="EO375" s="238"/>
      <c r="EP375" s="238"/>
      <c r="EQ375" s="238"/>
      <c r="ER375" s="238"/>
      <c r="ES375" s="49"/>
      <c r="ET375" s="49"/>
      <c r="EU375" s="67"/>
      <c r="EV375" s="241"/>
      <c r="EW375" s="241"/>
      <c r="EX375" s="241"/>
      <c r="EY375" s="50"/>
      <c r="EZ375" s="50"/>
      <c r="FA375" s="50"/>
      <c r="FB375" s="50"/>
      <c r="FC375" s="54"/>
      <c r="FD375" s="1"/>
      <c r="FE375" s="52"/>
      <c r="FF375" s="49"/>
      <c r="FG375" s="49"/>
      <c r="FH375" s="238"/>
      <c r="FI375" s="238"/>
      <c r="FJ375" s="238"/>
      <c r="FK375" s="238"/>
      <c r="FL375" s="238"/>
      <c r="FM375" s="49"/>
      <c r="FN375" s="49"/>
      <c r="FO375" s="67"/>
      <c r="FP375" s="241"/>
      <c r="FQ375" s="241"/>
      <c r="FR375" s="241"/>
      <c r="FS375" s="50"/>
      <c r="FT375" s="50"/>
      <c r="FU375" s="50"/>
      <c r="FV375" s="50"/>
      <c r="FW375" s="54"/>
      <c r="FX375" s="1"/>
      <c r="FY375" s="52"/>
      <c r="FZ375" s="49"/>
      <c r="GA375" s="49"/>
      <c r="GB375" s="238"/>
      <c r="GC375" s="238"/>
      <c r="GD375" s="238"/>
      <c r="GE375" s="238"/>
      <c r="GF375" s="238"/>
      <c r="GG375" s="49"/>
      <c r="GH375" s="49"/>
      <c r="GI375" s="67"/>
      <c r="GJ375" s="241"/>
      <c r="GK375" s="241"/>
      <c r="GL375" s="241"/>
      <c r="GM375" s="50"/>
      <c r="GN375" s="50"/>
      <c r="GO375" s="50"/>
      <c r="GP375" s="50"/>
      <c r="GQ375" s="54"/>
      <c r="GR375" s="1"/>
      <c r="GS375" s="52"/>
      <c r="GT375" s="49"/>
      <c r="GU375" s="49"/>
      <c r="GV375" s="238"/>
      <c r="GW375" s="238"/>
      <c r="GX375" s="238"/>
      <c r="GY375" s="238"/>
      <c r="GZ375" s="238"/>
      <c r="HA375" s="49"/>
      <c r="HB375" s="49"/>
      <c r="HC375" s="67"/>
      <c r="HD375" s="241"/>
      <c r="HE375" s="241"/>
      <c r="HF375" s="241"/>
      <c r="HG375" s="50"/>
      <c r="HH375" s="50"/>
      <c r="HI375" s="50"/>
      <c r="HJ375" s="50"/>
      <c r="HK375" s="54"/>
      <c r="HL375" s="1"/>
      <c r="HM375" s="52"/>
      <c r="HN375" s="49"/>
      <c r="HO375" s="49"/>
      <c r="HP375" s="238"/>
      <c r="HQ375" s="238"/>
      <c r="HR375" s="238"/>
      <c r="HS375" s="238"/>
      <c r="HT375" s="238"/>
      <c r="HU375" s="49"/>
      <c r="HV375" s="49"/>
      <c r="HW375" s="67"/>
      <c r="HX375" s="241"/>
      <c r="HY375" s="241"/>
      <c r="HZ375" s="241"/>
      <c r="IA375" s="50"/>
      <c r="IB375" s="50"/>
      <c r="IC375" s="50"/>
      <c r="ID375" s="50"/>
      <c r="IE375" s="54"/>
      <c r="IF375" s="1"/>
      <c r="IG375" s="52"/>
      <c r="IH375" s="49"/>
      <c r="II375" s="49"/>
      <c r="IJ375" s="238"/>
      <c r="IK375" s="238"/>
      <c r="IL375" s="238"/>
      <c r="IM375" s="238"/>
      <c r="IN375" s="238"/>
      <c r="IO375" s="49"/>
      <c r="IP375" s="49"/>
      <c r="IQ375" s="67"/>
      <c r="IR375" s="241"/>
      <c r="IS375" s="241"/>
      <c r="IT375" s="241"/>
      <c r="IU375" s="50"/>
      <c r="IV375" s="50"/>
    </row>
    <row r="376" spans="1:256" x14ac:dyDescent="0.25">
      <c r="A376"/>
      <c r="D376"/>
      <c r="E376"/>
      <c r="F376"/>
      <c r="G376"/>
      <c r="H376"/>
      <c r="K376"/>
      <c r="L376"/>
      <c r="M376"/>
      <c r="O376"/>
      <c r="P376"/>
      <c r="Q376"/>
      <c r="R376"/>
      <c r="S376"/>
      <c r="U376" s="52"/>
      <c r="V376" s="49"/>
      <c r="W376" s="49"/>
      <c r="X376" s="238"/>
      <c r="Y376" s="238"/>
      <c r="Z376" s="238"/>
      <c r="AA376" s="238"/>
      <c r="AB376" s="238"/>
      <c r="AC376" s="49"/>
      <c r="AD376" s="49"/>
      <c r="AE376" s="67"/>
      <c r="AF376" s="241"/>
      <c r="AG376" s="241"/>
      <c r="AH376" s="241"/>
      <c r="AI376" s="50"/>
      <c r="AJ376" s="50"/>
      <c r="AK376" s="50"/>
      <c r="AL376" s="50"/>
      <c r="AM376" s="54"/>
      <c r="AN376" s="1"/>
      <c r="AO376" s="52"/>
      <c r="AP376" s="49"/>
      <c r="AQ376" s="49"/>
      <c r="AR376" s="238"/>
      <c r="AS376" s="238"/>
      <c r="AT376" s="238"/>
      <c r="AU376" s="238"/>
      <c r="AV376" s="238"/>
      <c r="AW376" s="49"/>
      <c r="AX376" s="49"/>
      <c r="AY376" s="67"/>
      <c r="AZ376" s="241"/>
      <c r="BA376" s="241"/>
      <c r="BB376" s="241"/>
      <c r="BC376" s="50"/>
      <c r="BD376" s="50"/>
      <c r="BE376" s="50"/>
      <c r="BF376" s="50"/>
      <c r="BG376" s="54"/>
      <c r="BH376" s="1"/>
      <c r="BI376" s="52"/>
      <c r="BJ376" s="49"/>
      <c r="BK376" s="49"/>
      <c r="BL376" s="238"/>
      <c r="BM376" s="238"/>
      <c r="BN376" s="238"/>
      <c r="BO376" s="238"/>
      <c r="BP376" s="238"/>
      <c r="BQ376" s="49"/>
      <c r="BR376" s="49"/>
      <c r="BS376" s="67"/>
      <c r="BT376" s="241"/>
      <c r="BU376" s="241"/>
      <c r="BV376" s="241"/>
      <c r="BW376" s="50"/>
      <c r="BX376" s="50"/>
      <c r="BY376" s="50"/>
      <c r="BZ376" s="50"/>
      <c r="CA376" s="54"/>
      <c r="CB376" s="1"/>
      <c r="CC376" s="52"/>
      <c r="CD376" s="49"/>
      <c r="CE376" s="49"/>
      <c r="CF376" s="238"/>
      <c r="CG376" s="238"/>
      <c r="CH376" s="238"/>
      <c r="CI376" s="238"/>
      <c r="CJ376" s="238"/>
      <c r="CK376" s="49"/>
      <c r="CL376" s="49"/>
      <c r="CM376" s="67"/>
      <c r="CN376" s="241"/>
      <c r="CO376" s="241"/>
      <c r="CP376" s="241"/>
      <c r="CQ376" s="50"/>
      <c r="CR376" s="50"/>
      <c r="CS376" s="50"/>
      <c r="CT376" s="50"/>
      <c r="CU376" s="54"/>
      <c r="CV376" s="1"/>
      <c r="CW376" s="52"/>
      <c r="CX376" s="49"/>
      <c r="CY376" s="49"/>
      <c r="CZ376" s="238"/>
      <c r="DA376" s="238"/>
      <c r="DB376" s="238"/>
      <c r="DC376" s="238"/>
      <c r="DD376" s="238"/>
      <c r="DE376" s="49"/>
      <c r="DF376" s="49"/>
      <c r="DG376" s="67"/>
      <c r="DH376" s="241"/>
      <c r="DI376" s="241"/>
      <c r="DJ376" s="241"/>
      <c r="DK376" s="50"/>
      <c r="DL376" s="50"/>
      <c r="DM376" s="50"/>
      <c r="DN376" s="50"/>
      <c r="DO376" s="54"/>
      <c r="DP376" s="1"/>
      <c r="DQ376" s="52"/>
      <c r="DR376" s="49"/>
      <c r="DS376" s="49"/>
      <c r="DT376" s="238"/>
      <c r="DU376" s="238"/>
      <c r="DV376" s="238"/>
      <c r="DW376" s="238"/>
      <c r="DX376" s="238"/>
      <c r="DY376" s="49"/>
      <c r="DZ376" s="49"/>
      <c r="EA376" s="67"/>
      <c r="EB376" s="241"/>
      <c r="EC376" s="241"/>
      <c r="ED376" s="241"/>
      <c r="EE376" s="50"/>
      <c r="EF376" s="50"/>
      <c r="EG376" s="50"/>
      <c r="EH376" s="50"/>
      <c r="EI376" s="54"/>
      <c r="EJ376" s="1"/>
      <c r="EK376" s="52"/>
      <c r="EL376" s="49"/>
      <c r="EM376" s="49"/>
      <c r="EN376" s="238"/>
      <c r="EO376" s="238"/>
      <c r="EP376" s="238"/>
      <c r="EQ376" s="238"/>
      <c r="ER376" s="238"/>
      <c r="ES376" s="49"/>
      <c r="ET376" s="49"/>
      <c r="EU376" s="67"/>
      <c r="EV376" s="241"/>
      <c r="EW376" s="241"/>
      <c r="EX376" s="241"/>
      <c r="EY376" s="50"/>
      <c r="EZ376" s="50"/>
      <c r="FA376" s="50"/>
      <c r="FB376" s="50"/>
      <c r="FC376" s="54"/>
      <c r="FD376" s="1"/>
      <c r="FE376" s="52"/>
      <c r="FF376" s="49"/>
      <c r="FG376" s="49"/>
      <c r="FH376" s="238"/>
      <c r="FI376" s="238"/>
      <c r="FJ376" s="238"/>
      <c r="FK376" s="238"/>
      <c r="FL376" s="238"/>
      <c r="FM376" s="49"/>
      <c r="FN376" s="49"/>
      <c r="FO376" s="67"/>
      <c r="FP376" s="241"/>
      <c r="FQ376" s="241"/>
      <c r="FR376" s="241"/>
      <c r="FS376" s="50"/>
      <c r="FT376" s="50"/>
      <c r="FU376" s="50"/>
      <c r="FV376" s="50"/>
      <c r="FW376" s="54"/>
      <c r="FX376" s="1"/>
      <c r="FY376" s="52"/>
      <c r="FZ376" s="49"/>
      <c r="GA376" s="49"/>
      <c r="GB376" s="238"/>
      <c r="GC376" s="238"/>
      <c r="GD376" s="238"/>
      <c r="GE376" s="238"/>
      <c r="GF376" s="238"/>
      <c r="GG376" s="49"/>
      <c r="GH376" s="49"/>
      <c r="GI376" s="67"/>
      <c r="GJ376" s="241"/>
      <c r="GK376" s="241"/>
      <c r="GL376" s="241"/>
      <c r="GM376" s="50"/>
      <c r="GN376" s="50"/>
      <c r="GO376" s="50"/>
      <c r="GP376" s="50"/>
      <c r="GQ376" s="54"/>
      <c r="GR376" s="1"/>
      <c r="GS376" s="52"/>
      <c r="GT376" s="49"/>
      <c r="GU376" s="49"/>
      <c r="GV376" s="238"/>
      <c r="GW376" s="238"/>
      <c r="GX376" s="238"/>
      <c r="GY376" s="238"/>
      <c r="GZ376" s="238"/>
      <c r="HA376" s="49"/>
      <c r="HB376" s="49"/>
      <c r="HC376" s="67"/>
      <c r="HD376" s="241"/>
      <c r="HE376" s="241"/>
      <c r="HF376" s="241"/>
      <c r="HG376" s="50"/>
      <c r="HH376" s="50"/>
      <c r="HI376" s="50"/>
      <c r="HJ376" s="50"/>
      <c r="HK376" s="54"/>
      <c r="HL376" s="1"/>
      <c r="HM376" s="52"/>
      <c r="HN376" s="49"/>
      <c r="HO376" s="49"/>
      <c r="HP376" s="238"/>
      <c r="HQ376" s="238"/>
      <c r="HR376" s="238"/>
      <c r="HS376" s="238"/>
      <c r="HT376" s="238"/>
      <c r="HU376" s="49"/>
      <c r="HV376" s="49"/>
      <c r="HW376" s="67"/>
      <c r="HX376" s="241"/>
      <c r="HY376" s="241"/>
      <c r="HZ376" s="241"/>
      <c r="IA376" s="50"/>
      <c r="IB376" s="50"/>
      <c r="IC376" s="50"/>
      <c r="ID376" s="50"/>
      <c r="IE376" s="54"/>
      <c r="IF376" s="1"/>
      <c r="IG376" s="52"/>
      <c r="IH376" s="49"/>
      <c r="II376" s="49"/>
      <c r="IJ376" s="238"/>
      <c r="IK376" s="238"/>
      <c r="IL376" s="238"/>
      <c r="IM376" s="238"/>
      <c r="IN376" s="238"/>
      <c r="IO376" s="49"/>
      <c r="IP376" s="49"/>
      <c r="IQ376" s="67"/>
      <c r="IR376" s="241"/>
      <c r="IS376" s="241"/>
      <c r="IT376" s="241"/>
      <c r="IU376" s="50"/>
      <c r="IV376" s="50"/>
    </row>
    <row r="377" spans="1:256" x14ac:dyDescent="0.25">
      <c r="A377"/>
      <c r="D377"/>
      <c r="E377"/>
      <c r="F377"/>
      <c r="G377"/>
      <c r="H377"/>
      <c r="K377"/>
      <c r="L377"/>
      <c r="M377"/>
      <c r="O377"/>
      <c r="P377"/>
      <c r="Q377"/>
      <c r="R377"/>
      <c r="S377"/>
      <c r="U377" s="52"/>
      <c r="V377" s="49"/>
      <c r="W377" s="49"/>
      <c r="X377" s="238"/>
      <c r="Y377" s="238"/>
      <c r="Z377" s="238"/>
      <c r="AA377" s="238"/>
      <c r="AB377" s="238"/>
      <c r="AC377" s="49"/>
      <c r="AD377" s="49"/>
      <c r="AE377" s="67"/>
      <c r="AF377" s="241"/>
      <c r="AG377" s="241"/>
      <c r="AH377" s="241"/>
      <c r="AI377" s="50"/>
      <c r="AJ377" s="50"/>
      <c r="AK377" s="50"/>
      <c r="AL377" s="50"/>
      <c r="AM377" s="54"/>
      <c r="AN377" s="1"/>
      <c r="AO377" s="52"/>
      <c r="AP377" s="49"/>
      <c r="AQ377" s="49"/>
      <c r="AR377" s="238"/>
      <c r="AS377" s="238"/>
      <c r="AT377" s="238"/>
      <c r="AU377" s="238"/>
      <c r="AV377" s="238"/>
      <c r="AW377" s="49"/>
      <c r="AX377" s="49"/>
      <c r="AY377" s="67"/>
      <c r="AZ377" s="241"/>
      <c r="BA377" s="241"/>
      <c r="BB377" s="241"/>
      <c r="BC377" s="50"/>
      <c r="BD377" s="50"/>
      <c r="BE377" s="50"/>
      <c r="BF377" s="50"/>
      <c r="BG377" s="54"/>
      <c r="BH377" s="1"/>
      <c r="BI377" s="52"/>
      <c r="BJ377" s="49"/>
      <c r="BK377" s="49"/>
      <c r="BL377" s="238"/>
      <c r="BM377" s="238"/>
      <c r="BN377" s="238"/>
      <c r="BO377" s="238"/>
      <c r="BP377" s="238"/>
      <c r="BQ377" s="49"/>
      <c r="BR377" s="49"/>
      <c r="BS377" s="67"/>
      <c r="BT377" s="241"/>
      <c r="BU377" s="241"/>
      <c r="BV377" s="241"/>
      <c r="BW377" s="50"/>
      <c r="BX377" s="50"/>
      <c r="BY377" s="50"/>
      <c r="BZ377" s="50"/>
      <c r="CA377" s="54"/>
      <c r="CB377" s="1"/>
      <c r="CC377" s="52"/>
      <c r="CD377" s="49"/>
      <c r="CE377" s="49"/>
      <c r="CF377" s="238"/>
      <c r="CG377" s="238"/>
      <c r="CH377" s="238"/>
      <c r="CI377" s="238"/>
      <c r="CJ377" s="238"/>
      <c r="CK377" s="49"/>
      <c r="CL377" s="49"/>
      <c r="CM377" s="67"/>
      <c r="CN377" s="241"/>
      <c r="CO377" s="241"/>
      <c r="CP377" s="241"/>
      <c r="CQ377" s="50"/>
      <c r="CR377" s="50"/>
      <c r="CS377" s="50"/>
      <c r="CT377" s="50"/>
      <c r="CU377" s="54"/>
      <c r="CV377" s="1"/>
      <c r="CW377" s="52"/>
      <c r="CX377" s="49"/>
      <c r="CY377" s="49"/>
      <c r="CZ377" s="238"/>
      <c r="DA377" s="238"/>
      <c r="DB377" s="238"/>
      <c r="DC377" s="238"/>
      <c r="DD377" s="238"/>
      <c r="DE377" s="49"/>
      <c r="DF377" s="49"/>
      <c r="DG377" s="67"/>
      <c r="DH377" s="241"/>
      <c r="DI377" s="241"/>
      <c r="DJ377" s="241"/>
      <c r="DK377" s="50"/>
      <c r="DL377" s="50"/>
      <c r="DM377" s="50"/>
      <c r="DN377" s="50"/>
      <c r="DO377" s="54"/>
      <c r="DP377" s="1"/>
      <c r="DQ377" s="52"/>
      <c r="DR377" s="49"/>
      <c r="DS377" s="49"/>
      <c r="DT377" s="238"/>
      <c r="DU377" s="238"/>
      <c r="DV377" s="238"/>
      <c r="DW377" s="238"/>
      <c r="DX377" s="238"/>
      <c r="DY377" s="49"/>
      <c r="DZ377" s="49"/>
      <c r="EA377" s="67"/>
      <c r="EB377" s="241"/>
      <c r="EC377" s="241"/>
      <c r="ED377" s="241"/>
      <c r="EE377" s="50"/>
      <c r="EF377" s="50"/>
      <c r="EG377" s="50"/>
      <c r="EH377" s="50"/>
      <c r="EI377" s="54"/>
      <c r="EJ377" s="1"/>
      <c r="EK377" s="52"/>
      <c r="EL377" s="49"/>
      <c r="EM377" s="49"/>
      <c r="EN377" s="238"/>
      <c r="EO377" s="238"/>
      <c r="EP377" s="238"/>
      <c r="EQ377" s="238"/>
      <c r="ER377" s="238"/>
      <c r="ES377" s="49"/>
      <c r="ET377" s="49"/>
      <c r="EU377" s="67"/>
      <c r="EV377" s="241"/>
      <c r="EW377" s="241"/>
      <c r="EX377" s="241"/>
      <c r="EY377" s="50"/>
      <c r="EZ377" s="50"/>
      <c r="FA377" s="50"/>
      <c r="FB377" s="50"/>
      <c r="FC377" s="54"/>
      <c r="FD377" s="1"/>
      <c r="FE377" s="52"/>
      <c r="FF377" s="49"/>
      <c r="FG377" s="49"/>
      <c r="FH377" s="238"/>
      <c r="FI377" s="238"/>
      <c r="FJ377" s="238"/>
      <c r="FK377" s="238"/>
      <c r="FL377" s="238"/>
      <c r="FM377" s="49"/>
      <c r="FN377" s="49"/>
      <c r="FO377" s="67"/>
      <c r="FP377" s="241"/>
      <c r="FQ377" s="241"/>
      <c r="FR377" s="241"/>
      <c r="FS377" s="50"/>
      <c r="FT377" s="50"/>
      <c r="FU377" s="50"/>
      <c r="FV377" s="50"/>
      <c r="FW377" s="54"/>
      <c r="FX377" s="1"/>
      <c r="FY377" s="52"/>
      <c r="FZ377" s="49"/>
      <c r="GA377" s="49"/>
      <c r="GB377" s="238"/>
      <c r="GC377" s="238"/>
      <c r="GD377" s="238"/>
      <c r="GE377" s="238"/>
      <c r="GF377" s="238"/>
      <c r="GG377" s="49"/>
      <c r="GH377" s="49"/>
      <c r="GI377" s="67"/>
      <c r="GJ377" s="241"/>
      <c r="GK377" s="241"/>
      <c r="GL377" s="241"/>
      <c r="GM377" s="50"/>
      <c r="GN377" s="50"/>
      <c r="GO377" s="50"/>
      <c r="GP377" s="50"/>
      <c r="GQ377" s="54"/>
      <c r="GR377" s="1"/>
      <c r="GS377" s="52"/>
      <c r="GT377" s="49"/>
      <c r="GU377" s="49"/>
      <c r="GV377" s="238"/>
      <c r="GW377" s="238"/>
      <c r="GX377" s="238"/>
      <c r="GY377" s="238"/>
      <c r="GZ377" s="238"/>
      <c r="HA377" s="49"/>
      <c r="HB377" s="49"/>
      <c r="HC377" s="67"/>
      <c r="HD377" s="241"/>
      <c r="HE377" s="241"/>
      <c r="HF377" s="241"/>
      <c r="HG377" s="50"/>
      <c r="HH377" s="50"/>
      <c r="HI377" s="50"/>
      <c r="HJ377" s="50"/>
      <c r="HK377" s="54"/>
      <c r="HL377" s="1"/>
      <c r="HM377" s="52"/>
      <c r="HN377" s="49"/>
      <c r="HO377" s="49"/>
      <c r="HP377" s="238"/>
      <c r="HQ377" s="238"/>
      <c r="HR377" s="238"/>
      <c r="HS377" s="238"/>
      <c r="HT377" s="238"/>
      <c r="HU377" s="49"/>
      <c r="HV377" s="49"/>
      <c r="HW377" s="67"/>
      <c r="HX377" s="241"/>
      <c r="HY377" s="241"/>
      <c r="HZ377" s="241"/>
      <c r="IA377" s="50"/>
      <c r="IB377" s="50"/>
      <c r="IC377" s="50"/>
      <c r="ID377" s="50"/>
      <c r="IE377" s="54"/>
      <c r="IF377" s="1"/>
      <c r="IG377" s="52"/>
      <c r="IH377" s="49"/>
      <c r="II377" s="49"/>
      <c r="IJ377" s="238"/>
      <c r="IK377" s="238"/>
      <c r="IL377" s="238"/>
      <c r="IM377" s="238"/>
      <c r="IN377" s="238"/>
      <c r="IO377" s="49"/>
      <c r="IP377" s="49"/>
      <c r="IQ377" s="67"/>
      <c r="IR377" s="241"/>
      <c r="IS377" s="241"/>
      <c r="IT377" s="241"/>
      <c r="IU377" s="50"/>
      <c r="IV377" s="50"/>
    </row>
    <row r="378" spans="1:256" x14ac:dyDescent="0.25">
      <c r="A378"/>
      <c r="D378"/>
      <c r="E378"/>
      <c r="F378"/>
      <c r="G378"/>
      <c r="H378"/>
      <c r="K378"/>
      <c r="L378"/>
      <c r="M378"/>
      <c r="O378"/>
      <c r="P378"/>
      <c r="Q378"/>
      <c r="R378"/>
      <c r="S378"/>
      <c r="U378" s="52"/>
      <c r="V378" s="49"/>
      <c r="W378" s="49"/>
      <c r="X378" s="238"/>
      <c r="Y378" s="238"/>
      <c r="Z378" s="238"/>
      <c r="AA378" s="238"/>
      <c r="AB378" s="238"/>
      <c r="AC378" s="49"/>
      <c r="AD378" s="49"/>
      <c r="AE378" s="67"/>
      <c r="AF378" s="241"/>
      <c r="AG378" s="241"/>
      <c r="AH378" s="241"/>
      <c r="AI378" s="50"/>
      <c r="AJ378" s="50"/>
      <c r="AK378" s="50"/>
      <c r="AL378" s="50"/>
      <c r="AM378" s="54"/>
      <c r="AN378" s="1"/>
      <c r="AO378" s="52"/>
      <c r="AP378" s="49"/>
      <c r="AQ378" s="49"/>
      <c r="AR378" s="238"/>
      <c r="AS378" s="238"/>
      <c r="AT378" s="238"/>
      <c r="AU378" s="238"/>
      <c r="AV378" s="238"/>
      <c r="AW378" s="49"/>
      <c r="AX378" s="49"/>
      <c r="AY378" s="67"/>
      <c r="AZ378" s="241"/>
      <c r="BA378" s="241"/>
      <c r="BB378" s="241"/>
      <c r="BC378" s="50"/>
      <c r="BD378" s="50"/>
      <c r="BE378" s="50"/>
      <c r="BF378" s="50"/>
      <c r="BG378" s="54"/>
      <c r="BH378" s="1"/>
      <c r="BI378" s="52"/>
      <c r="BJ378" s="49"/>
      <c r="BK378" s="49"/>
      <c r="BL378" s="238"/>
      <c r="BM378" s="238"/>
      <c r="BN378" s="238"/>
      <c r="BO378" s="238"/>
      <c r="BP378" s="238"/>
      <c r="BQ378" s="49"/>
      <c r="BR378" s="49"/>
      <c r="BS378" s="67"/>
      <c r="BT378" s="241"/>
      <c r="BU378" s="241"/>
      <c r="BV378" s="241"/>
      <c r="BW378" s="50"/>
      <c r="BX378" s="50"/>
      <c r="BY378" s="50"/>
      <c r="BZ378" s="50"/>
      <c r="CA378" s="54"/>
      <c r="CB378" s="1"/>
      <c r="CC378" s="52"/>
      <c r="CD378" s="49"/>
      <c r="CE378" s="49"/>
      <c r="CF378" s="238"/>
      <c r="CG378" s="238"/>
      <c r="CH378" s="238"/>
      <c r="CI378" s="238"/>
      <c r="CJ378" s="238"/>
      <c r="CK378" s="49"/>
      <c r="CL378" s="49"/>
      <c r="CM378" s="67"/>
      <c r="CN378" s="241"/>
      <c r="CO378" s="241"/>
      <c r="CP378" s="241"/>
      <c r="CQ378" s="50"/>
      <c r="CR378" s="50"/>
      <c r="CS378" s="50"/>
      <c r="CT378" s="50"/>
      <c r="CU378" s="54"/>
      <c r="CV378" s="1"/>
      <c r="CW378" s="52"/>
      <c r="CX378" s="49"/>
      <c r="CY378" s="49"/>
      <c r="CZ378" s="238"/>
      <c r="DA378" s="238"/>
      <c r="DB378" s="238"/>
      <c r="DC378" s="238"/>
      <c r="DD378" s="238"/>
      <c r="DE378" s="49"/>
      <c r="DF378" s="49"/>
      <c r="DG378" s="67"/>
      <c r="DH378" s="241"/>
      <c r="DI378" s="241"/>
      <c r="DJ378" s="241"/>
      <c r="DK378" s="50"/>
      <c r="DL378" s="50"/>
      <c r="DM378" s="50"/>
      <c r="DN378" s="50"/>
      <c r="DO378" s="54"/>
      <c r="DP378" s="1"/>
      <c r="DQ378" s="52"/>
      <c r="DR378" s="49"/>
      <c r="DS378" s="49"/>
      <c r="DT378" s="238"/>
      <c r="DU378" s="238"/>
      <c r="DV378" s="238"/>
      <c r="DW378" s="238"/>
      <c r="DX378" s="238"/>
      <c r="DY378" s="49"/>
      <c r="DZ378" s="49"/>
      <c r="EA378" s="67"/>
      <c r="EB378" s="241"/>
      <c r="EC378" s="241"/>
      <c r="ED378" s="241"/>
      <c r="EE378" s="50"/>
      <c r="EF378" s="50"/>
      <c r="EG378" s="50"/>
      <c r="EH378" s="50"/>
      <c r="EI378" s="54"/>
      <c r="EJ378" s="1"/>
      <c r="EK378" s="52"/>
      <c r="EL378" s="49"/>
      <c r="EM378" s="49"/>
      <c r="EN378" s="238"/>
      <c r="EO378" s="238"/>
      <c r="EP378" s="238"/>
      <c r="EQ378" s="238"/>
      <c r="ER378" s="238"/>
      <c r="ES378" s="49"/>
      <c r="ET378" s="49"/>
      <c r="EU378" s="67"/>
      <c r="EV378" s="241"/>
      <c r="EW378" s="241"/>
      <c r="EX378" s="241"/>
      <c r="EY378" s="50"/>
      <c r="EZ378" s="50"/>
      <c r="FA378" s="50"/>
      <c r="FB378" s="50"/>
      <c r="FC378" s="54"/>
      <c r="FD378" s="1"/>
      <c r="FE378" s="52"/>
      <c r="FF378" s="49"/>
      <c r="FG378" s="49"/>
      <c r="FH378" s="238"/>
      <c r="FI378" s="238"/>
      <c r="FJ378" s="238"/>
      <c r="FK378" s="238"/>
      <c r="FL378" s="238"/>
      <c r="FM378" s="49"/>
      <c r="FN378" s="49"/>
      <c r="FO378" s="67"/>
      <c r="FP378" s="241"/>
      <c r="FQ378" s="241"/>
      <c r="FR378" s="241"/>
      <c r="FS378" s="50"/>
      <c r="FT378" s="50"/>
      <c r="FU378" s="50"/>
      <c r="FV378" s="50"/>
      <c r="FW378" s="54"/>
      <c r="FX378" s="1"/>
      <c r="FY378" s="52"/>
      <c r="FZ378" s="49"/>
      <c r="GA378" s="49"/>
      <c r="GB378" s="238"/>
      <c r="GC378" s="238"/>
      <c r="GD378" s="238"/>
      <c r="GE378" s="238"/>
      <c r="GF378" s="238"/>
      <c r="GG378" s="49"/>
      <c r="GH378" s="49"/>
      <c r="GI378" s="67"/>
      <c r="GJ378" s="241"/>
      <c r="GK378" s="241"/>
      <c r="GL378" s="241"/>
      <c r="GM378" s="50"/>
      <c r="GN378" s="50"/>
      <c r="GO378" s="50"/>
      <c r="GP378" s="50"/>
      <c r="GQ378" s="54"/>
      <c r="GR378" s="1"/>
      <c r="GS378" s="52"/>
      <c r="GT378" s="49"/>
      <c r="GU378" s="49"/>
      <c r="GV378" s="238"/>
      <c r="GW378" s="238"/>
      <c r="GX378" s="238"/>
      <c r="GY378" s="238"/>
      <c r="GZ378" s="238"/>
      <c r="HA378" s="49"/>
      <c r="HB378" s="49"/>
      <c r="HC378" s="67"/>
      <c r="HD378" s="241"/>
      <c r="HE378" s="241"/>
      <c r="HF378" s="241"/>
      <c r="HG378" s="50"/>
      <c r="HH378" s="50"/>
      <c r="HI378" s="50"/>
      <c r="HJ378" s="50"/>
      <c r="HK378" s="54"/>
      <c r="HL378" s="1"/>
      <c r="HM378" s="52"/>
      <c r="HN378" s="49"/>
      <c r="HO378" s="49"/>
      <c r="HP378" s="238"/>
      <c r="HQ378" s="238"/>
      <c r="HR378" s="238"/>
      <c r="HS378" s="238"/>
      <c r="HT378" s="238"/>
      <c r="HU378" s="49"/>
      <c r="HV378" s="49"/>
      <c r="HW378" s="67"/>
      <c r="HX378" s="241"/>
      <c r="HY378" s="241"/>
      <c r="HZ378" s="241"/>
      <c r="IA378" s="50"/>
      <c r="IB378" s="50"/>
      <c r="IC378" s="50"/>
      <c r="ID378" s="50"/>
      <c r="IE378" s="54"/>
      <c r="IF378" s="1"/>
      <c r="IG378" s="52"/>
      <c r="IH378" s="49"/>
      <c r="II378" s="49"/>
      <c r="IJ378" s="238"/>
      <c r="IK378" s="238"/>
      <c r="IL378" s="238"/>
      <c r="IM378" s="238"/>
      <c r="IN378" s="238"/>
      <c r="IO378" s="49"/>
      <c r="IP378" s="49"/>
      <c r="IQ378" s="67"/>
      <c r="IR378" s="241"/>
      <c r="IS378" s="241"/>
      <c r="IT378" s="241"/>
      <c r="IU378" s="50"/>
      <c r="IV378" s="50"/>
    </row>
    <row r="379" spans="1:256" x14ac:dyDescent="0.25">
      <c r="A379"/>
      <c r="D379"/>
      <c r="E379"/>
      <c r="F379"/>
      <c r="G379"/>
      <c r="H379"/>
      <c r="K379"/>
      <c r="L379"/>
      <c r="M379"/>
      <c r="O379"/>
      <c r="P379"/>
      <c r="Q379"/>
      <c r="R379"/>
      <c r="S379"/>
      <c r="U379" s="52"/>
      <c r="V379" s="49"/>
      <c r="W379" s="49"/>
      <c r="X379" s="238"/>
      <c r="Y379" s="238"/>
      <c r="Z379" s="238"/>
      <c r="AA379" s="238"/>
      <c r="AB379" s="238"/>
      <c r="AC379" s="49"/>
      <c r="AD379" s="49"/>
      <c r="AE379" s="67"/>
      <c r="AF379" s="241"/>
      <c r="AG379" s="241"/>
      <c r="AH379" s="241"/>
      <c r="AI379" s="50"/>
      <c r="AJ379" s="50"/>
      <c r="AK379" s="50"/>
      <c r="AL379" s="50"/>
      <c r="AM379" s="54"/>
      <c r="AN379" s="1"/>
      <c r="AO379" s="52"/>
      <c r="AP379" s="49"/>
      <c r="AQ379" s="49"/>
      <c r="AR379" s="238"/>
      <c r="AS379" s="238"/>
      <c r="AT379" s="238"/>
      <c r="AU379" s="238"/>
      <c r="AV379" s="238"/>
      <c r="AW379" s="49"/>
      <c r="AX379" s="49"/>
      <c r="AY379" s="67"/>
      <c r="AZ379" s="241"/>
      <c r="BA379" s="241"/>
      <c r="BB379" s="241"/>
      <c r="BC379" s="50"/>
      <c r="BD379" s="50"/>
      <c r="BE379" s="50"/>
      <c r="BF379" s="50"/>
      <c r="BG379" s="54"/>
      <c r="BH379" s="1"/>
      <c r="BI379" s="52"/>
      <c r="BJ379" s="49"/>
      <c r="BK379" s="49"/>
      <c r="BL379" s="238"/>
      <c r="BM379" s="238"/>
      <c r="BN379" s="238"/>
      <c r="BO379" s="238"/>
      <c r="BP379" s="238"/>
      <c r="BQ379" s="49"/>
      <c r="BR379" s="49"/>
      <c r="BS379" s="67"/>
      <c r="BT379" s="241"/>
      <c r="BU379" s="241"/>
      <c r="BV379" s="241"/>
      <c r="BW379" s="50"/>
      <c r="BX379" s="50"/>
      <c r="BY379" s="50"/>
      <c r="BZ379" s="50"/>
      <c r="CA379" s="54"/>
      <c r="CB379" s="1"/>
      <c r="CC379" s="52"/>
      <c r="CD379" s="49"/>
      <c r="CE379" s="49"/>
      <c r="CF379" s="238"/>
      <c r="CG379" s="238"/>
      <c r="CH379" s="238"/>
      <c r="CI379" s="238"/>
      <c r="CJ379" s="238"/>
      <c r="CK379" s="49"/>
      <c r="CL379" s="49"/>
      <c r="CM379" s="67"/>
      <c r="CN379" s="241"/>
      <c r="CO379" s="241"/>
      <c r="CP379" s="241"/>
      <c r="CQ379" s="50"/>
      <c r="CR379" s="50"/>
      <c r="CS379" s="50"/>
      <c r="CT379" s="50"/>
      <c r="CU379" s="54"/>
      <c r="CV379" s="1"/>
      <c r="CW379" s="52"/>
      <c r="CX379" s="49"/>
      <c r="CY379" s="49"/>
      <c r="CZ379" s="238"/>
      <c r="DA379" s="238"/>
      <c r="DB379" s="238"/>
      <c r="DC379" s="238"/>
      <c r="DD379" s="238"/>
      <c r="DE379" s="49"/>
      <c r="DF379" s="49"/>
      <c r="DG379" s="67"/>
      <c r="DH379" s="241"/>
      <c r="DI379" s="241"/>
      <c r="DJ379" s="241"/>
      <c r="DK379" s="50"/>
      <c r="DL379" s="50"/>
      <c r="DM379" s="50"/>
      <c r="DN379" s="50"/>
      <c r="DO379" s="54"/>
      <c r="DP379" s="1"/>
      <c r="DQ379" s="52"/>
      <c r="DR379" s="49"/>
      <c r="DS379" s="49"/>
      <c r="DT379" s="238"/>
      <c r="DU379" s="238"/>
      <c r="DV379" s="238"/>
      <c r="DW379" s="238"/>
      <c r="DX379" s="238"/>
      <c r="DY379" s="49"/>
      <c r="DZ379" s="49"/>
      <c r="EA379" s="67"/>
      <c r="EB379" s="241"/>
      <c r="EC379" s="241"/>
      <c r="ED379" s="241"/>
      <c r="EE379" s="50"/>
      <c r="EF379" s="50"/>
      <c r="EG379" s="50"/>
      <c r="EH379" s="50"/>
      <c r="EI379" s="54"/>
      <c r="EJ379" s="1"/>
      <c r="EK379" s="52"/>
      <c r="EL379" s="49"/>
      <c r="EM379" s="49"/>
      <c r="EN379" s="238"/>
      <c r="EO379" s="238"/>
      <c r="EP379" s="238"/>
      <c r="EQ379" s="238"/>
      <c r="ER379" s="238"/>
      <c r="ES379" s="49"/>
      <c r="ET379" s="49"/>
      <c r="EU379" s="67"/>
      <c r="EV379" s="241"/>
      <c r="EW379" s="241"/>
      <c r="EX379" s="241"/>
      <c r="EY379" s="50"/>
      <c r="EZ379" s="50"/>
      <c r="FA379" s="50"/>
      <c r="FB379" s="50"/>
      <c r="FC379" s="54"/>
      <c r="FD379" s="1"/>
      <c r="FE379" s="52"/>
      <c r="FF379" s="49"/>
      <c r="FG379" s="49"/>
      <c r="FH379" s="238"/>
      <c r="FI379" s="238"/>
      <c r="FJ379" s="238"/>
      <c r="FK379" s="238"/>
      <c r="FL379" s="238"/>
      <c r="FM379" s="49"/>
      <c r="FN379" s="49"/>
      <c r="FO379" s="67"/>
      <c r="FP379" s="241"/>
      <c r="FQ379" s="241"/>
      <c r="FR379" s="241"/>
      <c r="FS379" s="50"/>
      <c r="FT379" s="50"/>
      <c r="FU379" s="50"/>
      <c r="FV379" s="50"/>
      <c r="FW379" s="54"/>
      <c r="FX379" s="1"/>
      <c r="FY379" s="52"/>
      <c r="FZ379" s="49"/>
      <c r="GA379" s="49"/>
      <c r="GB379" s="238"/>
      <c r="GC379" s="238"/>
      <c r="GD379" s="238"/>
      <c r="GE379" s="238"/>
      <c r="GF379" s="238"/>
      <c r="GG379" s="49"/>
      <c r="GH379" s="49"/>
      <c r="GI379" s="67"/>
      <c r="GJ379" s="241"/>
      <c r="GK379" s="241"/>
      <c r="GL379" s="241"/>
      <c r="GM379" s="50"/>
      <c r="GN379" s="50"/>
      <c r="GO379" s="50"/>
      <c r="GP379" s="50"/>
      <c r="GQ379" s="54"/>
      <c r="GR379" s="1"/>
      <c r="GS379" s="52"/>
      <c r="GT379" s="49"/>
      <c r="GU379" s="49"/>
      <c r="GV379" s="238"/>
      <c r="GW379" s="238"/>
      <c r="GX379" s="238"/>
      <c r="GY379" s="238"/>
      <c r="GZ379" s="238"/>
      <c r="HA379" s="49"/>
      <c r="HB379" s="49"/>
      <c r="HC379" s="67"/>
      <c r="HD379" s="241"/>
      <c r="HE379" s="241"/>
      <c r="HF379" s="241"/>
      <c r="HG379" s="50"/>
      <c r="HH379" s="50"/>
      <c r="HI379" s="50"/>
      <c r="HJ379" s="50"/>
      <c r="HK379" s="54"/>
      <c r="HL379" s="1"/>
      <c r="HM379" s="52"/>
      <c r="HN379" s="49"/>
      <c r="HO379" s="49"/>
      <c r="HP379" s="238"/>
      <c r="HQ379" s="238"/>
      <c r="HR379" s="238"/>
      <c r="HS379" s="238"/>
      <c r="HT379" s="238"/>
      <c r="HU379" s="49"/>
      <c r="HV379" s="49"/>
      <c r="HW379" s="67"/>
      <c r="HX379" s="241"/>
      <c r="HY379" s="241"/>
      <c r="HZ379" s="241"/>
      <c r="IA379" s="50"/>
      <c r="IB379" s="50"/>
      <c r="IC379" s="50"/>
      <c r="ID379" s="50"/>
      <c r="IE379" s="54"/>
      <c r="IF379" s="1"/>
      <c r="IG379" s="52"/>
      <c r="IH379" s="49"/>
      <c r="II379" s="49"/>
      <c r="IJ379" s="238"/>
      <c r="IK379" s="238"/>
      <c r="IL379" s="238"/>
      <c r="IM379" s="238"/>
      <c r="IN379" s="238"/>
      <c r="IO379" s="49"/>
      <c r="IP379" s="49"/>
      <c r="IQ379" s="67"/>
      <c r="IR379" s="241"/>
      <c r="IS379" s="241"/>
      <c r="IT379" s="241"/>
      <c r="IU379" s="50"/>
      <c r="IV379" s="50"/>
    </row>
    <row r="380" spans="1:256" x14ac:dyDescent="0.25">
      <c r="A380"/>
      <c r="D380"/>
      <c r="E380"/>
      <c r="F380"/>
      <c r="G380"/>
      <c r="H380"/>
      <c r="K380"/>
      <c r="L380"/>
      <c r="M380"/>
      <c r="O380"/>
      <c r="P380"/>
      <c r="Q380"/>
      <c r="R380"/>
      <c r="S380"/>
      <c r="U380" s="52"/>
      <c r="V380" s="49"/>
      <c r="W380" s="49"/>
      <c r="X380" s="238"/>
      <c r="Y380" s="238"/>
      <c r="Z380" s="238"/>
      <c r="AA380" s="238"/>
      <c r="AB380" s="238"/>
      <c r="AC380" s="49"/>
      <c r="AD380" s="49"/>
      <c r="AE380" s="67"/>
      <c r="AF380" s="241"/>
      <c r="AG380" s="241"/>
      <c r="AH380" s="241"/>
      <c r="AI380" s="50"/>
      <c r="AJ380" s="50"/>
      <c r="AK380" s="50"/>
      <c r="AL380" s="50"/>
      <c r="AM380" s="54"/>
      <c r="AN380" s="1"/>
      <c r="AO380" s="52"/>
      <c r="AP380" s="49"/>
      <c r="AQ380" s="49"/>
      <c r="AR380" s="238"/>
      <c r="AS380" s="238"/>
      <c r="AT380" s="238"/>
      <c r="AU380" s="238"/>
      <c r="AV380" s="238"/>
      <c r="AW380" s="49"/>
      <c r="AX380" s="49"/>
      <c r="AY380" s="67"/>
      <c r="AZ380" s="241"/>
      <c r="BA380" s="241"/>
      <c r="BB380" s="241"/>
      <c r="BC380" s="50"/>
      <c r="BD380" s="50"/>
      <c r="BE380" s="50"/>
      <c r="BF380" s="50"/>
      <c r="BG380" s="54"/>
      <c r="BH380" s="1"/>
      <c r="BI380" s="52"/>
      <c r="BJ380" s="49"/>
      <c r="BK380" s="49"/>
      <c r="BL380" s="238"/>
      <c r="BM380" s="238"/>
      <c r="BN380" s="238"/>
      <c r="BO380" s="238"/>
      <c r="BP380" s="238"/>
      <c r="BQ380" s="49"/>
      <c r="BR380" s="49"/>
      <c r="BS380" s="67"/>
      <c r="BT380" s="241"/>
      <c r="BU380" s="241"/>
      <c r="BV380" s="241"/>
      <c r="BW380" s="50"/>
      <c r="BX380" s="50"/>
      <c r="BY380" s="50"/>
      <c r="BZ380" s="50"/>
      <c r="CA380" s="54"/>
      <c r="CB380" s="1"/>
      <c r="CC380" s="52"/>
      <c r="CD380" s="49"/>
      <c r="CE380" s="49"/>
      <c r="CF380" s="238"/>
      <c r="CG380" s="238"/>
      <c r="CH380" s="238"/>
      <c r="CI380" s="238"/>
      <c r="CJ380" s="238"/>
      <c r="CK380" s="49"/>
      <c r="CL380" s="49"/>
      <c r="CM380" s="67"/>
      <c r="CN380" s="241"/>
      <c r="CO380" s="241"/>
      <c r="CP380" s="241"/>
      <c r="CQ380" s="50"/>
      <c r="CR380" s="50"/>
      <c r="CS380" s="50"/>
      <c r="CT380" s="50"/>
      <c r="CU380" s="54"/>
      <c r="CV380" s="1"/>
      <c r="CW380" s="52"/>
      <c r="CX380" s="49"/>
      <c r="CY380" s="49"/>
      <c r="CZ380" s="238"/>
      <c r="DA380" s="238"/>
      <c r="DB380" s="238"/>
      <c r="DC380" s="238"/>
      <c r="DD380" s="238"/>
      <c r="DE380" s="49"/>
      <c r="DF380" s="49"/>
      <c r="DG380" s="67"/>
      <c r="DH380" s="241"/>
      <c r="DI380" s="241"/>
      <c r="DJ380" s="241"/>
      <c r="DK380" s="50"/>
      <c r="DL380" s="50"/>
      <c r="DM380" s="50"/>
      <c r="DN380" s="50"/>
      <c r="DO380" s="54"/>
      <c r="DP380" s="1"/>
      <c r="DQ380" s="52"/>
      <c r="DR380" s="49"/>
      <c r="DS380" s="49"/>
      <c r="DT380" s="238"/>
      <c r="DU380" s="238"/>
      <c r="DV380" s="238"/>
      <c r="DW380" s="238"/>
      <c r="DX380" s="238"/>
      <c r="DY380" s="49"/>
      <c r="DZ380" s="49"/>
      <c r="EA380" s="67"/>
      <c r="EB380" s="241"/>
      <c r="EC380" s="241"/>
      <c r="ED380" s="241"/>
      <c r="EE380" s="50"/>
      <c r="EF380" s="50"/>
      <c r="EG380" s="50"/>
      <c r="EH380" s="50"/>
      <c r="EI380" s="54"/>
      <c r="EJ380" s="1"/>
      <c r="EK380" s="52"/>
      <c r="EL380" s="49"/>
      <c r="EM380" s="49"/>
      <c r="EN380" s="238"/>
      <c r="EO380" s="238"/>
      <c r="EP380" s="238"/>
      <c r="EQ380" s="238"/>
      <c r="ER380" s="238"/>
      <c r="ES380" s="49"/>
      <c r="ET380" s="49"/>
      <c r="EU380" s="67"/>
      <c r="EV380" s="241"/>
      <c r="EW380" s="241"/>
      <c r="EX380" s="241"/>
      <c r="EY380" s="50"/>
      <c r="EZ380" s="50"/>
      <c r="FA380" s="50"/>
      <c r="FB380" s="50"/>
      <c r="FC380" s="54"/>
      <c r="FD380" s="1"/>
      <c r="FE380" s="52"/>
      <c r="FF380" s="49"/>
      <c r="FG380" s="49"/>
      <c r="FH380" s="238"/>
      <c r="FI380" s="238"/>
      <c r="FJ380" s="238"/>
      <c r="FK380" s="238"/>
      <c r="FL380" s="238"/>
      <c r="FM380" s="49"/>
      <c r="FN380" s="49"/>
      <c r="FO380" s="67"/>
      <c r="FP380" s="241"/>
      <c r="FQ380" s="241"/>
      <c r="FR380" s="241"/>
      <c r="FS380" s="50"/>
      <c r="FT380" s="50"/>
      <c r="FU380" s="50"/>
      <c r="FV380" s="50"/>
      <c r="FW380" s="54"/>
      <c r="FX380" s="1"/>
      <c r="FY380" s="52"/>
      <c r="FZ380" s="49"/>
      <c r="GA380" s="49"/>
      <c r="GB380" s="238"/>
      <c r="GC380" s="238"/>
      <c r="GD380" s="238"/>
      <c r="GE380" s="238"/>
      <c r="GF380" s="238"/>
      <c r="GG380" s="49"/>
      <c r="GH380" s="49"/>
      <c r="GI380" s="67"/>
      <c r="GJ380" s="241"/>
      <c r="GK380" s="241"/>
      <c r="GL380" s="241"/>
      <c r="GM380" s="50"/>
      <c r="GN380" s="50"/>
      <c r="GO380" s="50"/>
      <c r="GP380" s="50"/>
      <c r="GQ380" s="54"/>
      <c r="GR380" s="1"/>
      <c r="GS380" s="52"/>
      <c r="GT380" s="49"/>
      <c r="GU380" s="49"/>
      <c r="GV380" s="238"/>
      <c r="GW380" s="238"/>
      <c r="GX380" s="238"/>
      <c r="GY380" s="238"/>
      <c r="GZ380" s="238"/>
      <c r="HA380" s="49"/>
      <c r="HB380" s="49"/>
      <c r="HC380" s="67"/>
      <c r="HD380" s="241"/>
      <c r="HE380" s="241"/>
      <c r="HF380" s="241"/>
      <c r="HG380" s="50"/>
      <c r="HH380" s="50"/>
      <c r="HI380" s="50"/>
      <c r="HJ380" s="50"/>
      <c r="HK380" s="54"/>
      <c r="HL380" s="1"/>
      <c r="HM380" s="52"/>
      <c r="HN380" s="49"/>
      <c r="HO380" s="49"/>
      <c r="HP380" s="238"/>
      <c r="HQ380" s="238"/>
      <c r="HR380" s="238"/>
      <c r="HS380" s="238"/>
      <c r="HT380" s="238"/>
      <c r="HU380" s="49"/>
      <c r="HV380" s="49"/>
      <c r="HW380" s="67"/>
      <c r="HX380" s="241"/>
      <c r="HY380" s="241"/>
      <c r="HZ380" s="241"/>
      <c r="IA380" s="50"/>
      <c r="IB380" s="50"/>
      <c r="IC380" s="50"/>
      <c r="ID380" s="50"/>
      <c r="IE380" s="54"/>
      <c r="IF380" s="1"/>
      <c r="IG380" s="52"/>
      <c r="IH380" s="49"/>
      <c r="II380" s="49"/>
      <c r="IJ380" s="238"/>
      <c r="IK380" s="238"/>
      <c r="IL380" s="238"/>
      <c r="IM380" s="238"/>
      <c r="IN380" s="238"/>
      <c r="IO380" s="49"/>
      <c r="IP380" s="49"/>
      <c r="IQ380" s="67"/>
      <c r="IR380" s="241"/>
      <c r="IS380" s="241"/>
      <c r="IT380" s="241"/>
      <c r="IU380" s="50"/>
      <c r="IV380" s="50"/>
    </row>
    <row r="381" spans="1:256" x14ac:dyDescent="0.25">
      <c r="A381"/>
      <c r="D381"/>
      <c r="E381"/>
      <c r="F381"/>
      <c r="G381"/>
      <c r="H381"/>
      <c r="K381"/>
      <c r="L381"/>
      <c r="M381"/>
      <c r="O381"/>
      <c r="P381"/>
      <c r="Q381"/>
      <c r="R381"/>
      <c r="S381"/>
      <c r="U381" s="52"/>
      <c r="V381" s="49"/>
      <c r="W381" s="49"/>
      <c r="X381" s="238"/>
      <c r="Y381" s="238"/>
      <c r="Z381" s="238"/>
      <c r="AA381" s="238"/>
      <c r="AB381" s="238"/>
      <c r="AC381" s="49"/>
      <c r="AD381" s="49"/>
      <c r="AE381" s="67"/>
      <c r="AF381" s="241"/>
      <c r="AG381" s="241"/>
      <c r="AH381" s="241"/>
      <c r="AI381" s="50"/>
      <c r="AJ381" s="50"/>
      <c r="AK381" s="50"/>
      <c r="AL381" s="50"/>
      <c r="AM381" s="54"/>
      <c r="AN381" s="1"/>
      <c r="AO381" s="52"/>
      <c r="AP381" s="49"/>
      <c r="AQ381" s="49"/>
      <c r="AR381" s="238"/>
      <c r="AS381" s="238"/>
      <c r="AT381" s="238"/>
      <c r="AU381" s="238"/>
      <c r="AV381" s="238"/>
      <c r="AW381" s="49"/>
      <c r="AX381" s="49"/>
      <c r="AY381" s="67"/>
      <c r="AZ381" s="241"/>
      <c r="BA381" s="241"/>
      <c r="BB381" s="241"/>
      <c r="BC381" s="50"/>
      <c r="BD381" s="50"/>
      <c r="BE381" s="50"/>
      <c r="BF381" s="50"/>
      <c r="BG381" s="54"/>
      <c r="BH381" s="1"/>
      <c r="BI381" s="52"/>
      <c r="BJ381" s="49"/>
      <c r="BK381" s="49"/>
      <c r="BL381" s="238"/>
      <c r="BM381" s="238"/>
      <c r="BN381" s="238"/>
      <c r="BO381" s="238"/>
      <c r="BP381" s="238"/>
      <c r="BQ381" s="49"/>
      <c r="BR381" s="49"/>
      <c r="BS381" s="67"/>
      <c r="BT381" s="241"/>
      <c r="BU381" s="241"/>
      <c r="BV381" s="241"/>
      <c r="BW381" s="50"/>
      <c r="BX381" s="50"/>
      <c r="BY381" s="50"/>
      <c r="BZ381" s="50"/>
      <c r="CA381" s="54"/>
      <c r="CB381" s="1"/>
      <c r="CC381" s="52"/>
      <c r="CD381" s="49"/>
      <c r="CE381" s="49"/>
      <c r="CF381" s="238"/>
      <c r="CG381" s="238"/>
      <c r="CH381" s="238"/>
      <c r="CI381" s="238"/>
      <c r="CJ381" s="238"/>
      <c r="CK381" s="49"/>
      <c r="CL381" s="49"/>
      <c r="CM381" s="67"/>
      <c r="CN381" s="241"/>
      <c r="CO381" s="241"/>
      <c r="CP381" s="241"/>
      <c r="CQ381" s="50"/>
      <c r="CR381" s="50"/>
      <c r="CS381" s="50"/>
      <c r="CT381" s="50"/>
      <c r="CU381" s="54"/>
      <c r="CV381" s="1"/>
      <c r="CW381" s="52"/>
      <c r="CX381" s="49"/>
      <c r="CY381" s="49"/>
      <c r="CZ381" s="238"/>
      <c r="DA381" s="238"/>
      <c r="DB381" s="238"/>
      <c r="DC381" s="238"/>
      <c r="DD381" s="238"/>
      <c r="DE381" s="49"/>
      <c r="DF381" s="49"/>
      <c r="DG381" s="67"/>
      <c r="DH381" s="241"/>
      <c r="DI381" s="241"/>
      <c r="DJ381" s="241"/>
      <c r="DK381" s="50"/>
      <c r="DL381" s="50"/>
      <c r="DM381" s="50"/>
      <c r="DN381" s="50"/>
      <c r="DO381" s="54"/>
      <c r="DP381" s="1"/>
      <c r="DQ381" s="52"/>
      <c r="DR381" s="49"/>
      <c r="DS381" s="49"/>
      <c r="DT381" s="238"/>
      <c r="DU381" s="238"/>
      <c r="DV381" s="238"/>
      <c r="DW381" s="238"/>
      <c r="DX381" s="238"/>
      <c r="DY381" s="49"/>
      <c r="DZ381" s="49"/>
      <c r="EA381" s="67"/>
      <c r="EB381" s="241"/>
      <c r="EC381" s="241"/>
      <c r="ED381" s="241"/>
      <c r="EE381" s="50"/>
      <c r="EF381" s="50"/>
      <c r="EG381" s="50"/>
      <c r="EH381" s="50"/>
      <c r="EI381" s="54"/>
      <c r="EJ381" s="1"/>
      <c r="EK381" s="52"/>
      <c r="EL381" s="49"/>
      <c r="EM381" s="49"/>
      <c r="EN381" s="238"/>
      <c r="EO381" s="238"/>
      <c r="EP381" s="238"/>
      <c r="EQ381" s="238"/>
      <c r="ER381" s="238"/>
      <c r="ES381" s="49"/>
      <c r="ET381" s="49"/>
      <c r="EU381" s="67"/>
      <c r="EV381" s="241"/>
      <c r="EW381" s="241"/>
      <c r="EX381" s="241"/>
      <c r="EY381" s="50"/>
      <c r="EZ381" s="50"/>
      <c r="FA381" s="50"/>
      <c r="FB381" s="50"/>
      <c r="FC381" s="54"/>
      <c r="FD381" s="1"/>
      <c r="FE381" s="52"/>
      <c r="FF381" s="49"/>
      <c r="FG381" s="49"/>
      <c r="FH381" s="238"/>
      <c r="FI381" s="238"/>
      <c r="FJ381" s="238"/>
      <c r="FK381" s="238"/>
      <c r="FL381" s="238"/>
      <c r="FM381" s="49"/>
      <c r="FN381" s="49"/>
      <c r="FO381" s="67"/>
      <c r="FP381" s="241"/>
      <c r="FQ381" s="241"/>
      <c r="FR381" s="241"/>
      <c r="FS381" s="50"/>
      <c r="FT381" s="50"/>
      <c r="FU381" s="50"/>
      <c r="FV381" s="50"/>
      <c r="FW381" s="54"/>
      <c r="FX381" s="1"/>
      <c r="FY381" s="52"/>
      <c r="FZ381" s="49"/>
      <c r="GA381" s="49"/>
      <c r="GB381" s="238"/>
      <c r="GC381" s="238"/>
      <c r="GD381" s="238"/>
      <c r="GE381" s="238"/>
      <c r="GF381" s="238"/>
      <c r="GG381" s="49"/>
      <c r="GH381" s="49"/>
      <c r="GI381" s="67"/>
      <c r="GJ381" s="241"/>
      <c r="GK381" s="241"/>
      <c r="GL381" s="241"/>
      <c r="GM381" s="50"/>
      <c r="GN381" s="50"/>
      <c r="GO381" s="50"/>
      <c r="GP381" s="50"/>
      <c r="GQ381" s="54"/>
      <c r="GR381" s="1"/>
      <c r="GS381" s="52"/>
      <c r="GT381" s="49"/>
      <c r="GU381" s="49"/>
      <c r="GV381" s="238"/>
      <c r="GW381" s="238"/>
      <c r="GX381" s="238"/>
      <c r="GY381" s="238"/>
      <c r="GZ381" s="238"/>
      <c r="HA381" s="49"/>
      <c r="HB381" s="49"/>
      <c r="HC381" s="67"/>
      <c r="HD381" s="241"/>
      <c r="HE381" s="241"/>
      <c r="HF381" s="241"/>
      <c r="HG381" s="50"/>
      <c r="HH381" s="50"/>
      <c r="HI381" s="50"/>
      <c r="HJ381" s="50"/>
      <c r="HK381" s="54"/>
      <c r="HL381" s="1"/>
      <c r="HM381" s="52"/>
      <c r="HN381" s="49"/>
      <c r="HO381" s="49"/>
      <c r="HP381" s="238"/>
      <c r="HQ381" s="238"/>
      <c r="HR381" s="238"/>
      <c r="HS381" s="238"/>
      <c r="HT381" s="238"/>
      <c r="HU381" s="49"/>
      <c r="HV381" s="49"/>
      <c r="HW381" s="67"/>
      <c r="HX381" s="241"/>
      <c r="HY381" s="241"/>
      <c r="HZ381" s="241"/>
      <c r="IA381" s="50"/>
      <c r="IB381" s="50"/>
      <c r="IC381" s="50"/>
      <c r="ID381" s="50"/>
      <c r="IE381" s="54"/>
      <c r="IF381" s="1"/>
      <c r="IG381" s="52"/>
      <c r="IH381" s="49"/>
      <c r="II381" s="49"/>
      <c r="IJ381" s="238"/>
      <c r="IK381" s="238"/>
      <c r="IL381" s="238"/>
      <c r="IM381" s="238"/>
      <c r="IN381" s="238"/>
      <c r="IO381" s="49"/>
      <c r="IP381" s="49"/>
      <c r="IQ381" s="67"/>
      <c r="IR381" s="241"/>
      <c r="IS381" s="241"/>
      <c r="IT381" s="241"/>
      <c r="IU381" s="50"/>
      <c r="IV381" s="50"/>
    </row>
    <row r="382" spans="1:256" x14ac:dyDescent="0.25">
      <c r="A382"/>
      <c r="D382"/>
      <c r="E382"/>
      <c r="F382"/>
      <c r="G382"/>
      <c r="H382"/>
      <c r="K382"/>
      <c r="L382"/>
      <c r="M382"/>
      <c r="O382"/>
      <c r="P382"/>
      <c r="Q382"/>
      <c r="R382"/>
      <c r="S382"/>
      <c r="U382" s="52"/>
      <c r="V382" s="49"/>
      <c r="W382" s="49"/>
      <c r="X382" s="238"/>
      <c r="Y382" s="238"/>
      <c r="Z382" s="238"/>
      <c r="AA382" s="238"/>
      <c r="AB382" s="238"/>
      <c r="AC382" s="49"/>
      <c r="AD382" s="49"/>
      <c r="AE382" s="67"/>
      <c r="AF382" s="241"/>
      <c r="AG382" s="241"/>
      <c r="AH382" s="241"/>
      <c r="AI382" s="50"/>
      <c r="AJ382" s="50"/>
      <c r="AK382" s="50"/>
      <c r="AL382" s="50"/>
      <c r="AM382" s="54"/>
      <c r="AN382" s="1"/>
      <c r="AO382" s="52"/>
      <c r="AP382" s="49"/>
      <c r="AQ382" s="49"/>
      <c r="AR382" s="238"/>
      <c r="AS382" s="238"/>
      <c r="AT382" s="238"/>
      <c r="AU382" s="238"/>
      <c r="AV382" s="238"/>
      <c r="AW382" s="49"/>
      <c r="AX382" s="49"/>
      <c r="AY382" s="67"/>
      <c r="AZ382" s="241"/>
      <c r="BA382" s="241"/>
      <c r="BB382" s="241"/>
      <c r="BC382" s="50"/>
      <c r="BD382" s="50"/>
      <c r="BE382" s="50"/>
      <c r="BF382" s="50"/>
      <c r="BG382" s="54"/>
      <c r="BH382" s="1"/>
      <c r="BI382" s="52"/>
      <c r="BJ382" s="49"/>
      <c r="BK382" s="49"/>
      <c r="BL382" s="238"/>
      <c r="BM382" s="238"/>
      <c r="BN382" s="238"/>
      <c r="BO382" s="238"/>
      <c r="BP382" s="238"/>
      <c r="BQ382" s="49"/>
      <c r="BR382" s="49"/>
      <c r="BS382" s="67"/>
      <c r="BT382" s="241"/>
      <c r="BU382" s="241"/>
      <c r="BV382" s="241"/>
      <c r="BW382" s="50"/>
      <c r="BX382" s="50"/>
      <c r="BY382" s="50"/>
      <c r="BZ382" s="50"/>
      <c r="CA382" s="54"/>
      <c r="CB382" s="1"/>
      <c r="CC382" s="52"/>
      <c r="CD382" s="49"/>
      <c r="CE382" s="49"/>
      <c r="CF382" s="238"/>
      <c r="CG382" s="238"/>
      <c r="CH382" s="238"/>
      <c r="CI382" s="238"/>
      <c r="CJ382" s="238"/>
      <c r="CK382" s="49"/>
      <c r="CL382" s="49"/>
      <c r="CM382" s="67"/>
      <c r="CN382" s="241"/>
      <c r="CO382" s="241"/>
      <c r="CP382" s="241"/>
      <c r="CQ382" s="50"/>
      <c r="CR382" s="50"/>
      <c r="CS382" s="50"/>
      <c r="CT382" s="50"/>
      <c r="CU382" s="54"/>
      <c r="CV382" s="1"/>
      <c r="CW382" s="52"/>
      <c r="CX382" s="49"/>
      <c r="CY382" s="49"/>
      <c r="CZ382" s="238"/>
      <c r="DA382" s="238"/>
      <c r="DB382" s="238"/>
      <c r="DC382" s="238"/>
      <c r="DD382" s="238"/>
      <c r="DE382" s="49"/>
      <c r="DF382" s="49"/>
      <c r="DG382" s="67"/>
      <c r="DH382" s="241"/>
      <c r="DI382" s="241"/>
      <c r="DJ382" s="241"/>
      <c r="DK382" s="50"/>
      <c r="DL382" s="50"/>
      <c r="DM382" s="50"/>
      <c r="DN382" s="50"/>
      <c r="DO382" s="54"/>
      <c r="DP382" s="1"/>
      <c r="DQ382" s="52"/>
      <c r="DR382" s="49"/>
      <c r="DS382" s="49"/>
      <c r="DT382" s="238"/>
      <c r="DU382" s="238"/>
      <c r="DV382" s="238"/>
      <c r="DW382" s="238"/>
      <c r="DX382" s="238"/>
      <c r="DY382" s="49"/>
      <c r="DZ382" s="49"/>
      <c r="EA382" s="67"/>
      <c r="EB382" s="241"/>
      <c r="EC382" s="241"/>
      <c r="ED382" s="241"/>
      <c r="EE382" s="50"/>
      <c r="EF382" s="50"/>
      <c r="EG382" s="50"/>
      <c r="EH382" s="50"/>
      <c r="EI382" s="54"/>
      <c r="EJ382" s="1"/>
      <c r="EK382" s="52"/>
      <c r="EL382" s="49"/>
      <c r="EM382" s="49"/>
      <c r="EN382" s="238"/>
      <c r="EO382" s="238"/>
      <c r="EP382" s="238"/>
      <c r="EQ382" s="238"/>
      <c r="ER382" s="238"/>
      <c r="ES382" s="49"/>
      <c r="ET382" s="49"/>
      <c r="EU382" s="67"/>
      <c r="EV382" s="241"/>
      <c r="EW382" s="241"/>
      <c r="EX382" s="241"/>
      <c r="EY382" s="50"/>
      <c r="EZ382" s="50"/>
      <c r="FA382" s="50"/>
      <c r="FB382" s="50"/>
      <c r="FC382" s="54"/>
      <c r="FD382" s="1"/>
      <c r="FE382" s="52"/>
      <c r="FF382" s="49"/>
      <c r="FG382" s="49"/>
      <c r="FH382" s="238"/>
      <c r="FI382" s="238"/>
      <c r="FJ382" s="238"/>
      <c r="FK382" s="238"/>
      <c r="FL382" s="238"/>
      <c r="FM382" s="49"/>
      <c r="FN382" s="49"/>
      <c r="FO382" s="67"/>
      <c r="FP382" s="241"/>
      <c r="FQ382" s="241"/>
      <c r="FR382" s="241"/>
      <c r="FS382" s="50"/>
      <c r="FT382" s="50"/>
      <c r="FU382" s="50"/>
      <c r="FV382" s="50"/>
      <c r="FW382" s="54"/>
      <c r="FX382" s="1"/>
      <c r="FY382" s="52"/>
      <c r="FZ382" s="49"/>
      <c r="GA382" s="49"/>
      <c r="GB382" s="238"/>
      <c r="GC382" s="238"/>
      <c r="GD382" s="238"/>
      <c r="GE382" s="238"/>
      <c r="GF382" s="238"/>
      <c r="GG382" s="49"/>
      <c r="GH382" s="49"/>
      <c r="GI382" s="67"/>
      <c r="GJ382" s="241"/>
      <c r="GK382" s="241"/>
      <c r="GL382" s="241"/>
      <c r="GM382" s="50"/>
      <c r="GN382" s="50"/>
      <c r="GO382" s="50"/>
      <c r="GP382" s="50"/>
      <c r="GQ382" s="54"/>
      <c r="GR382" s="1"/>
      <c r="GS382" s="52"/>
      <c r="GT382" s="49"/>
      <c r="GU382" s="49"/>
      <c r="GV382" s="238"/>
      <c r="GW382" s="238"/>
      <c r="GX382" s="238"/>
      <c r="GY382" s="238"/>
      <c r="GZ382" s="238"/>
      <c r="HA382" s="49"/>
      <c r="HB382" s="49"/>
      <c r="HC382" s="67"/>
      <c r="HD382" s="241"/>
      <c r="HE382" s="241"/>
      <c r="HF382" s="241"/>
      <c r="HG382" s="50"/>
      <c r="HH382" s="50"/>
      <c r="HI382" s="50"/>
      <c r="HJ382" s="50"/>
      <c r="HK382" s="54"/>
      <c r="HL382" s="1"/>
      <c r="HM382" s="52"/>
      <c r="HN382" s="49"/>
      <c r="HO382" s="49"/>
      <c r="HP382" s="238"/>
      <c r="HQ382" s="238"/>
      <c r="HR382" s="238"/>
      <c r="HS382" s="238"/>
      <c r="HT382" s="238"/>
      <c r="HU382" s="49"/>
      <c r="HV382" s="49"/>
      <c r="HW382" s="67"/>
      <c r="HX382" s="241"/>
      <c r="HY382" s="241"/>
      <c r="HZ382" s="241"/>
      <c r="IA382" s="50"/>
      <c r="IB382" s="50"/>
      <c r="IC382" s="50"/>
      <c r="ID382" s="50"/>
      <c r="IE382" s="54"/>
      <c r="IF382" s="1"/>
      <c r="IG382" s="52"/>
      <c r="IH382" s="49"/>
      <c r="II382" s="49"/>
      <c r="IJ382" s="238"/>
      <c r="IK382" s="238"/>
      <c r="IL382" s="238"/>
      <c r="IM382" s="238"/>
      <c r="IN382" s="238"/>
      <c r="IO382" s="49"/>
      <c r="IP382" s="49"/>
      <c r="IQ382" s="67"/>
      <c r="IR382" s="241"/>
      <c r="IS382" s="241"/>
      <c r="IT382" s="241"/>
      <c r="IU382" s="50"/>
      <c r="IV382" s="50"/>
    </row>
    <row r="383" spans="1:256" x14ac:dyDescent="0.25">
      <c r="A383"/>
      <c r="D383"/>
      <c r="E383"/>
      <c r="F383"/>
      <c r="G383"/>
      <c r="H383"/>
      <c r="K383"/>
      <c r="L383"/>
      <c r="M383"/>
      <c r="O383"/>
      <c r="P383"/>
      <c r="Q383"/>
      <c r="R383"/>
      <c r="S383"/>
      <c r="U383" s="52"/>
      <c r="V383" s="49"/>
      <c r="W383" s="49"/>
      <c r="X383" s="238"/>
      <c r="Y383" s="238"/>
      <c r="Z383" s="238"/>
      <c r="AA383" s="238"/>
      <c r="AB383" s="238"/>
      <c r="AC383" s="49"/>
      <c r="AD383" s="49"/>
      <c r="AE383" s="67"/>
      <c r="AF383" s="241"/>
      <c r="AG383" s="241"/>
      <c r="AH383" s="241"/>
      <c r="AI383" s="50"/>
      <c r="AJ383" s="50"/>
      <c r="AK383" s="50"/>
      <c r="AL383" s="50"/>
      <c r="AM383" s="54"/>
      <c r="AN383" s="1"/>
      <c r="AO383" s="52"/>
      <c r="AP383" s="49"/>
      <c r="AQ383" s="49"/>
      <c r="AR383" s="238"/>
      <c r="AS383" s="238"/>
      <c r="AT383" s="238"/>
      <c r="AU383" s="238"/>
      <c r="AV383" s="238"/>
      <c r="AW383" s="49"/>
      <c r="AX383" s="49"/>
      <c r="AY383" s="67"/>
      <c r="AZ383" s="241"/>
      <c r="BA383" s="241"/>
      <c r="BB383" s="241"/>
      <c r="BC383" s="50"/>
      <c r="BD383" s="50"/>
      <c r="BE383" s="50"/>
      <c r="BF383" s="50"/>
      <c r="BG383" s="54"/>
      <c r="BH383" s="1"/>
      <c r="BI383" s="52"/>
      <c r="BJ383" s="49"/>
      <c r="BK383" s="49"/>
      <c r="BL383" s="238"/>
      <c r="BM383" s="238"/>
      <c r="BN383" s="238"/>
      <c r="BO383" s="238"/>
      <c r="BP383" s="238"/>
      <c r="BQ383" s="49"/>
      <c r="BR383" s="49"/>
      <c r="BS383" s="67"/>
      <c r="BT383" s="241"/>
      <c r="BU383" s="241"/>
      <c r="BV383" s="241"/>
      <c r="BW383" s="50"/>
      <c r="BX383" s="50"/>
      <c r="BY383" s="50"/>
      <c r="BZ383" s="50"/>
      <c r="CA383" s="54"/>
      <c r="CB383" s="1"/>
      <c r="CC383" s="52"/>
      <c r="CD383" s="49"/>
      <c r="CE383" s="49"/>
      <c r="CF383" s="238"/>
      <c r="CG383" s="238"/>
      <c r="CH383" s="238"/>
      <c r="CI383" s="238"/>
      <c r="CJ383" s="238"/>
      <c r="CK383" s="49"/>
      <c r="CL383" s="49"/>
      <c r="CM383" s="67"/>
      <c r="CN383" s="241"/>
      <c r="CO383" s="241"/>
      <c r="CP383" s="241"/>
      <c r="CQ383" s="50"/>
      <c r="CR383" s="50"/>
      <c r="CS383" s="50"/>
      <c r="CT383" s="50"/>
      <c r="CU383" s="54"/>
      <c r="CV383" s="1"/>
      <c r="CW383" s="52"/>
      <c r="CX383" s="49"/>
      <c r="CY383" s="49"/>
      <c r="CZ383" s="238"/>
      <c r="DA383" s="238"/>
      <c r="DB383" s="238"/>
      <c r="DC383" s="238"/>
      <c r="DD383" s="238"/>
      <c r="DE383" s="49"/>
      <c r="DF383" s="49"/>
      <c r="DG383" s="67"/>
      <c r="DH383" s="241"/>
      <c r="DI383" s="241"/>
      <c r="DJ383" s="241"/>
      <c r="DK383" s="50"/>
      <c r="DL383" s="50"/>
      <c r="DM383" s="50"/>
      <c r="DN383" s="50"/>
      <c r="DO383" s="54"/>
      <c r="DP383" s="1"/>
      <c r="DQ383" s="52"/>
      <c r="DR383" s="49"/>
      <c r="DS383" s="49"/>
      <c r="DT383" s="238"/>
      <c r="DU383" s="238"/>
      <c r="DV383" s="238"/>
      <c r="DW383" s="238"/>
      <c r="DX383" s="238"/>
      <c r="DY383" s="49"/>
      <c r="DZ383" s="49"/>
      <c r="EA383" s="67"/>
      <c r="EB383" s="241"/>
      <c r="EC383" s="241"/>
      <c r="ED383" s="241"/>
      <c r="EE383" s="50"/>
      <c r="EF383" s="50"/>
      <c r="EG383" s="50"/>
      <c r="EH383" s="50"/>
      <c r="EI383" s="54"/>
      <c r="EJ383" s="1"/>
      <c r="EK383" s="52"/>
      <c r="EL383" s="49"/>
      <c r="EM383" s="49"/>
      <c r="EN383" s="238"/>
      <c r="EO383" s="238"/>
      <c r="EP383" s="238"/>
      <c r="EQ383" s="238"/>
      <c r="ER383" s="238"/>
      <c r="ES383" s="49"/>
      <c r="ET383" s="49"/>
      <c r="EU383" s="67"/>
      <c r="EV383" s="241"/>
      <c r="EW383" s="241"/>
      <c r="EX383" s="241"/>
      <c r="EY383" s="50"/>
      <c r="EZ383" s="50"/>
      <c r="FA383" s="50"/>
      <c r="FB383" s="50"/>
      <c r="FC383" s="54"/>
      <c r="FD383" s="1"/>
      <c r="FE383" s="52"/>
      <c r="FF383" s="49"/>
      <c r="FG383" s="49"/>
      <c r="FH383" s="238"/>
      <c r="FI383" s="238"/>
      <c r="FJ383" s="238"/>
      <c r="FK383" s="238"/>
      <c r="FL383" s="238"/>
      <c r="FM383" s="49"/>
      <c r="FN383" s="49"/>
      <c r="FO383" s="67"/>
      <c r="FP383" s="241"/>
      <c r="FQ383" s="241"/>
      <c r="FR383" s="241"/>
      <c r="FS383" s="50"/>
      <c r="FT383" s="50"/>
      <c r="FU383" s="50"/>
      <c r="FV383" s="50"/>
      <c r="FW383" s="54"/>
      <c r="FX383" s="1"/>
      <c r="FY383" s="52"/>
      <c r="FZ383" s="49"/>
      <c r="GA383" s="49"/>
      <c r="GB383" s="238"/>
      <c r="GC383" s="238"/>
      <c r="GD383" s="238"/>
      <c r="GE383" s="238"/>
      <c r="GF383" s="238"/>
      <c r="GG383" s="49"/>
      <c r="GH383" s="49"/>
      <c r="GI383" s="67"/>
      <c r="GJ383" s="241"/>
      <c r="GK383" s="241"/>
      <c r="GL383" s="241"/>
      <c r="GM383" s="50"/>
      <c r="GN383" s="50"/>
      <c r="GO383" s="50"/>
      <c r="GP383" s="50"/>
      <c r="GQ383" s="54"/>
      <c r="GR383" s="1"/>
      <c r="GS383" s="52"/>
      <c r="GT383" s="49"/>
      <c r="GU383" s="49"/>
      <c r="GV383" s="238"/>
      <c r="GW383" s="238"/>
      <c r="GX383" s="238"/>
      <c r="GY383" s="238"/>
      <c r="GZ383" s="238"/>
      <c r="HA383" s="49"/>
      <c r="HB383" s="49"/>
      <c r="HC383" s="67"/>
      <c r="HD383" s="241"/>
      <c r="HE383" s="241"/>
      <c r="HF383" s="241"/>
      <c r="HG383" s="50"/>
      <c r="HH383" s="50"/>
      <c r="HI383" s="50"/>
      <c r="HJ383" s="50"/>
      <c r="HK383" s="54"/>
      <c r="HL383" s="1"/>
      <c r="HM383" s="52"/>
      <c r="HN383" s="49"/>
      <c r="HO383" s="49"/>
      <c r="HP383" s="238"/>
      <c r="HQ383" s="238"/>
      <c r="HR383" s="238"/>
      <c r="HS383" s="238"/>
      <c r="HT383" s="238"/>
      <c r="HU383" s="49"/>
      <c r="HV383" s="49"/>
      <c r="HW383" s="67"/>
      <c r="HX383" s="241"/>
      <c r="HY383" s="241"/>
      <c r="HZ383" s="241"/>
      <c r="IA383" s="50"/>
      <c r="IB383" s="50"/>
      <c r="IC383" s="50"/>
      <c r="ID383" s="50"/>
      <c r="IE383" s="54"/>
      <c r="IF383" s="1"/>
      <c r="IG383" s="52"/>
      <c r="IH383" s="49"/>
      <c r="II383" s="49"/>
      <c r="IJ383" s="238"/>
      <c r="IK383" s="238"/>
      <c r="IL383" s="238"/>
      <c r="IM383" s="238"/>
      <c r="IN383" s="238"/>
      <c r="IO383" s="49"/>
      <c r="IP383" s="49"/>
      <c r="IQ383" s="67"/>
      <c r="IR383" s="241"/>
      <c r="IS383" s="241"/>
      <c r="IT383" s="241"/>
      <c r="IU383" s="50"/>
      <c r="IV383" s="50"/>
    </row>
    <row r="384" spans="1:256" x14ac:dyDescent="0.25">
      <c r="A384"/>
      <c r="D384"/>
      <c r="E384"/>
      <c r="F384"/>
      <c r="G384"/>
      <c r="H384"/>
      <c r="K384"/>
      <c r="L384"/>
      <c r="M384"/>
      <c r="O384"/>
      <c r="P384"/>
      <c r="Q384"/>
      <c r="R384"/>
      <c r="S384"/>
      <c r="U384" s="52"/>
      <c r="V384" s="49"/>
      <c r="W384" s="49"/>
      <c r="X384" s="238"/>
      <c r="Y384" s="238"/>
      <c r="Z384" s="238"/>
      <c r="AA384" s="238"/>
      <c r="AB384" s="238"/>
      <c r="AC384" s="49"/>
      <c r="AD384" s="49"/>
      <c r="AE384" s="67"/>
      <c r="AF384" s="241"/>
      <c r="AG384" s="241"/>
      <c r="AH384" s="241"/>
      <c r="AI384" s="50"/>
      <c r="AJ384" s="50"/>
      <c r="AK384" s="50"/>
      <c r="AL384" s="50"/>
      <c r="AM384" s="54"/>
      <c r="AN384" s="1"/>
      <c r="AO384" s="52"/>
      <c r="AP384" s="49"/>
      <c r="AQ384" s="49"/>
      <c r="AR384" s="238"/>
      <c r="AS384" s="238"/>
      <c r="AT384" s="238"/>
      <c r="AU384" s="238"/>
      <c r="AV384" s="238"/>
      <c r="AW384" s="49"/>
      <c r="AX384" s="49"/>
      <c r="AY384" s="67"/>
      <c r="AZ384" s="241"/>
      <c r="BA384" s="241"/>
      <c r="BB384" s="241"/>
      <c r="BC384" s="50"/>
      <c r="BD384" s="50"/>
      <c r="BE384" s="50"/>
      <c r="BF384" s="50"/>
      <c r="BG384" s="54"/>
      <c r="BH384" s="1"/>
      <c r="BI384" s="52"/>
      <c r="BJ384" s="49"/>
      <c r="BK384" s="49"/>
      <c r="BL384" s="238"/>
      <c r="BM384" s="238"/>
      <c r="BN384" s="238"/>
      <c r="BO384" s="238"/>
      <c r="BP384" s="238"/>
      <c r="BQ384" s="49"/>
      <c r="BR384" s="49"/>
      <c r="BS384" s="67"/>
      <c r="BT384" s="241"/>
      <c r="BU384" s="241"/>
      <c r="BV384" s="241"/>
      <c r="BW384" s="50"/>
      <c r="BX384" s="50"/>
      <c r="BY384" s="50"/>
      <c r="BZ384" s="50"/>
      <c r="CA384" s="54"/>
      <c r="CB384" s="1"/>
      <c r="CC384" s="52"/>
      <c r="CD384" s="49"/>
      <c r="CE384" s="49"/>
      <c r="CF384" s="238"/>
      <c r="CG384" s="238"/>
      <c r="CH384" s="238"/>
      <c r="CI384" s="238"/>
      <c r="CJ384" s="238"/>
      <c r="CK384" s="49"/>
      <c r="CL384" s="49"/>
      <c r="CM384" s="67"/>
      <c r="CN384" s="241"/>
      <c r="CO384" s="241"/>
      <c r="CP384" s="241"/>
      <c r="CQ384" s="50"/>
      <c r="CR384" s="50"/>
      <c r="CS384" s="50"/>
      <c r="CT384" s="50"/>
      <c r="CU384" s="54"/>
      <c r="CV384" s="1"/>
      <c r="CW384" s="52"/>
      <c r="CX384" s="49"/>
      <c r="CY384" s="49"/>
      <c r="CZ384" s="238"/>
      <c r="DA384" s="238"/>
      <c r="DB384" s="238"/>
      <c r="DC384" s="238"/>
      <c r="DD384" s="238"/>
      <c r="DE384" s="49"/>
      <c r="DF384" s="49"/>
      <c r="DG384" s="67"/>
      <c r="DH384" s="241"/>
      <c r="DI384" s="241"/>
      <c r="DJ384" s="241"/>
      <c r="DK384" s="50"/>
      <c r="DL384" s="50"/>
      <c r="DM384" s="50"/>
      <c r="DN384" s="50"/>
      <c r="DO384" s="54"/>
      <c r="DP384" s="1"/>
      <c r="DQ384" s="52"/>
      <c r="DR384" s="49"/>
      <c r="DS384" s="49"/>
      <c r="DT384" s="238"/>
      <c r="DU384" s="238"/>
      <c r="DV384" s="238"/>
      <c r="DW384" s="238"/>
      <c r="DX384" s="238"/>
      <c r="DY384" s="49"/>
      <c r="DZ384" s="49"/>
      <c r="EA384" s="67"/>
      <c r="EB384" s="241"/>
      <c r="EC384" s="241"/>
      <c r="ED384" s="241"/>
      <c r="EE384" s="50"/>
      <c r="EF384" s="50"/>
      <c r="EG384" s="50"/>
      <c r="EH384" s="50"/>
      <c r="EI384" s="54"/>
      <c r="EJ384" s="1"/>
      <c r="EK384" s="52"/>
      <c r="EL384" s="49"/>
      <c r="EM384" s="49"/>
      <c r="EN384" s="238"/>
      <c r="EO384" s="238"/>
      <c r="EP384" s="238"/>
      <c r="EQ384" s="238"/>
      <c r="ER384" s="238"/>
      <c r="ES384" s="49"/>
      <c r="ET384" s="49"/>
      <c r="EU384" s="67"/>
      <c r="EV384" s="241"/>
      <c r="EW384" s="241"/>
      <c r="EX384" s="241"/>
      <c r="EY384" s="50"/>
      <c r="EZ384" s="50"/>
      <c r="FA384" s="50"/>
      <c r="FB384" s="50"/>
      <c r="FC384" s="54"/>
      <c r="FD384" s="1"/>
      <c r="FE384" s="52"/>
      <c r="FF384" s="49"/>
      <c r="FG384" s="49"/>
      <c r="FH384" s="238"/>
      <c r="FI384" s="238"/>
      <c r="FJ384" s="238"/>
      <c r="FK384" s="238"/>
      <c r="FL384" s="238"/>
      <c r="FM384" s="49"/>
      <c r="FN384" s="49"/>
      <c r="FO384" s="67"/>
      <c r="FP384" s="241"/>
      <c r="FQ384" s="241"/>
      <c r="FR384" s="241"/>
      <c r="FS384" s="50"/>
      <c r="FT384" s="50"/>
      <c r="FU384" s="50"/>
      <c r="FV384" s="50"/>
      <c r="FW384" s="54"/>
      <c r="FX384" s="1"/>
      <c r="FY384" s="52"/>
      <c r="FZ384" s="49"/>
      <c r="GA384" s="49"/>
      <c r="GB384" s="238"/>
      <c r="GC384" s="238"/>
      <c r="GD384" s="238"/>
      <c r="GE384" s="238"/>
      <c r="GF384" s="238"/>
      <c r="GG384" s="49"/>
      <c r="GH384" s="49"/>
      <c r="GI384" s="67"/>
      <c r="GJ384" s="241"/>
      <c r="GK384" s="241"/>
      <c r="GL384" s="241"/>
      <c r="GM384" s="50"/>
      <c r="GN384" s="50"/>
      <c r="GO384" s="50"/>
      <c r="GP384" s="50"/>
      <c r="GQ384" s="54"/>
      <c r="GR384" s="1"/>
      <c r="GS384" s="52"/>
      <c r="GT384" s="49"/>
      <c r="GU384" s="49"/>
      <c r="GV384" s="238"/>
      <c r="GW384" s="238"/>
      <c r="GX384" s="238"/>
      <c r="GY384" s="238"/>
      <c r="GZ384" s="238"/>
      <c r="HA384" s="49"/>
      <c r="HB384" s="49"/>
      <c r="HC384" s="67"/>
      <c r="HD384" s="241"/>
      <c r="HE384" s="241"/>
      <c r="HF384" s="241"/>
      <c r="HG384" s="50"/>
      <c r="HH384" s="50"/>
      <c r="HI384" s="50"/>
      <c r="HJ384" s="50"/>
      <c r="HK384" s="54"/>
      <c r="HL384" s="1"/>
      <c r="HM384" s="52"/>
      <c r="HN384" s="49"/>
      <c r="HO384" s="49"/>
      <c r="HP384" s="238"/>
      <c r="HQ384" s="238"/>
      <c r="HR384" s="238"/>
      <c r="HS384" s="238"/>
      <c r="HT384" s="238"/>
      <c r="HU384" s="49"/>
      <c r="HV384" s="49"/>
      <c r="HW384" s="67"/>
      <c r="HX384" s="241"/>
      <c r="HY384" s="241"/>
      <c r="HZ384" s="241"/>
      <c r="IA384" s="50"/>
      <c r="IB384" s="50"/>
      <c r="IC384" s="50"/>
      <c r="ID384" s="50"/>
      <c r="IE384" s="54"/>
      <c r="IF384" s="1"/>
      <c r="IG384" s="52"/>
      <c r="IH384" s="49"/>
      <c r="II384" s="49"/>
      <c r="IJ384" s="238"/>
      <c r="IK384" s="238"/>
      <c r="IL384" s="238"/>
      <c r="IM384" s="238"/>
      <c r="IN384" s="238"/>
      <c r="IO384" s="49"/>
      <c r="IP384" s="49"/>
      <c r="IQ384" s="67"/>
      <c r="IR384" s="241"/>
      <c r="IS384" s="241"/>
      <c r="IT384" s="241"/>
      <c r="IU384" s="50"/>
      <c r="IV384" s="50"/>
    </row>
    <row r="385" spans="1:256" x14ac:dyDescent="0.25">
      <c r="A385"/>
      <c r="D385"/>
      <c r="E385"/>
      <c r="F385"/>
      <c r="G385"/>
      <c r="H385"/>
      <c r="K385"/>
      <c r="L385"/>
      <c r="M385"/>
      <c r="O385"/>
      <c r="P385"/>
      <c r="Q385"/>
      <c r="R385"/>
      <c r="S385"/>
      <c r="U385" s="52"/>
      <c r="V385" s="49"/>
      <c r="W385" s="49"/>
      <c r="X385" s="238"/>
      <c r="Y385" s="238"/>
      <c r="Z385" s="238"/>
      <c r="AA385" s="238"/>
      <c r="AB385" s="238"/>
      <c r="AC385" s="49"/>
      <c r="AD385" s="49"/>
      <c r="AE385" s="67"/>
      <c r="AF385" s="241"/>
      <c r="AG385" s="241"/>
      <c r="AH385" s="241"/>
      <c r="AI385" s="50"/>
      <c r="AJ385" s="50"/>
      <c r="AK385" s="50"/>
      <c r="AL385" s="50"/>
      <c r="AM385" s="54"/>
      <c r="AN385" s="1"/>
      <c r="AO385" s="52"/>
      <c r="AP385" s="49"/>
      <c r="AQ385" s="49"/>
      <c r="AR385" s="238"/>
      <c r="AS385" s="238"/>
      <c r="AT385" s="238"/>
      <c r="AU385" s="238"/>
      <c r="AV385" s="238"/>
      <c r="AW385" s="49"/>
      <c r="AX385" s="49"/>
      <c r="AY385" s="67"/>
      <c r="AZ385" s="241"/>
      <c r="BA385" s="241"/>
      <c r="BB385" s="241"/>
      <c r="BC385" s="50"/>
      <c r="BD385" s="50"/>
      <c r="BE385" s="50"/>
      <c r="BF385" s="50"/>
      <c r="BG385" s="54"/>
      <c r="BH385" s="1"/>
      <c r="BI385" s="52"/>
      <c r="BJ385" s="49"/>
      <c r="BK385" s="49"/>
      <c r="BL385" s="238"/>
      <c r="BM385" s="238"/>
      <c r="BN385" s="238"/>
      <c r="BO385" s="238"/>
      <c r="BP385" s="238"/>
      <c r="BQ385" s="49"/>
      <c r="BR385" s="49"/>
      <c r="BS385" s="67"/>
      <c r="BT385" s="241"/>
      <c r="BU385" s="241"/>
      <c r="BV385" s="241"/>
      <c r="BW385" s="50"/>
      <c r="BX385" s="50"/>
      <c r="BY385" s="50"/>
      <c r="BZ385" s="50"/>
      <c r="CA385" s="54"/>
      <c r="CB385" s="1"/>
      <c r="CC385" s="52"/>
      <c r="CD385" s="49"/>
      <c r="CE385" s="49"/>
      <c r="CF385" s="238"/>
      <c r="CG385" s="238"/>
      <c r="CH385" s="238"/>
      <c r="CI385" s="238"/>
      <c r="CJ385" s="238"/>
      <c r="CK385" s="49"/>
      <c r="CL385" s="49"/>
      <c r="CM385" s="67"/>
      <c r="CN385" s="241"/>
      <c r="CO385" s="241"/>
      <c r="CP385" s="241"/>
      <c r="CQ385" s="50"/>
      <c r="CR385" s="50"/>
      <c r="CS385" s="50"/>
      <c r="CT385" s="50"/>
      <c r="CU385" s="54"/>
      <c r="CV385" s="1"/>
      <c r="CW385" s="52"/>
      <c r="CX385" s="49"/>
      <c r="CY385" s="49"/>
      <c r="CZ385" s="238"/>
      <c r="DA385" s="238"/>
      <c r="DB385" s="238"/>
      <c r="DC385" s="238"/>
      <c r="DD385" s="238"/>
      <c r="DE385" s="49"/>
      <c r="DF385" s="49"/>
      <c r="DG385" s="67"/>
      <c r="DH385" s="241"/>
      <c r="DI385" s="241"/>
      <c r="DJ385" s="241"/>
      <c r="DK385" s="50"/>
      <c r="DL385" s="50"/>
      <c r="DM385" s="50"/>
      <c r="DN385" s="50"/>
      <c r="DO385" s="54"/>
      <c r="DP385" s="1"/>
      <c r="DQ385" s="52"/>
      <c r="DR385" s="49"/>
      <c r="DS385" s="49"/>
      <c r="DT385" s="238"/>
      <c r="DU385" s="238"/>
      <c r="DV385" s="238"/>
      <c r="DW385" s="238"/>
      <c r="DX385" s="238"/>
      <c r="DY385" s="49"/>
      <c r="DZ385" s="49"/>
      <c r="EA385" s="67"/>
      <c r="EB385" s="241"/>
      <c r="EC385" s="241"/>
      <c r="ED385" s="241"/>
      <c r="EE385" s="50"/>
      <c r="EF385" s="50"/>
      <c r="EG385" s="50"/>
      <c r="EH385" s="50"/>
      <c r="EI385" s="54"/>
      <c r="EJ385" s="1"/>
      <c r="EK385" s="52"/>
      <c r="EL385" s="49"/>
      <c r="EM385" s="49"/>
      <c r="EN385" s="238"/>
      <c r="EO385" s="238"/>
      <c r="EP385" s="238"/>
      <c r="EQ385" s="238"/>
      <c r="ER385" s="238"/>
      <c r="ES385" s="49"/>
      <c r="ET385" s="49"/>
      <c r="EU385" s="67"/>
      <c r="EV385" s="241"/>
      <c r="EW385" s="241"/>
      <c r="EX385" s="241"/>
      <c r="EY385" s="50"/>
      <c r="EZ385" s="50"/>
      <c r="FA385" s="50"/>
      <c r="FB385" s="50"/>
      <c r="FC385" s="54"/>
      <c r="FD385" s="1"/>
      <c r="FE385" s="52"/>
      <c r="FF385" s="49"/>
      <c r="FG385" s="49"/>
      <c r="FH385" s="238"/>
      <c r="FI385" s="238"/>
      <c r="FJ385" s="238"/>
      <c r="FK385" s="238"/>
      <c r="FL385" s="238"/>
      <c r="FM385" s="49"/>
      <c r="FN385" s="49"/>
      <c r="FO385" s="67"/>
      <c r="FP385" s="241"/>
      <c r="FQ385" s="241"/>
      <c r="FR385" s="241"/>
      <c r="FS385" s="50"/>
      <c r="FT385" s="50"/>
      <c r="FU385" s="50"/>
      <c r="FV385" s="50"/>
      <c r="FW385" s="54"/>
      <c r="FX385" s="1"/>
      <c r="FY385" s="52"/>
      <c r="FZ385" s="49"/>
      <c r="GA385" s="49"/>
      <c r="GB385" s="238"/>
      <c r="GC385" s="238"/>
      <c r="GD385" s="238"/>
      <c r="GE385" s="238"/>
      <c r="GF385" s="238"/>
      <c r="GG385" s="49"/>
      <c r="GH385" s="49"/>
      <c r="GI385" s="67"/>
      <c r="GJ385" s="241"/>
      <c r="GK385" s="241"/>
      <c r="GL385" s="241"/>
      <c r="GM385" s="50"/>
      <c r="GN385" s="50"/>
      <c r="GO385" s="50"/>
      <c r="GP385" s="50"/>
      <c r="GQ385" s="54"/>
      <c r="GR385" s="1"/>
      <c r="GS385" s="52"/>
      <c r="GT385" s="49"/>
      <c r="GU385" s="49"/>
      <c r="GV385" s="238"/>
      <c r="GW385" s="238"/>
      <c r="GX385" s="238"/>
      <c r="GY385" s="238"/>
      <c r="GZ385" s="238"/>
      <c r="HA385" s="49"/>
      <c r="HB385" s="49"/>
      <c r="HC385" s="67"/>
      <c r="HD385" s="241"/>
      <c r="HE385" s="241"/>
      <c r="HF385" s="241"/>
      <c r="HG385" s="50"/>
      <c r="HH385" s="50"/>
      <c r="HI385" s="50"/>
      <c r="HJ385" s="50"/>
      <c r="HK385" s="54"/>
      <c r="HL385" s="1"/>
      <c r="HM385" s="52"/>
      <c r="HN385" s="49"/>
      <c r="HO385" s="49"/>
      <c r="HP385" s="238"/>
      <c r="HQ385" s="238"/>
      <c r="HR385" s="238"/>
      <c r="HS385" s="238"/>
      <c r="HT385" s="238"/>
      <c r="HU385" s="49"/>
      <c r="HV385" s="49"/>
      <c r="HW385" s="67"/>
      <c r="HX385" s="241"/>
      <c r="HY385" s="241"/>
      <c r="HZ385" s="241"/>
      <c r="IA385" s="50"/>
      <c r="IB385" s="50"/>
      <c r="IC385" s="50"/>
      <c r="ID385" s="50"/>
      <c r="IE385" s="54"/>
      <c r="IF385" s="1"/>
      <c r="IG385" s="52"/>
      <c r="IH385" s="49"/>
      <c r="II385" s="49"/>
      <c r="IJ385" s="238"/>
      <c r="IK385" s="238"/>
      <c r="IL385" s="238"/>
      <c r="IM385" s="238"/>
      <c r="IN385" s="238"/>
      <c r="IO385" s="49"/>
      <c r="IP385" s="49"/>
      <c r="IQ385" s="67"/>
      <c r="IR385" s="241"/>
      <c r="IS385" s="241"/>
      <c r="IT385" s="241"/>
      <c r="IU385" s="50"/>
      <c r="IV385" s="50"/>
    </row>
    <row r="386" spans="1:256" x14ac:dyDescent="0.25">
      <c r="A386"/>
      <c r="D386"/>
      <c r="E386"/>
      <c r="F386"/>
      <c r="G386"/>
      <c r="H386"/>
      <c r="K386"/>
      <c r="L386"/>
      <c r="M386"/>
      <c r="O386"/>
      <c r="P386"/>
      <c r="Q386"/>
      <c r="R386"/>
      <c r="S386"/>
      <c r="U386" s="52"/>
      <c r="V386" s="49"/>
      <c r="W386" s="49"/>
      <c r="X386" s="238"/>
      <c r="Y386" s="238"/>
      <c r="Z386" s="238"/>
      <c r="AA386" s="238"/>
      <c r="AB386" s="238"/>
      <c r="AC386" s="49"/>
      <c r="AD386" s="49"/>
      <c r="AE386" s="67"/>
      <c r="AF386" s="241"/>
      <c r="AG386" s="241"/>
      <c r="AH386" s="241"/>
      <c r="AI386" s="50"/>
      <c r="AJ386" s="50"/>
      <c r="AK386" s="50"/>
      <c r="AL386" s="50"/>
      <c r="AM386" s="54"/>
      <c r="AN386" s="1"/>
      <c r="AO386" s="52"/>
      <c r="AP386" s="49"/>
      <c r="AQ386" s="49"/>
      <c r="AR386" s="238"/>
      <c r="AS386" s="238"/>
      <c r="AT386" s="238"/>
      <c r="AU386" s="238"/>
      <c r="AV386" s="238"/>
      <c r="AW386" s="49"/>
      <c r="AX386" s="49"/>
      <c r="AY386" s="67"/>
      <c r="AZ386" s="241"/>
      <c r="BA386" s="241"/>
      <c r="BB386" s="241"/>
      <c r="BC386" s="50"/>
      <c r="BD386" s="50"/>
      <c r="BE386" s="50"/>
      <c r="BF386" s="50"/>
      <c r="BG386" s="54"/>
      <c r="BH386" s="1"/>
      <c r="BI386" s="52"/>
      <c r="BJ386" s="49"/>
      <c r="BK386" s="49"/>
      <c r="BL386" s="238"/>
      <c r="BM386" s="238"/>
      <c r="BN386" s="238"/>
      <c r="BO386" s="238"/>
      <c r="BP386" s="238"/>
      <c r="BQ386" s="49"/>
      <c r="BR386" s="49"/>
      <c r="BS386" s="67"/>
      <c r="BT386" s="241"/>
      <c r="BU386" s="241"/>
      <c r="BV386" s="241"/>
      <c r="BW386" s="50"/>
      <c r="BX386" s="50"/>
      <c r="BY386" s="50"/>
      <c r="BZ386" s="50"/>
      <c r="CA386" s="54"/>
      <c r="CB386" s="1"/>
      <c r="CC386" s="52"/>
      <c r="CD386" s="49"/>
      <c r="CE386" s="49"/>
      <c r="CF386" s="238"/>
      <c r="CG386" s="238"/>
      <c r="CH386" s="238"/>
      <c r="CI386" s="238"/>
      <c r="CJ386" s="238"/>
      <c r="CK386" s="49"/>
      <c r="CL386" s="49"/>
      <c r="CM386" s="67"/>
      <c r="CN386" s="241"/>
      <c r="CO386" s="241"/>
      <c r="CP386" s="241"/>
      <c r="CQ386" s="50"/>
      <c r="CR386" s="50"/>
      <c r="CS386" s="50"/>
      <c r="CT386" s="50"/>
      <c r="CU386" s="54"/>
      <c r="CV386" s="1"/>
      <c r="CW386" s="52"/>
      <c r="CX386" s="49"/>
      <c r="CY386" s="49"/>
      <c r="CZ386" s="238"/>
      <c r="DA386" s="238"/>
      <c r="DB386" s="238"/>
      <c r="DC386" s="238"/>
      <c r="DD386" s="238"/>
      <c r="DE386" s="49"/>
      <c r="DF386" s="49"/>
      <c r="DG386" s="67"/>
      <c r="DH386" s="241"/>
      <c r="DI386" s="241"/>
      <c r="DJ386" s="241"/>
      <c r="DK386" s="50"/>
      <c r="DL386" s="50"/>
      <c r="DM386" s="50"/>
      <c r="DN386" s="50"/>
      <c r="DO386" s="54"/>
      <c r="DP386" s="1"/>
      <c r="DQ386" s="52"/>
      <c r="DR386" s="49"/>
      <c r="DS386" s="49"/>
      <c r="DT386" s="238"/>
      <c r="DU386" s="238"/>
      <c r="DV386" s="238"/>
      <c r="DW386" s="238"/>
      <c r="DX386" s="238"/>
      <c r="DY386" s="49"/>
      <c r="DZ386" s="49"/>
      <c r="EA386" s="67"/>
      <c r="EB386" s="241"/>
      <c r="EC386" s="241"/>
      <c r="ED386" s="241"/>
      <c r="EE386" s="50"/>
      <c r="EF386" s="50"/>
      <c r="EG386" s="50"/>
      <c r="EH386" s="50"/>
      <c r="EI386" s="54"/>
      <c r="EJ386" s="1"/>
      <c r="EK386" s="52"/>
      <c r="EL386" s="49"/>
      <c r="EM386" s="49"/>
      <c r="EN386" s="238"/>
      <c r="EO386" s="238"/>
      <c r="EP386" s="238"/>
      <c r="EQ386" s="238"/>
      <c r="ER386" s="238"/>
      <c r="ES386" s="49"/>
      <c r="ET386" s="49"/>
      <c r="EU386" s="67"/>
      <c r="EV386" s="241"/>
      <c r="EW386" s="241"/>
      <c r="EX386" s="241"/>
      <c r="EY386" s="50"/>
      <c r="EZ386" s="50"/>
      <c r="FA386" s="50"/>
      <c r="FB386" s="50"/>
      <c r="FC386" s="54"/>
      <c r="FD386" s="1"/>
      <c r="FE386" s="52"/>
      <c r="FF386" s="49"/>
      <c r="FG386" s="49"/>
      <c r="FH386" s="238"/>
      <c r="FI386" s="238"/>
      <c r="FJ386" s="238"/>
      <c r="FK386" s="238"/>
      <c r="FL386" s="238"/>
      <c r="FM386" s="49"/>
      <c r="FN386" s="49"/>
      <c r="FO386" s="67"/>
      <c r="FP386" s="241"/>
      <c r="FQ386" s="241"/>
      <c r="FR386" s="241"/>
      <c r="FS386" s="50"/>
      <c r="FT386" s="50"/>
      <c r="FU386" s="50"/>
      <c r="FV386" s="50"/>
      <c r="FW386" s="54"/>
      <c r="FX386" s="1"/>
      <c r="FY386" s="52"/>
      <c r="FZ386" s="49"/>
      <c r="GA386" s="49"/>
      <c r="GB386" s="238"/>
      <c r="GC386" s="238"/>
      <c r="GD386" s="238"/>
      <c r="GE386" s="238"/>
      <c r="GF386" s="238"/>
      <c r="GG386" s="49"/>
      <c r="GH386" s="49"/>
      <c r="GI386" s="67"/>
      <c r="GJ386" s="241"/>
      <c r="GK386" s="241"/>
      <c r="GL386" s="241"/>
      <c r="GM386" s="50"/>
      <c r="GN386" s="50"/>
      <c r="GO386" s="50"/>
      <c r="GP386" s="50"/>
      <c r="GQ386" s="54"/>
      <c r="GR386" s="1"/>
      <c r="GS386" s="52"/>
      <c r="GT386" s="49"/>
      <c r="GU386" s="49"/>
      <c r="GV386" s="238"/>
      <c r="GW386" s="238"/>
      <c r="GX386" s="238"/>
      <c r="GY386" s="238"/>
      <c r="GZ386" s="238"/>
      <c r="HA386" s="49"/>
      <c r="HB386" s="49"/>
      <c r="HC386" s="67"/>
      <c r="HD386" s="241"/>
      <c r="HE386" s="241"/>
      <c r="HF386" s="241"/>
      <c r="HG386" s="50"/>
      <c r="HH386" s="50"/>
      <c r="HI386" s="50"/>
      <c r="HJ386" s="50"/>
      <c r="HK386" s="54"/>
      <c r="HL386" s="1"/>
      <c r="HM386" s="52"/>
      <c r="HN386" s="49"/>
      <c r="HO386" s="49"/>
      <c r="HP386" s="238"/>
      <c r="HQ386" s="238"/>
      <c r="HR386" s="238"/>
      <c r="HS386" s="238"/>
      <c r="HT386" s="238"/>
      <c r="HU386" s="49"/>
      <c r="HV386" s="49"/>
      <c r="HW386" s="67"/>
      <c r="HX386" s="241"/>
      <c r="HY386" s="241"/>
      <c r="HZ386" s="241"/>
      <c r="IA386" s="50"/>
      <c r="IB386" s="50"/>
      <c r="IC386" s="50"/>
      <c r="ID386" s="50"/>
      <c r="IE386" s="54"/>
      <c r="IF386" s="1"/>
      <c r="IG386" s="52"/>
      <c r="IH386" s="49"/>
      <c r="II386" s="49"/>
      <c r="IJ386" s="238"/>
      <c r="IK386" s="238"/>
      <c r="IL386" s="238"/>
      <c r="IM386" s="238"/>
      <c r="IN386" s="238"/>
      <c r="IO386" s="49"/>
      <c r="IP386" s="49"/>
      <c r="IQ386" s="67"/>
      <c r="IR386" s="241"/>
      <c r="IS386" s="241"/>
      <c r="IT386" s="241"/>
      <c r="IU386" s="50"/>
      <c r="IV386" s="50"/>
    </row>
    <row r="387" spans="1:256" x14ac:dyDescent="0.25">
      <c r="A387"/>
      <c r="D387"/>
      <c r="E387"/>
      <c r="F387"/>
      <c r="G387"/>
      <c r="H387"/>
      <c r="K387"/>
      <c r="L387"/>
      <c r="M387"/>
      <c r="O387"/>
      <c r="P387"/>
      <c r="Q387"/>
      <c r="R387"/>
      <c r="S387"/>
      <c r="U387" s="52"/>
      <c r="V387" s="49"/>
      <c r="W387" s="49"/>
      <c r="X387" s="238"/>
      <c r="Y387" s="238"/>
      <c r="Z387" s="238"/>
      <c r="AA387" s="238"/>
      <c r="AB387" s="238"/>
      <c r="AC387" s="49"/>
      <c r="AD387" s="49"/>
      <c r="AE387" s="67"/>
      <c r="AF387" s="241"/>
      <c r="AG387" s="241"/>
      <c r="AH387" s="241"/>
      <c r="AI387" s="50"/>
      <c r="AJ387" s="50"/>
      <c r="AK387" s="50"/>
      <c r="AL387" s="50"/>
      <c r="AM387" s="54"/>
      <c r="AN387" s="1"/>
      <c r="AO387" s="52"/>
      <c r="AP387" s="49"/>
      <c r="AQ387" s="49"/>
      <c r="AR387" s="238"/>
      <c r="AS387" s="238"/>
      <c r="AT387" s="238"/>
      <c r="AU387" s="238"/>
      <c r="AV387" s="238"/>
      <c r="AW387" s="49"/>
      <c r="AX387" s="49"/>
      <c r="AY387" s="67"/>
      <c r="AZ387" s="241"/>
      <c r="BA387" s="241"/>
      <c r="BB387" s="241"/>
      <c r="BC387" s="50"/>
      <c r="BD387" s="50"/>
      <c r="BE387" s="50"/>
      <c r="BF387" s="50"/>
      <c r="BG387" s="54"/>
      <c r="BH387" s="1"/>
      <c r="BI387" s="52"/>
      <c r="BJ387" s="49"/>
      <c r="BK387" s="49"/>
      <c r="BL387" s="238"/>
      <c r="BM387" s="238"/>
      <c r="BN387" s="238"/>
      <c r="BO387" s="238"/>
      <c r="BP387" s="238"/>
      <c r="BQ387" s="49"/>
      <c r="BR387" s="49"/>
      <c r="BS387" s="67"/>
      <c r="BT387" s="241"/>
      <c r="BU387" s="241"/>
      <c r="BV387" s="241"/>
      <c r="BW387" s="50"/>
      <c r="BX387" s="50"/>
      <c r="BY387" s="50"/>
      <c r="BZ387" s="50"/>
      <c r="CA387" s="54"/>
      <c r="CB387" s="1"/>
      <c r="CC387" s="52"/>
      <c r="CD387" s="49"/>
      <c r="CE387" s="49"/>
      <c r="CF387" s="238"/>
      <c r="CG387" s="238"/>
      <c r="CH387" s="238"/>
      <c r="CI387" s="238"/>
      <c r="CJ387" s="238"/>
      <c r="CK387" s="49"/>
      <c r="CL387" s="49"/>
      <c r="CM387" s="67"/>
      <c r="CN387" s="241"/>
      <c r="CO387" s="241"/>
      <c r="CP387" s="241"/>
      <c r="CQ387" s="50"/>
      <c r="CR387" s="50"/>
      <c r="CS387" s="50"/>
      <c r="CT387" s="50"/>
      <c r="CU387" s="54"/>
      <c r="CV387" s="1"/>
      <c r="CW387" s="52"/>
      <c r="CX387" s="49"/>
      <c r="CY387" s="49"/>
      <c r="CZ387" s="238"/>
      <c r="DA387" s="238"/>
      <c r="DB387" s="238"/>
      <c r="DC387" s="238"/>
      <c r="DD387" s="238"/>
      <c r="DE387" s="49"/>
      <c r="DF387" s="49"/>
      <c r="DG387" s="67"/>
      <c r="DH387" s="241"/>
      <c r="DI387" s="241"/>
      <c r="DJ387" s="241"/>
      <c r="DK387" s="50"/>
      <c r="DL387" s="50"/>
      <c r="DM387" s="50"/>
      <c r="DN387" s="50"/>
      <c r="DO387" s="54"/>
      <c r="DP387" s="1"/>
      <c r="DQ387" s="52"/>
      <c r="DR387" s="49"/>
      <c r="DS387" s="49"/>
      <c r="DT387" s="238"/>
      <c r="DU387" s="238"/>
      <c r="DV387" s="238"/>
      <c r="DW387" s="238"/>
      <c r="DX387" s="238"/>
      <c r="DY387" s="49"/>
      <c r="DZ387" s="49"/>
      <c r="EA387" s="67"/>
      <c r="EB387" s="241"/>
      <c r="EC387" s="241"/>
      <c r="ED387" s="241"/>
      <c r="EE387" s="50"/>
      <c r="EF387" s="50"/>
      <c r="EG387" s="50"/>
      <c r="EH387" s="50"/>
      <c r="EI387" s="54"/>
      <c r="EJ387" s="1"/>
      <c r="EK387" s="52"/>
      <c r="EL387" s="49"/>
      <c r="EM387" s="49"/>
      <c r="EN387" s="238"/>
      <c r="EO387" s="238"/>
      <c r="EP387" s="238"/>
      <c r="EQ387" s="238"/>
      <c r="ER387" s="238"/>
      <c r="ES387" s="49"/>
      <c r="ET387" s="49"/>
      <c r="EU387" s="67"/>
      <c r="EV387" s="241"/>
      <c r="EW387" s="241"/>
      <c r="EX387" s="241"/>
      <c r="EY387" s="50"/>
      <c r="EZ387" s="50"/>
      <c r="FA387" s="50"/>
      <c r="FB387" s="50"/>
      <c r="FC387" s="54"/>
      <c r="FD387" s="1"/>
      <c r="FE387" s="52"/>
      <c r="FF387" s="49"/>
      <c r="FG387" s="49"/>
      <c r="FH387" s="238"/>
      <c r="FI387" s="238"/>
      <c r="FJ387" s="238"/>
      <c r="FK387" s="238"/>
      <c r="FL387" s="238"/>
      <c r="FM387" s="49"/>
      <c r="FN387" s="49"/>
      <c r="FO387" s="67"/>
      <c r="FP387" s="241"/>
      <c r="FQ387" s="241"/>
      <c r="FR387" s="241"/>
      <c r="FS387" s="50"/>
      <c r="FT387" s="50"/>
      <c r="FU387" s="50"/>
      <c r="FV387" s="50"/>
      <c r="FW387" s="54"/>
      <c r="FX387" s="1"/>
      <c r="FY387" s="52"/>
      <c r="FZ387" s="49"/>
      <c r="GA387" s="49"/>
      <c r="GB387" s="238"/>
      <c r="GC387" s="238"/>
      <c r="GD387" s="238"/>
      <c r="GE387" s="238"/>
      <c r="GF387" s="238"/>
      <c r="GG387" s="49"/>
      <c r="GH387" s="49"/>
      <c r="GI387" s="67"/>
      <c r="GJ387" s="241"/>
      <c r="GK387" s="241"/>
      <c r="GL387" s="241"/>
      <c r="GM387" s="50"/>
      <c r="GN387" s="50"/>
      <c r="GO387" s="50"/>
      <c r="GP387" s="50"/>
      <c r="GQ387" s="54"/>
      <c r="GR387" s="1"/>
      <c r="GS387" s="52"/>
      <c r="GT387" s="49"/>
      <c r="GU387" s="49"/>
      <c r="GV387" s="238"/>
      <c r="GW387" s="238"/>
      <c r="GX387" s="238"/>
      <c r="GY387" s="238"/>
      <c r="GZ387" s="238"/>
      <c r="HA387" s="49"/>
      <c r="HB387" s="49"/>
      <c r="HC387" s="67"/>
      <c r="HD387" s="241"/>
      <c r="HE387" s="241"/>
      <c r="HF387" s="241"/>
      <c r="HG387" s="50"/>
      <c r="HH387" s="50"/>
      <c r="HI387" s="50"/>
      <c r="HJ387" s="50"/>
      <c r="HK387" s="54"/>
      <c r="HL387" s="1"/>
      <c r="HM387" s="52"/>
      <c r="HN387" s="49"/>
      <c r="HO387" s="49"/>
      <c r="HP387" s="238"/>
      <c r="HQ387" s="238"/>
      <c r="HR387" s="238"/>
      <c r="HS387" s="238"/>
      <c r="HT387" s="238"/>
      <c r="HU387" s="49"/>
      <c r="HV387" s="49"/>
      <c r="HW387" s="67"/>
      <c r="HX387" s="241"/>
      <c r="HY387" s="241"/>
      <c r="HZ387" s="241"/>
      <c r="IA387" s="50"/>
      <c r="IB387" s="50"/>
      <c r="IC387" s="50"/>
      <c r="ID387" s="50"/>
      <c r="IE387" s="54"/>
      <c r="IF387" s="1"/>
      <c r="IG387" s="52"/>
      <c r="IH387" s="49"/>
      <c r="II387" s="49"/>
      <c r="IJ387" s="238"/>
      <c r="IK387" s="238"/>
      <c r="IL387" s="238"/>
      <c r="IM387" s="238"/>
      <c r="IN387" s="238"/>
      <c r="IO387" s="49"/>
      <c r="IP387" s="49"/>
      <c r="IQ387" s="67"/>
      <c r="IR387" s="241"/>
      <c r="IS387" s="241"/>
      <c r="IT387" s="241"/>
      <c r="IU387" s="50"/>
      <c r="IV387" s="50"/>
    </row>
    <row r="388" spans="1:256" x14ac:dyDescent="0.25">
      <c r="A388"/>
      <c r="D388"/>
      <c r="E388"/>
      <c r="F388"/>
      <c r="G388"/>
      <c r="H388"/>
      <c r="K388"/>
      <c r="L388"/>
      <c r="M388"/>
      <c r="O388"/>
      <c r="P388"/>
      <c r="Q388"/>
      <c r="R388"/>
      <c r="S388"/>
      <c r="U388" s="52"/>
      <c r="V388" s="49"/>
      <c r="W388" s="49"/>
      <c r="X388" s="238"/>
      <c r="Y388" s="238"/>
      <c r="Z388" s="238"/>
      <c r="AA388" s="238"/>
      <c r="AB388" s="238"/>
      <c r="AC388" s="49"/>
      <c r="AD388" s="49"/>
      <c r="AE388" s="67"/>
      <c r="AF388" s="241"/>
      <c r="AG388" s="241"/>
      <c r="AH388" s="241"/>
      <c r="AI388" s="50"/>
      <c r="AJ388" s="50"/>
      <c r="AK388" s="50"/>
      <c r="AL388" s="50"/>
      <c r="AM388" s="54"/>
      <c r="AN388" s="1"/>
      <c r="AO388" s="52"/>
      <c r="AP388" s="49"/>
      <c r="AQ388" s="49"/>
      <c r="AR388" s="238"/>
      <c r="AS388" s="238"/>
      <c r="AT388" s="238"/>
      <c r="AU388" s="238"/>
      <c r="AV388" s="238"/>
      <c r="AW388" s="49"/>
      <c r="AX388" s="49"/>
      <c r="AY388" s="67"/>
      <c r="AZ388" s="241"/>
      <c r="BA388" s="241"/>
      <c r="BB388" s="241"/>
      <c r="BC388" s="50"/>
      <c r="BD388" s="50"/>
      <c r="BE388" s="50"/>
      <c r="BF388" s="50"/>
      <c r="BG388" s="54"/>
      <c r="BH388" s="1"/>
      <c r="BI388" s="52"/>
      <c r="BJ388" s="49"/>
      <c r="BK388" s="49"/>
      <c r="BL388" s="238"/>
      <c r="BM388" s="238"/>
      <c r="BN388" s="238"/>
      <c r="BO388" s="238"/>
      <c r="BP388" s="238"/>
      <c r="BQ388" s="49"/>
      <c r="BR388" s="49"/>
      <c r="BS388" s="67"/>
      <c r="BT388" s="241"/>
      <c r="BU388" s="241"/>
      <c r="BV388" s="241"/>
      <c r="BW388" s="50"/>
      <c r="BX388" s="50"/>
      <c r="BY388" s="50"/>
      <c r="BZ388" s="50"/>
      <c r="CA388" s="54"/>
      <c r="CB388" s="1"/>
      <c r="CC388" s="52"/>
      <c r="CD388" s="49"/>
      <c r="CE388" s="49"/>
      <c r="CF388" s="238"/>
      <c r="CG388" s="238"/>
      <c r="CH388" s="238"/>
      <c r="CI388" s="238"/>
      <c r="CJ388" s="238"/>
      <c r="CK388" s="49"/>
      <c r="CL388" s="49"/>
      <c r="CM388" s="67"/>
      <c r="CN388" s="241"/>
      <c r="CO388" s="241"/>
      <c r="CP388" s="241"/>
      <c r="CQ388" s="50"/>
      <c r="CR388" s="50"/>
      <c r="CS388" s="50"/>
      <c r="CT388" s="50"/>
      <c r="CU388" s="54"/>
      <c r="CV388" s="1"/>
      <c r="CW388" s="52"/>
      <c r="CX388" s="49"/>
      <c r="CY388" s="49"/>
      <c r="CZ388" s="238"/>
      <c r="DA388" s="238"/>
      <c r="DB388" s="238"/>
      <c r="DC388" s="238"/>
      <c r="DD388" s="238"/>
      <c r="DE388" s="49"/>
      <c r="DF388" s="49"/>
      <c r="DG388" s="67"/>
      <c r="DH388" s="241"/>
      <c r="DI388" s="241"/>
      <c r="DJ388" s="241"/>
      <c r="DK388" s="50"/>
      <c r="DL388" s="50"/>
      <c r="DM388" s="50"/>
      <c r="DN388" s="50"/>
      <c r="DO388" s="54"/>
      <c r="DP388" s="1"/>
      <c r="DQ388" s="52"/>
      <c r="DR388" s="49"/>
      <c r="DS388" s="49"/>
      <c r="DT388" s="238"/>
      <c r="DU388" s="238"/>
      <c r="DV388" s="238"/>
      <c r="DW388" s="238"/>
      <c r="DX388" s="238"/>
      <c r="DY388" s="49"/>
      <c r="DZ388" s="49"/>
      <c r="EA388" s="67"/>
      <c r="EB388" s="241"/>
      <c r="EC388" s="241"/>
      <c r="ED388" s="241"/>
      <c r="EE388" s="50"/>
      <c r="EF388" s="50"/>
      <c r="EG388" s="50"/>
      <c r="EH388" s="50"/>
      <c r="EI388" s="54"/>
      <c r="EJ388" s="1"/>
      <c r="EK388" s="52"/>
      <c r="EL388" s="49"/>
      <c r="EM388" s="49"/>
      <c r="EN388" s="238"/>
      <c r="EO388" s="238"/>
      <c r="EP388" s="238"/>
      <c r="EQ388" s="238"/>
      <c r="ER388" s="238"/>
      <c r="ES388" s="49"/>
      <c r="ET388" s="49"/>
      <c r="EU388" s="67"/>
      <c r="EV388" s="241"/>
      <c r="EW388" s="241"/>
      <c r="EX388" s="241"/>
      <c r="EY388" s="50"/>
      <c r="EZ388" s="50"/>
      <c r="FA388" s="50"/>
      <c r="FB388" s="50"/>
      <c r="FC388" s="54"/>
      <c r="FD388" s="1"/>
      <c r="FE388" s="52"/>
      <c r="FF388" s="49"/>
      <c r="FG388" s="49"/>
      <c r="FH388" s="238"/>
      <c r="FI388" s="238"/>
      <c r="FJ388" s="238"/>
      <c r="FK388" s="238"/>
      <c r="FL388" s="238"/>
      <c r="FM388" s="49"/>
      <c r="FN388" s="49"/>
      <c r="FO388" s="67"/>
      <c r="FP388" s="241"/>
      <c r="FQ388" s="241"/>
      <c r="FR388" s="241"/>
      <c r="FS388" s="50"/>
      <c r="FT388" s="50"/>
      <c r="FU388" s="50"/>
      <c r="FV388" s="50"/>
      <c r="FW388" s="54"/>
      <c r="FX388" s="1"/>
      <c r="FY388" s="52"/>
      <c r="FZ388" s="49"/>
      <c r="GA388" s="49"/>
      <c r="GB388" s="238"/>
      <c r="GC388" s="238"/>
      <c r="GD388" s="238"/>
      <c r="GE388" s="238"/>
      <c r="GF388" s="238"/>
      <c r="GG388" s="49"/>
      <c r="GH388" s="49"/>
      <c r="GI388" s="67"/>
      <c r="GJ388" s="241"/>
      <c r="GK388" s="241"/>
      <c r="GL388" s="241"/>
      <c r="GM388" s="50"/>
      <c r="GN388" s="50"/>
      <c r="GO388" s="50"/>
      <c r="GP388" s="50"/>
      <c r="GQ388" s="54"/>
      <c r="GR388" s="1"/>
      <c r="GS388" s="52"/>
      <c r="GT388" s="49"/>
      <c r="GU388" s="49"/>
      <c r="GV388" s="238"/>
      <c r="GW388" s="238"/>
      <c r="GX388" s="238"/>
      <c r="GY388" s="238"/>
      <c r="GZ388" s="238"/>
      <c r="HA388" s="49"/>
      <c r="HB388" s="49"/>
      <c r="HC388" s="67"/>
      <c r="HD388" s="241"/>
      <c r="HE388" s="241"/>
      <c r="HF388" s="241"/>
      <c r="HG388" s="50"/>
      <c r="HH388" s="50"/>
      <c r="HI388" s="50"/>
      <c r="HJ388" s="50"/>
      <c r="HK388" s="54"/>
      <c r="HL388" s="1"/>
      <c r="HM388" s="52"/>
      <c r="HN388" s="49"/>
      <c r="HO388" s="49"/>
      <c r="HP388" s="238"/>
      <c r="HQ388" s="238"/>
      <c r="HR388" s="238"/>
      <c r="HS388" s="238"/>
      <c r="HT388" s="238"/>
      <c r="HU388" s="49"/>
      <c r="HV388" s="49"/>
      <c r="HW388" s="67"/>
      <c r="HX388" s="241"/>
      <c r="HY388" s="241"/>
      <c r="HZ388" s="241"/>
      <c r="IA388" s="50"/>
      <c r="IB388" s="50"/>
      <c r="IC388" s="50"/>
      <c r="ID388" s="50"/>
      <c r="IE388" s="54"/>
      <c r="IF388" s="1"/>
      <c r="IG388" s="52"/>
      <c r="IH388" s="49"/>
      <c r="II388" s="49"/>
      <c r="IJ388" s="238"/>
      <c r="IK388" s="238"/>
      <c r="IL388" s="238"/>
      <c r="IM388" s="238"/>
      <c r="IN388" s="238"/>
      <c r="IO388" s="49"/>
      <c r="IP388" s="49"/>
      <c r="IQ388" s="67"/>
      <c r="IR388" s="241"/>
      <c r="IS388" s="241"/>
      <c r="IT388" s="241"/>
      <c r="IU388" s="50"/>
      <c r="IV388" s="50"/>
    </row>
    <row r="389" spans="1:256" x14ac:dyDescent="0.25">
      <c r="A389"/>
      <c r="D389"/>
      <c r="E389"/>
      <c r="F389"/>
      <c r="G389"/>
      <c r="H389"/>
      <c r="K389"/>
      <c r="L389"/>
      <c r="M389"/>
      <c r="O389"/>
      <c r="P389"/>
      <c r="Q389"/>
      <c r="R389"/>
      <c r="S389"/>
      <c r="U389" s="52"/>
      <c r="V389" s="49"/>
      <c r="W389" s="49"/>
      <c r="X389" s="238"/>
      <c r="Y389" s="238"/>
      <c r="Z389" s="238"/>
      <c r="AA389" s="238"/>
      <c r="AB389" s="238"/>
      <c r="AC389" s="49"/>
      <c r="AD389" s="49"/>
      <c r="AE389" s="67"/>
      <c r="AF389" s="241"/>
      <c r="AG389" s="241"/>
      <c r="AH389" s="241"/>
      <c r="AI389" s="50"/>
      <c r="AJ389" s="50"/>
      <c r="AK389" s="50"/>
      <c r="AL389" s="50"/>
      <c r="AM389" s="54"/>
      <c r="AN389" s="1"/>
      <c r="AO389" s="52"/>
      <c r="AP389" s="49"/>
      <c r="AQ389" s="49"/>
      <c r="AR389" s="238"/>
      <c r="AS389" s="238"/>
      <c r="AT389" s="238"/>
      <c r="AU389" s="238"/>
      <c r="AV389" s="238"/>
      <c r="AW389" s="49"/>
      <c r="AX389" s="49"/>
      <c r="AY389" s="67"/>
      <c r="AZ389" s="241"/>
      <c r="BA389" s="241"/>
      <c r="BB389" s="241"/>
      <c r="BC389" s="50"/>
      <c r="BD389" s="50"/>
      <c r="BE389" s="50"/>
      <c r="BF389" s="50"/>
      <c r="BG389" s="54"/>
      <c r="BH389" s="1"/>
      <c r="BI389" s="52"/>
      <c r="BJ389" s="49"/>
      <c r="BK389" s="49"/>
      <c r="BL389" s="238"/>
      <c r="BM389" s="238"/>
      <c r="BN389" s="238"/>
      <c r="BO389" s="238"/>
      <c r="BP389" s="238"/>
      <c r="BQ389" s="49"/>
      <c r="BR389" s="49"/>
      <c r="BS389" s="67"/>
      <c r="BT389" s="241"/>
      <c r="BU389" s="241"/>
      <c r="BV389" s="241"/>
      <c r="BW389" s="50"/>
      <c r="BX389" s="50"/>
      <c r="BY389" s="50"/>
      <c r="BZ389" s="50"/>
      <c r="CA389" s="54"/>
      <c r="CB389" s="1"/>
      <c r="CC389" s="52"/>
      <c r="CD389" s="49"/>
      <c r="CE389" s="49"/>
      <c r="CF389" s="238"/>
      <c r="CG389" s="238"/>
      <c r="CH389" s="238"/>
      <c r="CI389" s="238"/>
      <c r="CJ389" s="238"/>
      <c r="CK389" s="49"/>
      <c r="CL389" s="49"/>
      <c r="CM389" s="67"/>
      <c r="CN389" s="241"/>
      <c r="CO389" s="241"/>
      <c r="CP389" s="241"/>
      <c r="CQ389" s="50"/>
      <c r="CR389" s="50"/>
      <c r="CS389" s="50"/>
      <c r="CT389" s="50"/>
      <c r="CU389" s="54"/>
      <c r="CV389" s="1"/>
      <c r="CW389" s="52"/>
      <c r="CX389" s="49"/>
      <c r="CY389" s="49"/>
      <c r="CZ389" s="238"/>
      <c r="DA389" s="238"/>
      <c r="DB389" s="238"/>
      <c r="DC389" s="238"/>
      <c r="DD389" s="238"/>
      <c r="DE389" s="49"/>
      <c r="DF389" s="49"/>
      <c r="DG389" s="67"/>
      <c r="DH389" s="241"/>
      <c r="DI389" s="241"/>
      <c r="DJ389" s="241"/>
      <c r="DK389" s="50"/>
      <c r="DL389" s="50"/>
      <c r="DM389" s="50"/>
      <c r="DN389" s="50"/>
      <c r="DO389" s="54"/>
      <c r="DP389" s="1"/>
      <c r="DQ389" s="52"/>
      <c r="DR389" s="49"/>
      <c r="DS389" s="49"/>
      <c r="DT389" s="238"/>
      <c r="DU389" s="238"/>
      <c r="DV389" s="238"/>
      <c r="DW389" s="238"/>
      <c r="DX389" s="238"/>
      <c r="DY389" s="49"/>
      <c r="DZ389" s="49"/>
      <c r="EA389" s="67"/>
      <c r="EB389" s="241"/>
      <c r="EC389" s="241"/>
      <c r="ED389" s="241"/>
      <c r="EE389" s="50"/>
      <c r="EF389" s="50"/>
      <c r="EG389" s="50"/>
      <c r="EH389" s="50"/>
      <c r="EI389" s="54"/>
      <c r="EJ389" s="1"/>
      <c r="EK389" s="52"/>
      <c r="EL389" s="49"/>
      <c r="EM389" s="49"/>
      <c r="EN389" s="238"/>
      <c r="EO389" s="238"/>
      <c r="EP389" s="238"/>
      <c r="EQ389" s="238"/>
      <c r="ER389" s="238"/>
      <c r="ES389" s="49"/>
      <c r="ET389" s="49"/>
      <c r="EU389" s="67"/>
      <c r="EV389" s="241"/>
      <c r="EW389" s="241"/>
      <c r="EX389" s="241"/>
      <c r="EY389" s="50"/>
      <c r="EZ389" s="50"/>
      <c r="FA389" s="50"/>
      <c r="FB389" s="50"/>
      <c r="FC389" s="54"/>
      <c r="FD389" s="1"/>
      <c r="FE389" s="52"/>
      <c r="FF389" s="49"/>
      <c r="FG389" s="49"/>
      <c r="FH389" s="238"/>
      <c r="FI389" s="238"/>
      <c r="FJ389" s="238"/>
      <c r="FK389" s="238"/>
      <c r="FL389" s="238"/>
      <c r="FM389" s="49"/>
      <c r="FN389" s="49"/>
      <c r="FO389" s="67"/>
      <c r="FP389" s="241"/>
      <c r="FQ389" s="241"/>
      <c r="FR389" s="241"/>
      <c r="FS389" s="50"/>
      <c r="FT389" s="50"/>
      <c r="FU389" s="50"/>
      <c r="FV389" s="50"/>
      <c r="FW389" s="54"/>
      <c r="FX389" s="1"/>
      <c r="FY389" s="52"/>
      <c r="FZ389" s="49"/>
      <c r="GA389" s="49"/>
      <c r="GB389" s="238"/>
      <c r="GC389" s="238"/>
      <c r="GD389" s="238"/>
      <c r="GE389" s="238"/>
      <c r="GF389" s="238"/>
      <c r="GG389" s="49"/>
      <c r="GH389" s="49"/>
      <c r="GI389" s="67"/>
      <c r="GJ389" s="241"/>
      <c r="GK389" s="241"/>
      <c r="GL389" s="241"/>
      <c r="GM389" s="50"/>
      <c r="GN389" s="50"/>
      <c r="GO389" s="50"/>
      <c r="GP389" s="50"/>
      <c r="GQ389" s="54"/>
      <c r="GR389" s="1"/>
      <c r="GS389" s="52"/>
      <c r="GT389" s="49"/>
      <c r="GU389" s="49"/>
      <c r="GV389" s="238"/>
      <c r="GW389" s="238"/>
      <c r="GX389" s="238"/>
      <c r="GY389" s="238"/>
      <c r="GZ389" s="238"/>
      <c r="HA389" s="49"/>
      <c r="HB389" s="49"/>
      <c r="HC389" s="67"/>
      <c r="HD389" s="241"/>
      <c r="HE389" s="241"/>
      <c r="HF389" s="241"/>
      <c r="HG389" s="50"/>
      <c r="HH389" s="50"/>
      <c r="HI389" s="50"/>
      <c r="HJ389" s="50"/>
      <c r="HK389" s="54"/>
      <c r="HL389" s="1"/>
      <c r="HM389" s="52"/>
      <c r="HN389" s="49"/>
      <c r="HO389" s="49"/>
      <c r="HP389" s="238"/>
      <c r="HQ389" s="238"/>
      <c r="HR389" s="238"/>
      <c r="HS389" s="238"/>
      <c r="HT389" s="238"/>
      <c r="HU389" s="49"/>
      <c r="HV389" s="49"/>
      <c r="HW389" s="67"/>
      <c r="HX389" s="241"/>
      <c r="HY389" s="241"/>
      <c r="HZ389" s="241"/>
      <c r="IA389" s="50"/>
      <c r="IB389" s="50"/>
      <c r="IC389" s="50"/>
      <c r="ID389" s="50"/>
      <c r="IE389" s="54"/>
      <c r="IF389" s="1"/>
      <c r="IG389" s="52"/>
      <c r="IH389" s="49"/>
      <c r="II389" s="49"/>
      <c r="IJ389" s="238"/>
      <c r="IK389" s="238"/>
      <c r="IL389" s="238"/>
      <c r="IM389" s="238"/>
      <c r="IN389" s="238"/>
      <c r="IO389" s="49"/>
      <c r="IP389" s="49"/>
      <c r="IQ389" s="67"/>
      <c r="IR389" s="241"/>
      <c r="IS389" s="241"/>
      <c r="IT389" s="241"/>
      <c r="IU389" s="50"/>
      <c r="IV389" s="50"/>
    </row>
    <row r="390" spans="1:256" x14ac:dyDescent="0.25">
      <c r="A390"/>
      <c r="D390"/>
      <c r="E390"/>
      <c r="F390"/>
      <c r="G390"/>
      <c r="H390"/>
      <c r="K390"/>
      <c r="L390"/>
      <c r="M390"/>
      <c r="O390"/>
      <c r="P390"/>
      <c r="Q390"/>
      <c r="R390"/>
      <c r="S390"/>
      <c r="U390" s="52"/>
      <c r="V390" s="49"/>
      <c r="W390" s="49"/>
      <c r="X390" s="238"/>
      <c r="Y390" s="238"/>
      <c r="Z390" s="238"/>
      <c r="AA390" s="238"/>
      <c r="AB390" s="238"/>
      <c r="AC390" s="49"/>
      <c r="AD390" s="49"/>
      <c r="AE390" s="67"/>
      <c r="AF390" s="241"/>
      <c r="AG390" s="241"/>
      <c r="AH390" s="241"/>
      <c r="AI390" s="50"/>
      <c r="AJ390" s="50"/>
      <c r="AK390" s="50"/>
      <c r="AL390" s="50"/>
      <c r="AM390" s="54"/>
      <c r="AN390" s="1"/>
      <c r="AO390" s="52"/>
      <c r="AP390" s="49"/>
      <c r="AQ390" s="49"/>
      <c r="AR390" s="238"/>
      <c r="AS390" s="238"/>
      <c r="AT390" s="238"/>
      <c r="AU390" s="238"/>
      <c r="AV390" s="238"/>
      <c r="AW390" s="49"/>
      <c r="AX390" s="49"/>
      <c r="AY390" s="67"/>
      <c r="AZ390" s="241"/>
      <c r="BA390" s="241"/>
      <c r="BB390" s="241"/>
      <c r="BC390" s="50"/>
      <c r="BD390" s="50"/>
      <c r="BE390" s="50"/>
      <c r="BF390" s="50"/>
      <c r="BG390" s="54"/>
      <c r="BH390" s="1"/>
      <c r="BI390" s="52"/>
      <c r="BJ390" s="49"/>
      <c r="BK390" s="49"/>
      <c r="BL390" s="238"/>
      <c r="BM390" s="238"/>
      <c r="BN390" s="238"/>
      <c r="BO390" s="238"/>
      <c r="BP390" s="238"/>
      <c r="BQ390" s="49"/>
      <c r="BR390" s="49"/>
      <c r="BS390" s="67"/>
      <c r="BT390" s="241"/>
      <c r="BU390" s="241"/>
      <c r="BV390" s="241"/>
      <c r="BW390" s="50"/>
      <c r="BX390" s="50"/>
      <c r="BY390" s="50"/>
      <c r="BZ390" s="50"/>
      <c r="CA390" s="54"/>
      <c r="CB390" s="1"/>
      <c r="CC390" s="52"/>
      <c r="CD390" s="49"/>
      <c r="CE390" s="49"/>
      <c r="CF390" s="238"/>
      <c r="CG390" s="238"/>
      <c r="CH390" s="238"/>
      <c r="CI390" s="238"/>
      <c r="CJ390" s="238"/>
      <c r="CK390" s="49"/>
      <c r="CL390" s="49"/>
      <c r="CM390" s="67"/>
      <c r="CN390" s="241"/>
      <c r="CO390" s="241"/>
      <c r="CP390" s="241"/>
      <c r="CQ390" s="50"/>
      <c r="CR390" s="50"/>
      <c r="CS390" s="50"/>
      <c r="CT390" s="50"/>
      <c r="CU390" s="54"/>
      <c r="CV390" s="1"/>
      <c r="CW390" s="52"/>
      <c r="CX390" s="49"/>
      <c r="CY390" s="49"/>
      <c r="CZ390" s="238"/>
      <c r="DA390" s="238"/>
      <c r="DB390" s="238"/>
      <c r="DC390" s="238"/>
      <c r="DD390" s="238"/>
      <c r="DE390" s="49"/>
      <c r="DF390" s="49"/>
      <c r="DG390" s="67"/>
      <c r="DH390" s="241"/>
      <c r="DI390" s="241"/>
      <c r="DJ390" s="241"/>
      <c r="DK390" s="50"/>
      <c r="DL390" s="50"/>
      <c r="DM390" s="50"/>
      <c r="DN390" s="50"/>
      <c r="DO390" s="54"/>
      <c r="DP390" s="1"/>
      <c r="DQ390" s="52"/>
      <c r="DR390" s="49"/>
      <c r="DS390" s="49"/>
      <c r="DT390" s="238"/>
      <c r="DU390" s="238"/>
      <c r="DV390" s="238"/>
      <c r="DW390" s="238"/>
      <c r="DX390" s="238"/>
      <c r="DY390" s="49"/>
      <c r="DZ390" s="49"/>
      <c r="EA390" s="67"/>
      <c r="EB390" s="241"/>
      <c r="EC390" s="241"/>
      <c r="ED390" s="241"/>
      <c r="EE390" s="50"/>
      <c r="EF390" s="50"/>
      <c r="EG390" s="50"/>
      <c r="EH390" s="50"/>
      <c r="EI390" s="54"/>
      <c r="EJ390" s="1"/>
      <c r="EK390" s="52"/>
      <c r="EL390" s="49"/>
      <c r="EM390" s="49"/>
      <c r="EN390" s="238"/>
      <c r="EO390" s="238"/>
      <c r="EP390" s="238"/>
      <c r="EQ390" s="238"/>
      <c r="ER390" s="238"/>
      <c r="ES390" s="49"/>
      <c r="ET390" s="49"/>
      <c r="EU390" s="67"/>
      <c r="EV390" s="241"/>
      <c r="EW390" s="241"/>
      <c r="EX390" s="241"/>
      <c r="EY390" s="50"/>
      <c r="EZ390" s="50"/>
      <c r="FA390" s="50"/>
      <c r="FB390" s="50"/>
      <c r="FC390" s="54"/>
      <c r="FD390" s="1"/>
      <c r="FE390" s="52"/>
      <c r="FF390" s="49"/>
      <c r="FG390" s="49"/>
      <c r="FH390" s="238"/>
      <c r="FI390" s="238"/>
      <c r="FJ390" s="238"/>
      <c r="FK390" s="238"/>
      <c r="FL390" s="238"/>
      <c r="FM390" s="49"/>
      <c r="FN390" s="49"/>
      <c r="FO390" s="67"/>
      <c r="FP390" s="241"/>
      <c r="FQ390" s="241"/>
      <c r="FR390" s="241"/>
      <c r="FS390" s="50"/>
      <c r="FT390" s="50"/>
      <c r="FU390" s="50"/>
      <c r="FV390" s="50"/>
      <c r="FW390" s="54"/>
      <c r="FX390" s="1"/>
      <c r="FY390" s="52"/>
      <c r="FZ390" s="49"/>
      <c r="GA390" s="49"/>
      <c r="GB390" s="238"/>
      <c r="GC390" s="238"/>
      <c r="GD390" s="238"/>
      <c r="GE390" s="238"/>
      <c r="GF390" s="238"/>
      <c r="GG390" s="49"/>
      <c r="GH390" s="49"/>
      <c r="GI390" s="67"/>
      <c r="GJ390" s="241"/>
      <c r="GK390" s="241"/>
      <c r="GL390" s="241"/>
      <c r="GM390" s="50"/>
      <c r="GN390" s="50"/>
      <c r="GO390" s="50"/>
      <c r="GP390" s="50"/>
      <c r="GQ390" s="54"/>
      <c r="GR390" s="1"/>
      <c r="GS390" s="52"/>
      <c r="GT390" s="49"/>
      <c r="GU390" s="49"/>
      <c r="GV390" s="238"/>
      <c r="GW390" s="238"/>
      <c r="GX390" s="238"/>
      <c r="GY390" s="238"/>
      <c r="GZ390" s="238"/>
      <c r="HA390" s="49"/>
      <c r="HB390" s="49"/>
      <c r="HC390" s="67"/>
      <c r="HD390" s="241"/>
      <c r="HE390" s="241"/>
      <c r="HF390" s="241"/>
      <c r="HG390" s="50"/>
      <c r="HH390" s="50"/>
      <c r="HI390" s="50"/>
      <c r="HJ390" s="50"/>
      <c r="HK390" s="54"/>
      <c r="HL390" s="1"/>
      <c r="HM390" s="52"/>
      <c r="HN390" s="49"/>
      <c r="HO390" s="49"/>
      <c r="HP390" s="238"/>
      <c r="HQ390" s="238"/>
      <c r="HR390" s="238"/>
      <c r="HS390" s="238"/>
      <c r="HT390" s="238"/>
      <c r="HU390" s="49"/>
      <c r="HV390" s="49"/>
      <c r="HW390" s="67"/>
      <c r="HX390" s="241"/>
      <c r="HY390" s="241"/>
      <c r="HZ390" s="241"/>
      <c r="IA390" s="50"/>
      <c r="IB390" s="50"/>
      <c r="IC390" s="50"/>
      <c r="ID390" s="50"/>
      <c r="IE390" s="54"/>
      <c r="IF390" s="1"/>
      <c r="IG390" s="52"/>
      <c r="IH390" s="49"/>
      <c r="II390" s="49"/>
      <c r="IJ390" s="238"/>
      <c r="IK390" s="238"/>
      <c r="IL390" s="238"/>
      <c r="IM390" s="238"/>
      <c r="IN390" s="238"/>
      <c r="IO390" s="49"/>
      <c r="IP390" s="49"/>
      <c r="IQ390" s="67"/>
      <c r="IR390" s="241"/>
      <c r="IS390" s="241"/>
      <c r="IT390" s="241"/>
      <c r="IU390" s="50"/>
      <c r="IV390" s="50"/>
    </row>
    <row r="391" spans="1:256" x14ac:dyDescent="0.25">
      <c r="A391"/>
      <c r="D391"/>
      <c r="E391"/>
      <c r="F391"/>
      <c r="G391"/>
      <c r="H391"/>
      <c r="K391"/>
      <c r="L391"/>
      <c r="M391"/>
      <c r="O391"/>
      <c r="P391"/>
      <c r="Q391"/>
      <c r="R391"/>
      <c r="S391"/>
      <c r="U391" s="52"/>
      <c r="V391" s="49"/>
      <c r="W391" s="49"/>
      <c r="X391" s="238"/>
      <c r="Y391" s="238"/>
      <c r="Z391" s="238"/>
      <c r="AA391" s="238"/>
      <c r="AB391" s="238"/>
      <c r="AC391" s="49"/>
      <c r="AD391" s="49"/>
      <c r="AE391" s="67"/>
      <c r="AF391" s="241"/>
      <c r="AG391" s="241"/>
      <c r="AH391" s="241"/>
      <c r="AI391" s="50"/>
      <c r="AJ391" s="50"/>
      <c r="AK391" s="50"/>
      <c r="AL391" s="50"/>
      <c r="AM391" s="54"/>
      <c r="AN391" s="1"/>
      <c r="AO391" s="52"/>
      <c r="AP391" s="49"/>
      <c r="AQ391" s="49"/>
      <c r="AR391" s="238"/>
      <c r="AS391" s="238"/>
      <c r="AT391" s="238"/>
      <c r="AU391" s="238"/>
      <c r="AV391" s="238"/>
      <c r="AW391" s="49"/>
      <c r="AX391" s="49"/>
      <c r="AY391" s="67"/>
      <c r="AZ391" s="241"/>
      <c r="BA391" s="241"/>
      <c r="BB391" s="241"/>
      <c r="BC391" s="50"/>
      <c r="BD391" s="50"/>
      <c r="BE391" s="50"/>
      <c r="BF391" s="50"/>
      <c r="BG391" s="54"/>
      <c r="BH391" s="1"/>
      <c r="BI391" s="52"/>
      <c r="BJ391" s="49"/>
      <c r="BK391" s="49"/>
      <c r="BL391" s="238"/>
      <c r="BM391" s="238"/>
      <c r="BN391" s="238"/>
      <c r="BO391" s="238"/>
      <c r="BP391" s="238"/>
      <c r="BQ391" s="49"/>
      <c r="BR391" s="49"/>
      <c r="BS391" s="67"/>
      <c r="BT391" s="241"/>
      <c r="BU391" s="241"/>
      <c r="BV391" s="241"/>
      <c r="BW391" s="50"/>
      <c r="BX391" s="50"/>
      <c r="BY391" s="50"/>
      <c r="BZ391" s="50"/>
      <c r="CA391" s="54"/>
      <c r="CB391" s="1"/>
      <c r="CC391" s="52"/>
      <c r="CD391" s="49"/>
      <c r="CE391" s="49"/>
      <c r="CF391" s="238"/>
      <c r="CG391" s="238"/>
      <c r="CH391" s="238"/>
      <c r="CI391" s="238"/>
      <c r="CJ391" s="238"/>
      <c r="CK391" s="49"/>
      <c r="CL391" s="49"/>
      <c r="CM391" s="67"/>
      <c r="CN391" s="241"/>
      <c r="CO391" s="241"/>
      <c r="CP391" s="241"/>
      <c r="CQ391" s="50"/>
      <c r="CR391" s="50"/>
      <c r="CS391" s="50"/>
      <c r="CT391" s="50"/>
      <c r="CU391" s="54"/>
      <c r="CV391" s="1"/>
      <c r="CW391" s="52"/>
      <c r="CX391" s="49"/>
      <c r="CY391" s="49"/>
      <c r="CZ391" s="238"/>
      <c r="DA391" s="238"/>
      <c r="DB391" s="238"/>
      <c r="DC391" s="238"/>
      <c r="DD391" s="238"/>
      <c r="DE391" s="49"/>
      <c r="DF391" s="49"/>
      <c r="DG391" s="67"/>
      <c r="DH391" s="241"/>
      <c r="DI391" s="241"/>
      <c r="DJ391" s="241"/>
      <c r="DK391" s="50"/>
      <c r="DL391" s="50"/>
      <c r="DM391" s="50"/>
      <c r="DN391" s="50"/>
      <c r="DO391" s="54"/>
      <c r="DP391" s="1"/>
      <c r="DQ391" s="52"/>
      <c r="DR391" s="49"/>
      <c r="DS391" s="49"/>
      <c r="DT391" s="238"/>
      <c r="DU391" s="238"/>
      <c r="DV391" s="238"/>
      <c r="DW391" s="238"/>
      <c r="DX391" s="238"/>
      <c r="DY391" s="49"/>
      <c r="DZ391" s="49"/>
      <c r="EA391" s="67"/>
      <c r="EB391" s="241"/>
      <c r="EC391" s="241"/>
      <c r="ED391" s="241"/>
      <c r="EE391" s="50"/>
      <c r="EF391" s="50"/>
      <c r="EG391" s="50"/>
      <c r="EH391" s="50"/>
      <c r="EI391" s="54"/>
      <c r="EJ391" s="1"/>
      <c r="EK391" s="52"/>
      <c r="EL391" s="49"/>
      <c r="EM391" s="49"/>
      <c r="EN391" s="238"/>
      <c r="EO391" s="238"/>
      <c r="EP391" s="238"/>
      <c r="EQ391" s="238"/>
      <c r="ER391" s="238"/>
      <c r="ES391" s="49"/>
      <c r="ET391" s="49"/>
      <c r="EU391" s="67"/>
      <c r="EV391" s="241"/>
      <c r="EW391" s="241"/>
      <c r="EX391" s="241"/>
      <c r="EY391" s="50"/>
      <c r="EZ391" s="50"/>
      <c r="FA391" s="50"/>
      <c r="FB391" s="50"/>
      <c r="FC391" s="54"/>
      <c r="FD391" s="1"/>
      <c r="FE391" s="52"/>
      <c r="FF391" s="49"/>
      <c r="FG391" s="49"/>
      <c r="FH391" s="238"/>
      <c r="FI391" s="238"/>
      <c r="FJ391" s="238"/>
      <c r="FK391" s="238"/>
      <c r="FL391" s="238"/>
      <c r="FM391" s="49"/>
      <c r="FN391" s="49"/>
      <c r="FO391" s="67"/>
      <c r="FP391" s="241"/>
      <c r="FQ391" s="241"/>
      <c r="FR391" s="241"/>
      <c r="FS391" s="50"/>
      <c r="FT391" s="50"/>
      <c r="FU391" s="50"/>
      <c r="FV391" s="50"/>
      <c r="FW391" s="54"/>
      <c r="FX391" s="1"/>
      <c r="FY391" s="52"/>
      <c r="FZ391" s="49"/>
      <c r="GA391" s="49"/>
      <c r="GB391" s="238"/>
      <c r="GC391" s="238"/>
      <c r="GD391" s="238"/>
      <c r="GE391" s="238"/>
      <c r="GF391" s="238"/>
      <c r="GG391" s="49"/>
      <c r="GH391" s="49"/>
      <c r="GI391" s="67"/>
      <c r="GJ391" s="241"/>
      <c r="GK391" s="241"/>
      <c r="GL391" s="241"/>
      <c r="GM391" s="50"/>
      <c r="GN391" s="50"/>
      <c r="GO391" s="50"/>
      <c r="GP391" s="50"/>
      <c r="GQ391" s="54"/>
      <c r="GR391" s="1"/>
      <c r="GS391" s="52"/>
      <c r="GT391" s="49"/>
      <c r="GU391" s="49"/>
      <c r="GV391" s="238"/>
      <c r="GW391" s="238"/>
      <c r="GX391" s="238"/>
      <c r="GY391" s="238"/>
      <c r="GZ391" s="238"/>
      <c r="HA391" s="49"/>
      <c r="HB391" s="49"/>
      <c r="HC391" s="67"/>
      <c r="HD391" s="241"/>
      <c r="HE391" s="241"/>
      <c r="HF391" s="241"/>
      <c r="HG391" s="50"/>
      <c r="HH391" s="50"/>
      <c r="HI391" s="50"/>
      <c r="HJ391" s="50"/>
      <c r="HK391" s="54"/>
      <c r="HL391" s="1"/>
      <c r="HM391" s="52"/>
      <c r="HN391" s="49"/>
      <c r="HO391" s="49"/>
      <c r="HP391" s="238"/>
      <c r="HQ391" s="238"/>
      <c r="HR391" s="238"/>
      <c r="HS391" s="238"/>
      <c r="HT391" s="238"/>
      <c r="HU391" s="49"/>
      <c r="HV391" s="49"/>
      <c r="HW391" s="67"/>
      <c r="HX391" s="241"/>
      <c r="HY391" s="241"/>
      <c r="HZ391" s="241"/>
      <c r="IA391" s="50"/>
      <c r="IB391" s="50"/>
      <c r="IC391" s="50"/>
      <c r="ID391" s="50"/>
      <c r="IE391" s="54"/>
      <c r="IF391" s="1"/>
      <c r="IG391" s="52"/>
      <c r="IH391" s="49"/>
      <c r="II391" s="49"/>
      <c r="IJ391" s="238"/>
      <c r="IK391" s="238"/>
      <c r="IL391" s="238"/>
      <c r="IM391" s="238"/>
      <c r="IN391" s="238"/>
      <c r="IO391" s="49"/>
      <c r="IP391" s="49"/>
      <c r="IQ391" s="67"/>
      <c r="IR391" s="241"/>
      <c r="IS391" s="241"/>
      <c r="IT391" s="241"/>
      <c r="IU391" s="50"/>
      <c r="IV391" s="50"/>
    </row>
    <row r="392" spans="1:256" x14ac:dyDescent="0.25">
      <c r="A392"/>
      <c r="D392"/>
      <c r="E392"/>
      <c r="F392"/>
      <c r="G392"/>
      <c r="H392"/>
      <c r="K392"/>
      <c r="L392"/>
      <c r="M392"/>
      <c r="O392"/>
      <c r="P392"/>
      <c r="Q392"/>
      <c r="R392"/>
      <c r="S392"/>
      <c r="U392" s="52"/>
      <c r="V392" s="49"/>
      <c r="W392" s="49"/>
      <c r="X392" s="238"/>
      <c r="Y392" s="238"/>
      <c r="Z392" s="238"/>
      <c r="AA392" s="238"/>
      <c r="AB392" s="238"/>
      <c r="AC392" s="49"/>
      <c r="AD392" s="49"/>
      <c r="AE392" s="67"/>
      <c r="AF392" s="241"/>
      <c r="AG392" s="241"/>
      <c r="AH392" s="241"/>
      <c r="AI392" s="50"/>
      <c r="AJ392" s="50"/>
      <c r="AK392" s="50"/>
      <c r="AL392" s="50"/>
      <c r="AM392" s="54"/>
      <c r="AN392" s="1"/>
      <c r="AO392" s="52"/>
      <c r="AP392" s="49"/>
      <c r="AQ392" s="49"/>
      <c r="AR392" s="238"/>
      <c r="AS392" s="238"/>
      <c r="AT392" s="238"/>
      <c r="AU392" s="238"/>
      <c r="AV392" s="238"/>
      <c r="AW392" s="49"/>
      <c r="AX392" s="49"/>
      <c r="AY392" s="67"/>
      <c r="AZ392" s="241"/>
      <c r="BA392" s="241"/>
      <c r="BB392" s="241"/>
      <c r="BC392" s="50"/>
      <c r="BD392" s="50"/>
      <c r="BE392" s="50"/>
      <c r="BF392" s="50"/>
      <c r="BG392" s="54"/>
      <c r="BH392" s="1"/>
      <c r="BI392" s="52"/>
      <c r="BJ392" s="49"/>
      <c r="BK392" s="49"/>
      <c r="BL392" s="238"/>
      <c r="BM392" s="238"/>
      <c r="BN392" s="238"/>
      <c r="BO392" s="238"/>
      <c r="BP392" s="238"/>
      <c r="BQ392" s="49"/>
      <c r="BR392" s="49"/>
      <c r="BS392" s="67"/>
      <c r="BT392" s="241"/>
      <c r="BU392" s="241"/>
      <c r="BV392" s="241"/>
      <c r="BW392" s="50"/>
      <c r="BX392" s="50"/>
      <c r="BY392" s="50"/>
      <c r="BZ392" s="50"/>
      <c r="CA392" s="54"/>
      <c r="CB392" s="1"/>
      <c r="CC392" s="52"/>
      <c r="CD392" s="49"/>
      <c r="CE392" s="49"/>
      <c r="CF392" s="238"/>
      <c r="CG392" s="238"/>
      <c r="CH392" s="238"/>
      <c r="CI392" s="238"/>
      <c r="CJ392" s="238"/>
      <c r="CK392" s="49"/>
      <c r="CL392" s="49"/>
      <c r="CM392" s="67"/>
      <c r="CN392" s="241"/>
      <c r="CO392" s="241"/>
      <c r="CP392" s="241"/>
      <c r="CQ392" s="50"/>
      <c r="CR392" s="50"/>
      <c r="CS392" s="50"/>
      <c r="CT392" s="50"/>
      <c r="CU392" s="54"/>
      <c r="CV392" s="1"/>
      <c r="CW392" s="52"/>
      <c r="CX392" s="49"/>
      <c r="CY392" s="49"/>
      <c r="CZ392" s="238"/>
      <c r="DA392" s="238"/>
      <c r="DB392" s="238"/>
      <c r="DC392" s="238"/>
      <c r="DD392" s="238"/>
      <c r="DE392" s="49"/>
      <c r="DF392" s="49"/>
      <c r="DG392" s="67"/>
      <c r="DH392" s="241"/>
      <c r="DI392" s="241"/>
      <c r="DJ392" s="241"/>
      <c r="DK392" s="50"/>
      <c r="DL392" s="50"/>
      <c r="DM392" s="50"/>
      <c r="DN392" s="50"/>
      <c r="DO392" s="54"/>
      <c r="DP392" s="1"/>
      <c r="DQ392" s="52"/>
      <c r="DR392" s="49"/>
      <c r="DS392" s="49"/>
      <c r="DT392" s="238"/>
      <c r="DU392" s="238"/>
      <c r="DV392" s="238"/>
      <c r="DW392" s="238"/>
      <c r="DX392" s="238"/>
      <c r="DY392" s="49"/>
      <c r="DZ392" s="49"/>
      <c r="EA392" s="67"/>
      <c r="EB392" s="241"/>
      <c r="EC392" s="241"/>
      <c r="ED392" s="241"/>
      <c r="EE392" s="50"/>
      <c r="EF392" s="50"/>
      <c r="EG392" s="50"/>
      <c r="EH392" s="50"/>
      <c r="EI392" s="54"/>
      <c r="EJ392" s="1"/>
      <c r="EK392" s="52"/>
      <c r="EL392" s="49"/>
      <c r="EM392" s="49"/>
      <c r="EN392" s="238"/>
      <c r="EO392" s="238"/>
      <c r="EP392" s="238"/>
      <c r="EQ392" s="238"/>
      <c r="ER392" s="238"/>
      <c r="ES392" s="49"/>
      <c r="ET392" s="49"/>
      <c r="EU392" s="67"/>
      <c r="EV392" s="241"/>
      <c r="EW392" s="241"/>
      <c r="EX392" s="241"/>
      <c r="EY392" s="50"/>
      <c r="EZ392" s="50"/>
      <c r="FA392" s="50"/>
      <c r="FB392" s="50"/>
      <c r="FC392" s="54"/>
      <c r="FD392" s="1"/>
      <c r="FE392" s="52"/>
      <c r="FF392" s="49"/>
      <c r="FG392" s="49"/>
      <c r="FH392" s="238"/>
      <c r="FI392" s="238"/>
      <c r="FJ392" s="238"/>
      <c r="FK392" s="238"/>
      <c r="FL392" s="238"/>
      <c r="FM392" s="49"/>
      <c r="FN392" s="49"/>
      <c r="FO392" s="67"/>
      <c r="FP392" s="241"/>
      <c r="FQ392" s="241"/>
      <c r="FR392" s="241"/>
      <c r="FS392" s="50"/>
      <c r="FT392" s="50"/>
      <c r="FU392" s="50"/>
      <c r="FV392" s="50"/>
      <c r="FW392" s="54"/>
      <c r="FX392" s="1"/>
      <c r="FY392" s="52"/>
      <c r="FZ392" s="49"/>
      <c r="GA392" s="49"/>
      <c r="GB392" s="238"/>
      <c r="GC392" s="238"/>
      <c r="GD392" s="238"/>
      <c r="GE392" s="238"/>
      <c r="GF392" s="238"/>
      <c r="GG392" s="49"/>
      <c r="GH392" s="49"/>
      <c r="GI392" s="67"/>
      <c r="GJ392" s="241"/>
      <c r="GK392" s="241"/>
      <c r="GL392" s="241"/>
      <c r="GM392" s="50"/>
      <c r="GN392" s="50"/>
      <c r="GO392" s="50"/>
      <c r="GP392" s="50"/>
      <c r="GQ392" s="54"/>
      <c r="GR392" s="1"/>
      <c r="GS392" s="52"/>
      <c r="GT392" s="49"/>
      <c r="GU392" s="49"/>
      <c r="GV392" s="238"/>
      <c r="GW392" s="238"/>
      <c r="GX392" s="238"/>
      <c r="GY392" s="238"/>
      <c r="GZ392" s="238"/>
      <c r="HA392" s="49"/>
      <c r="HB392" s="49"/>
      <c r="HC392" s="67"/>
      <c r="HD392" s="241"/>
      <c r="HE392" s="241"/>
      <c r="HF392" s="241"/>
      <c r="HG392" s="50"/>
      <c r="HH392" s="50"/>
      <c r="HI392" s="50"/>
      <c r="HJ392" s="50"/>
      <c r="HK392" s="54"/>
      <c r="HL392" s="1"/>
      <c r="HM392" s="52"/>
      <c r="HN392" s="49"/>
      <c r="HO392" s="49"/>
      <c r="HP392" s="238"/>
      <c r="HQ392" s="238"/>
      <c r="HR392" s="238"/>
      <c r="HS392" s="238"/>
      <c r="HT392" s="238"/>
      <c r="HU392" s="49"/>
      <c r="HV392" s="49"/>
      <c r="HW392" s="67"/>
      <c r="HX392" s="241"/>
      <c r="HY392" s="241"/>
      <c r="HZ392" s="241"/>
      <c r="IA392" s="50"/>
      <c r="IB392" s="50"/>
      <c r="IC392" s="50"/>
      <c r="ID392" s="50"/>
      <c r="IE392" s="54"/>
      <c r="IF392" s="1"/>
      <c r="IG392" s="52"/>
      <c r="IH392" s="49"/>
      <c r="II392" s="49"/>
      <c r="IJ392" s="238"/>
      <c r="IK392" s="238"/>
      <c r="IL392" s="238"/>
      <c r="IM392" s="238"/>
      <c r="IN392" s="238"/>
      <c r="IO392" s="49"/>
      <c r="IP392" s="49"/>
      <c r="IQ392" s="67"/>
      <c r="IR392" s="241"/>
      <c r="IS392" s="241"/>
      <c r="IT392" s="241"/>
      <c r="IU392" s="50"/>
      <c r="IV392" s="50"/>
    </row>
    <row r="393" spans="1:256" x14ac:dyDescent="0.25">
      <c r="A393"/>
      <c r="D393"/>
      <c r="E393"/>
      <c r="F393"/>
      <c r="G393"/>
      <c r="H393"/>
      <c r="K393"/>
      <c r="L393"/>
      <c r="M393"/>
      <c r="O393"/>
      <c r="P393"/>
      <c r="Q393"/>
      <c r="R393"/>
      <c r="S393"/>
      <c r="U393" s="52"/>
      <c r="V393" s="49"/>
      <c r="W393" s="49"/>
      <c r="X393" s="238"/>
      <c r="Y393" s="238"/>
      <c r="Z393" s="238"/>
      <c r="AA393" s="238"/>
      <c r="AB393" s="238"/>
      <c r="AC393" s="49"/>
      <c r="AD393" s="49"/>
      <c r="AE393" s="67"/>
      <c r="AF393" s="241"/>
      <c r="AG393" s="241"/>
      <c r="AH393" s="241"/>
      <c r="AI393" s="50"/>
      <c r="AJ393" s="50"/>
      <c r="AK393" s="50"/>
      <c r="AL393" s="50"/>
      <c r="AM393" s="54"/>
      <c r="AN393" s="1"/>
      <c r="AO393" s="52"/>
      <c r="AP393" s="49"/>
      <c r="AQ393" s="49"/>
      <c r="AR393" s="238"/>
      <c r="AS393" s="238"/>
      <c r="AT393" s="238"/>
      <c r="AU393" s="238"/>
      <c r="AV393" s="238"/>
      <c r="AW393" s="49"/>
      <c r="AX393" s="49"/>
      <c r="AY393" s="67"/>
      <c r="AZ393" s="241"/>
      <c r="BA393" s="241"/>
      <c r="BB393" s="241"/>
      <c r="BC393" s="50"/>
      <c r="BD393" s="50"/>
      <c r="BE393" s="50"/>
      <c r="BF393" s="50"/>
      <c r="BG393" s="54"/>
      <c r="BH393" s="1"/>
      <c r="BI393" s="52"/>
      <c r="BJ393" s="49"/>
      <c r="BK393" s="49"/>
      <c r="BL393" s="238"/>
      <c r="BM393" s="238"/>
      <c r="BN393" s="238"/>
      <c r="BO393" s="238"/>
      <c r="BP393" s="238"/>
      <c r="BQ393" s="49"/>
      <c r="BR393" s="49"/>
      <c r="BS393" s="67"/>
      <c r="BT393" s="241"/>
      <c r="BU393" s="241"/>
      <c r="BV393" s="241"/>
      <c r="BW393" s="50"/>
      <c r="BX393" s="50"/>
      <c r="BY393" s="50"/>
      <c r="BZ393" s="50"/>
      <c r="CA393" s="54"/>
      <c r="CB393" s="1"/>
      <c r="CC393" s="52"/>
      <c r="CD393" s="49"/>
      <c r="CE393" s="49"/>
      <c r="CF393" s="238"/>
      <c r="CG393" s="238"/>
      <c r="CH393" s="238"/>
      <c r="CI393" s="238"/>
      <c r="CJ393" s="238"/>
      <c r="CK393" s="49"/>
      <c r="CL393" s="49"/>
      <c r="CM393" s="67"/>
      <c r="CN393" s="241"/>
      <c r="CO393" s="241"/>
      <c r="CP393" s="241"/>
      <c r="CQ393" s="50"/>
      <c r="CR393" s="50"/>
      <c r="CS393" s="50"/>
      <c r="CT393" s="50"/>
      <c r="CU393" s="54"/>
      <c r="CV393" s="1"/>
      <c r="CW393" s="52"/>
      <c r="CX393" s="49"/>
      <c r="CY393" s="49"/>
      <c r="CZ393" s="238"/>
      <c r="DA393" s="238"/>
      <c r="DB393" s="238"/>
      <c r="DC393" s="238"/>
      <c r="DD393" s="238"/>
      <c r="DE393" s="49"/>
      <c r="DF393" s="49"/>
      <c r="DG393" s="67"/>
      <c r="DH393" s="241"/>
      <c r="DI393" s="241"/>
      <c r="DJ393" s="241"/>
      <c r="DK393" s="50"/>
      <c r="DL393" s="50"/>
      <c r="DM393" s="50"/>
      <c r="DN393" s="50"/>
      <c r="DO393" s="54"/>
      <c r="DP393" s="1"/>
      <c r="DQ393" s="52"/>
      <c r="DR393" s="49"/>
      <c r="DS393" s="49"/>
      <c r="DT393" s="238"/>
      <c r="DU393" s="238"/>
      <c r="DV393" s="238"/>
      <c r="DW393" s="238"/>
      <c r="DX393" s="238"/>
      <c r="DY393" s="49"/>
      <c r="DZ393" s="49"/>
      <c r="EA393" s="67"/>
      <c r="EB393" s="241"/>
      <c r="EC393" s="241"/>
      <c r="ED393" s="241"/>
      <c r="EE393" s="50"/>
      <c r="EF393" s="50"/>
      <c r="EG393" s="50"/>
      <c r="EH393" s="50"/>
      <c r="EI393" s="54"/>
      <c r="EJ393" s="1"/>
      <c r="EK393" s="52"/>
      <c r="EL393" s="49"/>
      <c r="EM393" s="49"/>
      <c r="EN393" s="238"/>
      <c r="EO393" s="238"/>
      <c r="EP393" s="238"/>
      <c r="EQ393" s="238"/>
      <c r="ER393" s="238"/>
      <c r="ES393" s="49"/>
      <c r="ET393" s="49"/>
      <c r="EU393" s="67"/>
      <c r="EV393" s="241"/>
      <c r="EW393" s="241"/>
      <c r="EX393" s="241"/>
      <c r="EY393" s="50"/>
      <c r="EZ393" s="50"/>
      <c r="FA393" s="50"/>
      <c r="FB393" s="50"/>
      <c r="FC393" s="54"/>
      <c r="FD393" s="1"/>
      <c r="FE393" s="52"/>
      <c r="FF393" s="49"/>
      <c r="FG393" s="49"/>
      <c r="FH393" s="238"/>
      <c r="FI393" s="238"/>
      <c r="FJ393" s="238"/>
      <c r="FK393" s="238"/>
      <c r="FL393" s="238"/>
      <c r="FM393" s="49"/>
      <c r="FN393" s="49"/>
      <c r="FO393" s="67"/>
      <c r="FP393" s="241"/>
      <c r="FQ393" s="241"/>
      <c r="FR393" s="241"/>
      <c r="FS393" s="50"/>
      <c r="FT393" s="50"/>
      <c r="FU393" s="50"/>
      <c r="FV393" s="50"/>
      <c r="FW393" s="54"/>
      <c r="FX393" s="1"/>
      <c r="FY393" s="52"/>
      <c r="FZ393" s="49"/>
      <c r="GA393" s="49"/>
      <c r="GB393" s="238"/>
      <c r="GC393" s="238"/>
      <c r="GD393" s="238"/>
      <c r="GE393" s="238"/>
      <c r="GF393" s="238"/>
      <c r="GG393" s="49"/>
      <c r="GH393" s="49"/>
      <c r="GI393" s="67"/>
      <c r="GJ393" s="241"/>
      <c r="GK393" s="241"/>
      <c r="GL393" s="241"/>
      <c r="GM393" s="50"/>
      <c r="GN393" s="50"/>
      <c r="GO393" s="50"/>
      <c r="GP393" s="50"/>
      <c r="GQ393" s="54"/>
      <c r="GR393" s="1"/>
      <c r="GS393" s="52"/>
      <c r="GT393" s="49"/>
      <c r="GU393" s="49"/>
      <c r="GV393" s="238"/>
      <c r="GW393" s="238"/>
      <c r="GX393" s="238"/>
      <c r="GY393" s="238"/>
      <c r="GZ393" s="238"/>
      <c r="HA393" s="49"/>
      <c r="HB393" s="49"/>
      <c r="HC393" s="67"/>
      <c r="HD393" s="241"/>
      <c r="HE393" s="241"/>
      <c r="HF393" s="241"/>
      <c r="HG393" s="50"/>
      <c r="HH393" s="50"/>
      <c r="HI393" s="50"/>
      <c r="HJ393" s="50"/>
      <c r="HK393" s="54"/>
      <c r="HL393" s="1"/>
      <c r="HM393" s="52"/>
      <c r="HN393" s="49"/>
      <c r="HO393" s="49"/>
      <c r="HP393" s="238"/>
      <c r="HQ393" s="238"/>
      <c r="HR393" s="238"/>
      <c r="HS393" s="238"/>
      <c r="HT393" s="238"/>
      <c r="HU393" s="49"/>
      <c r="HV393" s="49"/>
      <c r="HW393" s="67"/>
      <c r="HX393" s="241"/>
      <c r="HY393" s="241"/>
      <c r="HZ393" s="241"/>
      <c r="IA393" s="50"/>
      <c r="IB393" s="50"/>
      <c r="IC393" s="50"/>
      <c r="ID393" s="50"/>
      <c r="IE393" s="54"/>
      <c r="IF393" s="1"/>
      <c r="IG393" s="52"/>
      <c r="IH393" s="49"/>
      <c r="II393" s="49"/>
      <c r="IJ393" s="238"/>
      <c r="IK393" s="238"/>
      <c r="IL393" s="238"/>
      <c r="IM393" s="238"/>
      <c r="IN393" s="238"/>
      <c r="IO393" s="49"/>
      <c r="IP393" s="49"/>
      <c r="IQ393" s="67"/>
      <c r="IR393" s="241"/>
      <c r="IS393" s="241"/>
      <c r="IT393" s="241"/>
      <c r="IU393" s="50"/>
      <c r="IV393" s="50"/>
    </row>
    <row r="394" spans="1:256" x14ac:dyDescent="0.25">
      <c r="A394"/>
      <c r="D394"/>
      <c r="E394"/>
      <c r="F394"/>
      <c r="G394"/>
      <c r="H394"/>
      <c r="K394"/>
      <c r="L394"/>
      <c r="M394"/>
      <c r="O394"/>
      <c r="P394"/>
      <c r="Q394"/>
      <c r="R394"/>
      <c r="S394"/>
      <c r="U394" s="52"/>
      <c r="V394" s="49"/>
      <c r="W394" s="49"/>
      <c r="X394" s="238"/>
      <c r="Y394" s="238"/>
      <c r="Z394" s="238"/>
      <c r="AA394" s="238"/>
      <c r="AB394" s="238"/>
      <c r="AC394" s="49"/>
      <c r="AD394" s="49"/>
      <c r="AE394" s="67"/>
      <c r="AF394" s="241"/>
      <c r="AG394" s="241"/>
      <c r="AH394" s="241"/>
      <c r="AI394" s="50"/>
      <c r="AJ394" s="50"/>
      <c r="AK394" s="50"/>
      <c r="AL394" s="50"/>
      <c r="AM394" s="54"/>
      <c r="AN394" s="1"/>
      <c r="AO394" s="52"/>
      <c r="AP394" s="49"/>
      <c r="AQ394" s="49"/>
      <c r="AR394" s="238"/>
      <c r="AS394" s="238"/>
      <c r="AT394" s="238"/>
      <c r="AU394" s="238"/>
      <c r="AV394" s="238"/>
      <c r="AW394" s="49"/>
      <c r="AX394" s="49"/>
      <c r="AY394" s="67"/>
      <c r="AZ394" s="241"/>
      <c r="BA394" s="241"/>
      <c r="BB394" s="241"/>
      <c r="BC394" s="50"/>
      <c r="BD394" s="50"/>
      <c r="BE394" s="50"/>
      <c r="BF394" s="50"/>
      <c r="BG394" s="54"/>
      <c r="BH394" s="1"/>
      <c r="BI394" s="52"/>
      <c r="BJ394" s="49"/>
      <c r="BK394" s="49"/>
      <c r="BL394" s="238"/>
      <c r="BM394" s="238"/>
      <c r="BN394" s="238"/>
      <c r="BO394" s="238"/>
      <c r="BP394" s="238"/>
      <c r="BQ394" s="49"/>
      <c r="BR394" s="49"/>
      <c r="BS394" s="67"/>
      <c r="BT394" s="241"/>
      <c r="BU394" s="241"/>
      <c r="BV394" s="241"/>
      <c r="BW394" s="50"/>
      <c r="BX394" s="50"/>
      <c r="BY394" s="50"/>
      <c r="BZ394" s="50"/>
      <c r="CA394" s="54"/>
      <c r="CB394" s="1"/>
      <c r="CC394" s="52"/>
      <c r="CD394" s="49"/>
      <c r="CE394" s="49"/>
      <c r="CF394" s="238"/>
      <c r="CG394" s="238"/>
      <c r="CH394" s="238"/>
      <c r="CI394" s="238"/>
      <c r="CJ394" s="238"/>
      <c r="CK394" s="49"/>
      <c r="CL394" s="49"/>
      <c r="CM394" s="67"/>
      <c r="CN394" s="241"/>
      <c r="CO394" s="241"/>
      <c r="CP394" s="241"/>
      <c r="CQ394" s="50"/>
      <c r="CR394" s="50"/>
      <c r="CS394" s="50"/>
      <c r="CT394" s="50"/>
      <c r="CU394" s="54"/>
      <c r="CV394" s="1"/>
      <c r="CW394" s="52"/>
      <c r="CX394" s="49"/>
      <c r="CY394" s="49"/>
      <c r="CZ394" s="238"/>
      <c r="DA394" s="238"/>
      <c r="DB394" s="238"/>
      <c r="DC394" s="238"/>
      <c r="DD394" s="238"/>
      <c r="DE394" s="49"/>
      <c r="DF394" s="49"/>
      <c r="DG394" s="67"/>
      <c r="DH394" s="241"/>
      <c r="DI394" s="241"/>
      <c r="DJ394" s="241"/>
      <c r="DK394" s="50"/>
      <c r="DL394" s="50"/>
      <c r="DM394" s="50"/>
      <c r="DN394" s="50"/>
      <c r="DO394" s="54"/>
      <c r="DP394" s="1"/>
      <c r="DQ394" s="52"/>
      <c r="DR394" s="49"/>
      <c r="DS394" s="49"/>
      <c r="DT394" s="238"/>
      <c r="DU394" s="238"/>
      <c r="DV394" s="238"/>
      <c r="DW394" s="238"/>
      <c r="DX394" s="238"/>
      <c r="DY394" s="49"/>
      <c r="DZ394" s="49"/>
      <c r="EA394" s="67"/>
      <c r="EB394" s="241"/>
      <c r="EC394" s="241"/>
      <c r="ED394" s="241"/>
      <c r="EE394" s="50"/>
      <c r="EF394" s="50"/>
      <c r="EG394" s="50"/>
      <c r="EH394" s="50"/>
      <c r="EI394" s="54"/>
      <c r="EJ394" s="1"/>
      <c r="EK394" s="52"/>
      <c r="EL394" s="49"/>
      <c r="EM394" s="49"/>
      <c r="EN394" s="238"/>
      <c r="EO394" s="238"/>
      <c r="EP394" s="238"/>
      <c r="EQ394" s="238"/>
      <c r="ER394" s="238"/>
      <c r="ES394" s="49"/>
      <c r="ET394" s="49"/>
      <c r="EU394" s="67"/>
      <c r="EV394" s="241"/>
      <c r="EW394" s="241"/>
      <c r="EX394" s="241"/>
      <c r="EY394" s="50"/>
      <c r="EZ394" s="50"/>
      <c r="FA394" s="50"/>
      <c r="FB394" s="50"/>
      <c r="FC394" s="54"/>
      <c r="FD394" s="1"/>
      <c r="FE394" s="52"/>
      <c r="FF394" s="49"/>
      <c r="FG394" s="49"/>
      <c r="FH394" s="238"/>
      <c r="FI394" s="238"/>
      <c r="FJ394" s="238"/>
      <c r="FK394" s="238"/>
      <c r="FL394" s="238"/>
      <c r="FM394" s="49"/>
      <c r="FN394" s="49"/>
      <c r="FO394" s="67"/>
      <c r="FP394" s="241"/>
      <c r="FQ394" s="241"/>
      <c r="FR394" s="241"/>
      <c r="FS394" s="50"/>
      <c r="FT394" s="50"/>
      <c r="FU394" s="50"/>
      <c r="FV394" s="50"/>
      <c r="FW394" s="54"/>
      <c r="FX394" s="1"/>
      <c r="FY394" s="52"/>
      <c r="FZ394" s="49"/>
      <c r="GA394" s="49"/>
      <c r="GB394" s="238"/>
      <c r="GC394" s="238"/>
      <c r="GD394" s="238"/>
      <c r="GE394" s="238"/>
      <c r="GF394" s="238"/>
      <c r="GG394" s="49"/>
      <c r="GH394" s="49"/>
      <c r="GI394" s="67"/>
      <c r="GJ394" s="241"/>
      <c r="GK394" s="241"/>
      <c r="GL394" s="241"/>
      <c r="GM394" s="50"/>
      <c r="GN394" s="50"/>
      <c r="GO394" s="50"/>
      <c r="GP394" s="50"/>
      <c r="GQ394" s="54"/>
      <c r="GR394" s="1"/>
      <c r="GS394" s="52"/>
      <c r="GT394" s="49"/>
      <c r="GU394" s="49"/>
      <c r="GV394" s="238"/>
      <c r="GW394" s="238"/>
      <c r="GX394" s="238"/>
      <c r="GY394" s="238"/>
      <c r="GZ394" s="238"/>
      <c r="HA394" s="49"/>
      <c r="HB394" s="49"/>
      <c r="HC394" s="67"/>
      <c r="HD394" s="241"/>
      <c r="HE394" s="241"/>
      <c r="HF394" s="241"/>
      <c r="HG394" s="50"/>
      <c r="HH394" s="50"/>
      <c r="HI394" s="50"/>
      <c r="HJ394" s="50"/>
      <c r="HK394" s="54"/>
      <c r="HL394" s="1"/>
      <c r="HM394" s="52"/>
      <c r="HN394" s="49"/>
      <c r="HO394" s="49"/>
      <c r="HP394" s="238"/>
      <c r="HQ394" s="238"/>
      <c r="HR394" s="238"/>
      <c r="HS394" s="238"/>
      <c r="HT394" s="238"/>
      <c r="HU394" s="49"/>
      <c r="HV394" s="49"/>
      <c r="HW394" s="67"/>
      <c r="HX394" s="241"/>
      <c r="HY394" s="241"/>
      <c r="HZ394" s="241"/>
      <c r="IA394" s="50"/>
      <c r="IB394" s="50"/>
      <c r="IC394" s="50"/>
      <c r="ID394" s="50"/>
      <c r="IE394" s="54"/>
      <c r="IF394" s="1"/>
      <c r="IG394" s="52"/>
      <c r="IH394" s="49"/>
      <c r="II394" s="49"/>
      <c r="IJ394" s="238"/>
      <c r="IK394" s="238"/>
      <c r="IL394" s="238"/>
      <c r="IM394" s="238"/>
      <c r="IN394" s="238"/>
      <c r="IO394" s="49"/>
      <c r="IP394" s="49"/>
      <c r="IQ394" s="67"/>
      <c r="IR394" s="241"/>
      <c r="IS394" s="241"/>
      <c r="IT394" s="241"/>
      <c r="IU394" s="50"/>
      <c r="IV394" s="50"/>
    </row>
    <row r="395" spans="1:256" x14ac:dyDescent="0.25">
      <c r="A395"/>
      <c r="D395"/>
      <c r="E395"/>
      <c r="F395"/>
      <c r="G395"/>
      <c r="H395"/>
      <c r="K395"/>
      <c r="L395"/>
      <c r="M395"/>
      <c r="O395"/>
      <c r="P395"/>
      <c r="Q395"/>
      <c r="R395"/>
      <c r="S395"/>
      <c r="U395" s="52"/>
      <c r="V395" s="49"/>
      <c r="W395" s="49"/>
      <c r="X395" s="238"/>
      <c r="Y395" s="238"/>
      <c r="Z395" s="238"/>
      <c r="AA395" s="238"/>
      <c r="AB395" s="238"/>
      <c r="AC395" s="49"/>
      <c r="AD395" s="49"/>
      <c r="AE395" s="67"/>
      <c r="AF395" s="241"/>
      <c r="AG395" s="241"/>
      <c r="AH395" s="241"/>
      <c r="AI395" s="50"/>
      <c r="AJ395" s="50"/>
      <c r="AK395" s="50"/>
      <c r="AL395" s="50"/>
      <c r="AM395" s="54"/>
      <c r="AN395" s="1"/>
      <c r="AO395" s="52"/>
      <c r="AP395" s="49"/>
      <c r="AQ395" s="49"/>
      <c r="AR395" s="238"/>
      <c r="AS395" s="238"/>
      <c r="AT395" s="238"/>
      <c r="AU395" s="238"/>
      <c r="AV395" s="238"/>
      <c r="AW395" s="49"/>
      <c r="AX395" s="49"/>
      <c r="AY395" s="67"/>
      <c r="AZ395" s="241"/>
      <c r="BA395" s="241"/>
      <c r="BB395" s="241"/>
      <c r="BC395" s="50"/>
      <c r="BD395" s="50"/>
      <c r="BE395" s="50"/>
      <c r="BF395" s="50"/>
      <c r="BG395" s="54"/>
      <c r="BH395" s="1"/>
      <c r="BI395" s="52"/>
      <c r="BJ395" s="49"/>
      <c r="BK395" s="49"/>
      <c r="BL395" s="238"/>
      <c r="BM395" s="238"/>
      <c r="BN395" s="238"/>
      <c r="BO395" s="238"/>
      <c r="BP395" s="238"/>
      <c r="BQ395" s="49"/>
      <c r="BR395" s="49"/>
      <c r="BS395" s="67"/>
      <c r="BT395" s="241"/>
      <c r="BU395" s="241"/>
      <c r="BV395" s="241"/>
      <c r="BW395" s="50"/>
      <c r="BX395" s="50"/>
      <c r="BY395" s="50"/>
      <c r="BZ395" s="50"/>
      <c r="CA395" s="54"/>
      <c r="CB395" s="1"/>
      <c r="CC395" s="52"/>
      <c r="CD395" s="49"/>
      <c r="CE395" s="49"/>
      <c r="CF395" s="238"/>
      <c r="CG395" s="238"/>
      <c r="CH395" s="238"/>
      <c r="CI395" s="238"/>
      <c r="CJ395" s="238"/>
      <c r="CK395" s="49"/>
      <c r="CL395" s="49"/>
      <c r="CM395" s="67"/>
      <c r="CN395" s="241"/>
      <c r="CO395" s="241"/>
      <c r="CP395" s="241"/>
      <c r="CQ395" s="50"/>
      <c r="CR395" s="50"/>
      <c r="CS395" s="50"/>
      <c r="CT395" s="50"/>
      <c r="CU395" s="54"/>
      <c r="CV395" s="1"/>
      <c r="CW395" s="52"/>
      <c r="CX395" s="49"/>
      <c r="CY395" s="49"/>
      <c r="CZ395" s="238"/>
      <c r="DA395" s="238"/>
      <c r="DB395" s="238"/>
      <c r="DC395" s="238"/>
      <c r="DD395" s="238"/>
      <c r="DE395" s="49"/>
      <c r="DF395" s="49"/>
      <c r="DG395" s="67"/>
      <c r="DH395" s="241"/>
      <c r="DI395" s="241"/>
      <c r="DJ395" s="241"/>
      <c r="DK395" s="50"/>
      <c r="DL395" s="50"/>
      <c r="DM395" s="50"/>
      <c r="DN395" s="50"/>
      <c r="DO395" s="54"/>
      <c r="DP395" s="1"/>
      <c r="DQ395" s="52"/>
      <c r="DR395" s="49"/>
      <c r="DS395" s="49"/>
      <c r="DT395" s="238"/>
      <c r="DU395" s="238"/>
      <c r="DV395" s="238"/>
      <c r="DW395" s="238"/>
      <c r="DX395" s="238"/>
      <c r="DY395" s="49"/>
      <c r="DZ395" s="49"/>
      <c r="EA395" s="67"/>
      <c r="EB395" s="241"/>
      <c r="EC395" s="241"/>
      <c r="ED395" s="241"/>
      <c r="EE395" s="50"/>
      <c r="EF395" s="50"/>
      <c r="EG395" s="50"/>
      <c r="EH395" s="50"/>
      <c r="EI395" s="54"/>
      <c r="EJ395" s="1"/>
      <c r="EK395" s="52"/>
      <c r="EL395" s="49"/>
      <c r="EM395" s="49"/>
      <c r="EN395" s="238"/>
      <c r="EO395" s="238"/>
      <c r="EP395" s="238"/>
      <c r="EQ395" s="238"/>
      <c r="ER395" s="238"/>
      <c r="ES395" s="49"/>
      <c r="ET395" s="49"/>
      <c r="EU395" s="67"/>
      <c r="EV395" s="241"/>
      <c r="EW395" s="241"/>
      <c r="EX395" s="241"/>
      <c r="EY395" s="50"/>
      <c r="EZ395" s="50"/>
      <c r="FA395" s="50"/>
      <c r="FB395" s="50"/>
      <c r="FC395" s="54"/>
      <c r="FD395" s="1"/>
      <c r="FE395" s="52"/>
      <c r="FF395" s="49"/>
      <c r="FG395" s="49"/>
      <c r="FH395" s="238"/>
      <c r="FI395" s="238"/>
      <c r="FJ395" s="238"/>
      <c r="FK395" s="238"/>
      <c r="FL395" s="238"/>
      <c r="FM395" s="49"/>
      <c r="FN395" s="49"/>
      <c r="FO395" s="67"/>
      <c r="FP395" s="241"/>
      <c r="FQ395" s="241"/>
      <c r="FR395" s="241"/>
      <c r="FS395" s="50"/>
      <c r="FT395" s="50"/>
      <c r="FU395" s="50"/>
      <c r="FV395" s="50"/>
      <c r="FW395" s="54"/>
      <c r="FX395" s="1"/>
      <c r="FY395" s="52"/>
      <c r="FZ395" s="49"/>
      <c r="GA395" s="49"/>
      <c r="GB395" s="238"/>
      <c r="GC395" s="238"/>
      <c r="GD395" s="238"/>
      <c r="GE395" s="238"/>
      <c r="GF395" s="238"/>
      <c r="GG395" s="49"/>
      <c r="GH395" s="49"/>
      <c r="GI395" s="67"/>
      <c r="GJ395" s="241"/>
      <c r="GK395" s="241"/>
      <c r="GL395" s="241"/>
      <c r="GM395" s="50"/>
      <c r="GN395" s="50"/>
      <c r="GO395" s="50"/>
      <c r="GP395" s="50"/>
      <c r="GQ395" s="54"/>
      <c r="GR395" s="1"/>
      <c r="GS395" s="52"/>
      <c r="GT395" s="49"/>
      <c r="GU395" s="49"/>
      <c r="GV395" s="238"/>
      <c r="GW395" s="238"/>
      <c r="GX395" s="238"/>
      <c r="GY395" s="238"/>
      <c r="GZ395" s="238"/>
      <c r="HA395" s="49"/>
      <c r="HB395" s="49"/>
      <c r="HC395" s="67"/>
      <c r="HD395" s="241"/>
      <c r="HE395" s="241"/>
      <c r="HF395" s="241"/>
      <c r="HG395" s="50"/>
      <c r="HH395" s="50"/>
      <c r="HI395" s="50"/>
      <c r="HJ395" s="50"/>
      <c r="HK395" s="54"/>
      <c r="HL395" s="1"/>
      <c r="HM395" s="52"/>
      <c r="HN395" s="49"/>
      <c r="HO395" s="49"/>
      <c r="HP395" s="238"/>
      <c r="HQ395" s="238"/>
      <c r="HR395" s="238"/>
      <c r="HS395" s="238"/>
      <c r="HT395" s="238"/>
      <c r="HU395" s="49"/>
      <c r="HV395" s="49"/>
      <c r="HW395" s="67"/>
      <c r="HX395" s="241"/>
      <c r="HY395" s="241"/>
      <c r="HZ395" s="241"/>
      <c r="IA395" s="50"/>
      <c r="IB395" s="50"/>
      <c r="IC395" s="50"/>
      <c r="ID395" s="50"/>
      <c r="IE395" s="54"/>
      <c r="IF395" s="1"/>
      <c r="IG395" s="52"/>
      <c r="IH395" s="49"/>
      <c r="II395" s="49"/>
      <c r="IJ395" s="238"/>
      <c r="IK395" s="238"/>
      <c r="IL395" s="238"/>
      <c r="IM395" s="238"/>
      <c r="IN395" s="238"/>
      <c r="IO395" s="49"/>
      <c r="IP395" s="49"/>
      <c r="IQ395" s="67"/>
      <c r="IR395" s="241"/>
      <c r="IS395" s="241"/>
      <c r="IT395" s="241"/>
      <c r="IU395" s="50"/>
      <c r="IV395" s="50"/>
    </row>
    <row r="396" spans="1:256" x14ac:dyDescent="0.25">
      <c r="A396"/>
      <c r="D396"/>
      <c r="E396"/>
      <c r="F396"/>
      <c r="G396"/>
      <c r="H396"/>
      <c r="K396"/>
      <c r="L396"/>
      <c r="M396"/>
      <c r="O396"/>
      <c r="P396"/>
      <c r="Q396"/>
      <c r="R396"/>
      <c r="S396"/>
      <c r="U396" s="52"/>
      <c r="V396" s="49"/>
      <c r="W396" s="49"/>
      <c r="X396" s="238"/>
      <c r="Y396" s="238"/>
      <c r="Z396" s="238"/>
      <c r="AA396" s="238"/>
      <c r="AB396" s="238"/>
      <c r="AC396" s="49"/>
      <c r="AD396" s="49"/>
      <c r="AE396" s="67"/>
      <c r="AF396" s="241"/>
      <c r="AG396" s="241"/>
      <c r="AH396" s="241"/>
      <c r="AI396" s="50"/>
      <c r="AJ396" s="50"/>
      <c r="AK396" s="50"/>
      <c r="AL396" s="50"/>
      <c r="AM396" s="54"/>
      <c r="AN396" s="1"/>
      <c r="AO396" s="52"/>
      <c r="AP396" s="49"/>
      <c r="AQ396" s="49"/>
      <c r="AR396" s="238"/>
      <c r="AS396" s="238"/>
      <c r="AT396" s="238"/>
      <c r="AU396" s="238"/>
      <c r="AV396" s="238"/>
      <c r="AW396" s="49"/>
      <c r="AX396" s="49"/>
      <c r="AY396" s="67"/>
      <c r="AZ396" s="241"/>
      <c r="BA396" s="241"/>
      <c r="BB396" s="241"/>
      <c r="BC396" s="50"/>
      <c r="BD396" s="50"/>
      <c r="BE396" s="50"/>
      <c r="BF396" s="50"/>
      <c r="BG396" s="54"/>
      <c r="BH396" s="1"/>
      <c r="BI396" s="52"/>
      <c r="BJ396" s="49"/>
      <c r="BK396" s="49"/>
      <c r="BL396" s="238"/>
      <c r="BM396" s="238"/>
      <c r="BN396" s="238"/>
      <c r="BO396" s="238"/>
      <c r="BP396" s="238"/>
      <c r="BQ396" s="49"/>
      <c r="BR396" s="49"/>
      <c r="BS396" s="67"/>
      <c r="BT396" s="241"/>
      <c r="BU396" s="241"/>
      <c r="BV396" s="241"/>
      <c r="BW396" s="50"/>
      <c r="BX396" s="50"/>
      <c r="BY396" s="50"/>
      <c r="BZ396" s="50"/>
      <c r="CA396" s="54"/>
      <c r="CB396" s="1"/>
      <c r="CC396" s="52"/>
      <c r="CD396" s="49"/>
      <c r="CE396" s="49"/>
      <c r="CF396" s="238"/>
      <c r="CG396" s="238"/>
      <c r="CH396" s="238"/>
      <c r="CI396" s="238"/>
      <c r="CJ396" s="238"/>
      <c r="CK396" s="49"/>
      <c r="CL396" s="49"/>
      <c r="CM396" s="67"/>
      <c r="CN396" s="241"/>
      <c r="CO396" s="241"/>
      <c r="CP396" s="241"/>
      <c r="CQ396" s="50"/>
      <c r="CR396" s="50"/>
      <c r="CS396" s="50"/>
      <c r="CT396" s="50"/>
      <c r="CU396" s="54"/>
      <c r="CV396" s="1"/>
      <c r="CW396" s="52"/>
      <c r="CX396" s="49"/>
      <c r="CY396" s="49"/>
      <c r="CZ396" s="238"/>
      <c r="DA396" s="238"/>
      <c r="DB396" s="238"/>
      <c r="DC396" s="238"/>
      <c r="DD396" s="238"/>
      <c r="DE396" s="49"/>
      <c r="DF396" s="49"/>
      <c r="DG396" s="67"/>
      <c r="DH396" s="241"/>
      <c r="DI396" s="241"/>
      <c r="DJ396" s="241"/>
      <c r="DK396" s="50"/>
      <c r="DL396" s="50"/>
      <c r="DM396" s="50"/>
      <c r="DN396" s="50"/>
      <c r="DO396" s="54"/>
      <c r="DP396" s="1"/>
      <c r="DQ396" s="52"/>
      <c r="DR396" s="49"/>
      <c r="DS396" s="49"/>
      <c r="DT396" s="238"/>
      <c r="DU396" s="238"/>
      <c r="DV396" s="238"/>
      <c r="DW396" s="238"/>
      <c r="DX396" s="238"/>
      <c r="DY396" s="49"/>
      <c r="DZ396" s="49"/>
      <c r="EA396" s="67"/>
      <c r="EB396" s="241"/>
      <c r="EC396" s="241"/>
      <c r="ED396" s="241"/>
      <c r="EE396" s="50"/>
      <c r="EF396" s="50"/>
      <c r="EG396" s="50"/>
      <c r="EH396" s="50"/>
      <c r="EI396" s="54"/>
      <c r="EJ396" s="1"/>
      <c r="EK396" s="52"/>
      <c r="EL396" s="49"/>
      <c r="EM396" s="49"/>
      <c r="EN396" s="238"/>
      <c r="EO396" s="238"/>
      <c r="EP396" s="238"/>
      <c r="EQ396" s="238"/>
      <c r="ER396" s="238"/>
      <c r="ES396" s="49"/>
      <c r="ET396" s="49"/>
      <c r="EU396" s="67"/>
      <c r="EV396" s="241"/>
      <c r="EW396" s="241"/>
      <c r="EX396" s="241"/>
      <c r="EY396" s="50"/>
      <c r="EZ396" s="50"/>
      <c r="FA396" s="50"/>
      <c r="FB396" s="50"/>
      <c r="FC396" s="54"/>
      <c r="FD396" s="1"/>
      <c r="FE396" s="52"/>
      <c r="FF396" s="49"/>
      <c r="FG396" s="49"/>
      <c r="FH396" s="238"/>
      <c r="FI396" s="238"/>
      <c r="FJ396" s="238"/>
      <c r="FK396" s="238"/>
      <c r="FL396" s="238"/>
      <c r="FM396" s="49"/>
      <c r="FN396" s="49"/>
      <c r="FO396" s="67"/>
      <c r="FP396" s="241"/>
      <c r="FQ396" s="241"/>
      <c r="FR396" s="241"/>
      <c r="FS396" s="50"/>
      <c r="FT396" s="50"/>
      <c r="FU396" s="50"/>
      <c r="FV396" s="50"/>
      <c r="FW396" s="54"/>
      <c r="FX396" s="1"/>
      <c r="FY396" s="52"/>
      <c r="FZ396" s="49"/>
      <c r="GA396" s="49"/>
      <c r="GB396" s="238"/>
      <c r="GC396" s="238"/>
      <c r="GD396" s="238"/>
      <c r="GE396" s="238"/>
      <c r="GF396" s="238"/>
      <c r="GG396" s="49"/>
      <c r="GH396" s="49"/>
      <c r="GI396" s="67"/>
      <c r="GJ396" s="241"/>
      <c r="GK396" s="241"/>
      <c r="GL396" s="241"/>
      <c r="GM396" s="50"/>
      <c r="GN396" s="50"/>
      <c r="GO396" s="50"/>
      <c r="GP396" s="50"/>
      <c r="GQ396" s="54"/>
      <c r="GR396" s="1"/>
      <c r="GS396" s="52"/>
      <c r="GT396" s="49"/>
      <c r="GU396" s="49"/>
      <c r="GV396" s="238"/>
      <c r="GW396" s="238"/>
      <c r="GX396" s="238"/>
      <c r="GY396" s="238"/>
      <c r="GZ396" s="238"/>
      <c r="HA396" s="49"/>
      <c r="HB396" s="49"/>
      <c r="HC396" s="67"/>
      <c r="HD396" s="241"/>
      <c r="HE396" s="241"/>
      <c r="HF396" s="241"/>
      <c r="HG396" s="50"/>
      <c r="HH396" s="50"/>
      <c r="HI396" s="50"/>
      <c r="HJ396" s="50"/>
      <c r="HK396" s="54"/>
      <c r="HL396" s="1"/>
      <c r="HM396" s="52"/>
      <c r="HN396" s="49"/>
      <c r="HO396" s="49"/>
      <c r="HP396" s="238"/>
      <c r="HQ396" s="238"/>
      <c r="HR396" s="238"/>
      <c r="HS396" s="238"/>
      <c r="HT396" s="238"/>
      <c r="HU396" s="49"/>
      <c r="HV396" s="49"/>
      <c r="HW396" s="67"/>
      <c r="HX396" s="241"/>
      <c r="HY396" s="241"/>
      <c r="HZ396" s="241"/>
      <c r="IA396" s="50"/>
      <c r="IB396" s="50"/>
      <c r="IC396" s="50"/>
      <c r="ID396" s="50"/>
      <c r="IE396" s="54"/>
      <c r="IF396" s="1"/>
      <c r="IG396" s="52"/>
      <c r="IH396" s="49"/>
      <c r="II396" s="49"/>
      <c r="IJ396" s="238"/>
      <c r="IK396" s="238"/>
      <c r="IL396" s="238"/>
      <c r="IM396" s="238"/>
      <c r="IN396" s="238"/>
      <c r="IO396" s="49"/>
      <c r="IP396" s="49"/>
      <c r="IQ396" s="67"/>
      <c r="IR396" s="241"/>
      <c r="IS396" s="241"/>
      <c r="IT396" s="241"/>
      <c r="IU396" s="50"/>
      <c r="IV396" s="50"/>
    </row>
    <row r="397" spans="1:256" x14ac:dyDescent="0.25">
      <c r="A397"/>
      <c r="D397"/>
      <c r="E397"/>
      <c r="F397"/>
      <c r="G397"/>
      <c r="H397"/>
      <c r="K397"/>
      <c r="L397"/>
      <c r="M397"/>
      <c r="O397"/>
      <c r="P397"/>
      <c r="Q397"/>
      <c r="R397"/>
      <c r="S397"/>
      <c r="U397" s="52"/>
      <c r="V397" s="49"/>
      <c r="W397" s="49"/>
      <c r="X397" s="238"/>
      <c r="Y397" s="238"/>
      <c r="Z397" s="238"/>
      <c r="AA397" s="238"/>
      <c r="AB397" s="238"/>
      <c r="AC397" s="49"/>
      <c r="AD397" s="49"/>
      <c r="AE397" s="67"/>
      <c r="AF397" s="241"/>
      <c r="AG397" s="241"/>
      <c r="AH397" s="241"/>
      <c r="AI397" s="50"/>
      <c r="AJ397" s="50"/>
      <c r="AK397" s="50"/>
      <c r="AL397" s="50"/>
      <c r="AM397" s="54"/>
      <c r="AN397" s="1"/>
      <c r="AO397" s="52"/>
      <c r="AP397" s="49"/>
      <c r="AQ397" s="49"/>
      <c r="AR397" s="238"/>
      <c r="AS397" s="238"/>
      <c r="AT397" s="238"/>
      <c r="AU397" s="238"/>
      <c r="AV397" s="238"/>
      <c r="AW397" s="49"/>
      <c r="AX397" s="49"/>
      <c r="AY397" s="67"/>
      <c r="AZ397" s="241"/>
      <c r="BA397" s="241"/>
      <c r="BB397" s="241"/>
      <c r="BC397" s="50"/>
      <c r="BD397" s="50"/>
      <c r="BE397" s="50"/>
      <c r="BF397" s="50"/>
      <c r="BG397" s="54"/>
      <c r="BH397" s="1"/>
      <c r="BI397" s="52"/>
      <c r="BJ397" s="49"/>
      <c r="BK397" s="49"/>
      <c r="BL397" s="238"/>
      <c r="BM397" s="238"/>
      <c r="BN397" s="238"/>
      <c r="BO397" s="238"/>
      <c r="BP397" s="238"/>
      <c r="BQ397" s="49"/>
      <c r="BR397" s="49"/>
      <c r="BS397" s="67"/>
      <c r="BT397" s="241"/>
      <c r="BU397" s="241"/>
      <c r="BV397" s="241"/>
      <c r="BW397" s="50"/>
      <c r="BX397" s="50"/>
      <c r="BY397" s="50"/>
      <c r="BZ397" s="50"/>
      <c r="CA397" s="54"/>
      <c r="CB397" s="1"/>
      <c r="CC397" s="52"/>
      <c r="CD397" s="49"/>
      <c r="CE397" s="49"/>
      <c r="CF397" s="238"/>
      <c r="CG397" s="238"/>
      <c r="CH397" s="238"/>
      <c r="CI397" s="238"/>
      <c r="CJ397" s="238"/>
      <c r="CK397" s="49"/>
      <c r="CL397" s="49"/>
      <c r="CM397" s="67"/>
      <c r="CN397" s="241"/>
      <c r="CO397" s="241"/>
      <c r="CP397" s="241"/>
      <c r="CQ397" s="50"/>
      <c r="CR397" s="50"/>
      <c r="CS397" s="50"/>
      <c r="CT397" s="50"/>
      <c r="CU397" s="54"/>
      <c r="CV397" s="1"/>
      <c r="CW397" s="52"/>
      <c r="CX397" s="49"/>
      <c r="CY397" s="49"/>
      <c r="CZ397" s="238"/>
      <c r="DA397" s="238"/>
      <c r="DB397" s="238"/>
      <c r="DC397" s="238"/>
      <c r="DD397" s="238"/>
      <c r="DE397" s="49"/>
      <c r="DF397" s="49"/>
      <c r="DG397" s="67"/>
      <c r="DH397" s="241"/>
      <c r="DI397" s="241"/>
      <c r="DJ397" s="241"/>
      <c r="DK397" s="50"/>
      <c r="DL397" s="50"/>
      <c r="DM397" s="50"/>
      <c r="DN397" s="50"/>
      <c r="DO397" s="54"/>
      <c r="DP397" s="1"/>
      <c r="DQ397" s="52"/>
      <c r="DR397" s="49"/>
      <c r="DS397" s="49"/>
      <c r="DT397" s="238"/>
      <c r="DU397" s="238"/>
      <c r="DV397" s="238"/>
      <c r="DW397" s="238"/>
      <c r="DX397" s="238"/>
      <c r="DY397" s="49"/>
      <c r="DZ397" s="49"/>
      <c r="EA397" s="67"/>
      <c r="EB397" s="241"/>
      <c r="EC397" s="241"/>
      <c r="ED397" s="241"/>
      <c r="EE397" s="50"/>
      <c r="EF397" s="50"/>
      <c r="EG397" s="50"/>
      <c r="EH397" s="50"/>
      <c r="EI397" s="54"/>
      <c r="EJ397" s="1"/>
      <c r="EK397" s="52"/>
      <c r="EL397" s="49"/>
      <c r="EM397" s="49"/>
      <c r="EN397" s="238"/>
      <c r="EO397" s="238"/>
      <c r="EP397" s="238"/>
      <c r="EQ397" s="238"/>
      <c r="ER397" s="238"/>
      <c r="ES397" s="49"/>
      <c r="ET397" s="49"/>
      <c r="EU397" s="67"/>
      <c r="EV397" s="241"/>
      <c r="EW397" s="241"/>
      <c r="EX397" s="241"/>
      <c r="EY397" s="50"/>
      <c r="EZ397" s="50"/>
      <c r="FA397" s="50"/>
      <c r="FB397" s="50"/>
      <c r="FC397" s="54"/>
      <c r="FD397" s="1"/>
      <c r="FE397" s="52"/>
      <c r="FF397" s="49"/>
      <c r="FG397" s="49"/>
      <c r="FH397" s="238"/>
      <c r="FI397" s="238"/>
      <c r="FJ397" s="238"/>
      <c r="FK397" s="238"/>
      <c r="FL397" s="238"/>
      <c r="FM397" s="49"/>
      <c r="FN397" s="49"/>
      <c r="FO397" s="67"/>
      <c r="FP397" s="241"/>
      <c r="FQ397" s="241"/>
      <c r="FR397" s="241"/>
      <c r="FS397" s="50"/>
      <c r="FT397" s="50"/>
      <c r="FU397" s="50"/>
      <c r="FV397" s="50"/>
      <c r="FW397" s="54"/>
      <c r="FX397" s="1"/>
      <c r="FY397" s="52"/>
      <c r="FZ397" s="49"/>
      <c r="GA397" s="49"/>
      <c r="GB397" s="238"/>
      <c r="GC397" s="238"/>
      <c r="GD397" s="238"/>
      <c r="GE397" s="238"/>
      <c r="GF397" s="238"/>
      <c r="GG397" s="49"/>
      <c r="GH397" s="49"/>
      <c r="GI397" s="67"/>
      <c r="GJ397" s="241"/>
      <c r="GK397" s="241"/>
      <c r="GL397" s="241"/>
      <c r="GM397" s="50"/>
      <c r="GN397" s="50"/>
      <c r="GO397" s="50"/>
      <c r="GP397" s="50"/>
      <c r="GQ397" s="54"/>
      <c r="GR397" s="1"/>
      <c r="GS397" s="52"/>
      <c r="GT397" s="49"/>
      <c r="GU397" s="49"/>
      <c r="GV397" s="238"/>
      <c r="GW397" s="238"/>
      <c r="GX397" s="238"/>
      <c r="GY397" s="238"/>
      <c r="GZ397" s="238"/>
      <c r="HA397" s="49"/>
      <c r="HB397" s="49"/>
      <c r="HC397" s="67"/>
      <c r="HD397" s="241"/>
      <c r="HE397" s="241"/>
      <c r="HF397" s="241"/>
      <c r="HG397" s="50"/>
      <c r="HH397" s="50"/>
      <c r="HI397" s="50"/>
      <c r="HJ397" s="50"/>
      <c r="HK397" s="54"/>
      <c r="HL397" s="1"/>
      <c r="HM397" s="52"/>
      <c r="HN397" s="49"/>
      <c r="HO397" s="49"/>
      <c r="HP397" s="238"/>
      <c r="HQ397" s="238"/>
      <c r="HR397" s="238"/>
      <c r="HS397" s="238"/>
      <c r="HT397" s="238"/>
      <c r="HU397" s="49"/>
      <c r="HV397" s="49"/>
      <c r="HW397" s="67"/>
      <c r="HX397" s="241"/>
      <c r="HY397" s="241"/>
      <c r="HZ397" s="241"/>
      <c r="IA397" s="50"/>
      <c r="IB397" s="50"/>
      <c r="IC397" s="50"/>
      <c r="ID397" s="50"/>
      <c r="IE397" s="54"/>
      <c r="IF397" s="1"/>
      <c r="IG397" s="52"/>
      <c r="IH397" s="49"/>
      <c r="II397" s="49"/>
      <c r="IJ397" s="238"/>
      <c r="IK397" s="238"/>
      <c r="IL397" s="238"/>
      <c r="IM397" s="238"/>
      <c r="IN397" s="238"/>
      <c r="IO397" s="49"/>
      <c r="IP397" s="49"/>
      <c r="IQ397" s="67"/>
      <c r="IR397" s="241"/>
      <c r="IS397" s="241"/>
      <c r="IT397" s="241"/>
      <c r="IU397" s="50"/>
      <c r="IV397" s="50"/>
    </row>
    <row r="398" spans="1:256" x14ac:dyDescent="0.25">
      <c r="A398"/>
      <c r="D398"/>
      <c r="E398"/>
      <c r="F398"/>
      <c r="G398"/>
      <c r="H398"/>
      <c r="K398"/>
      <c r="L398"/>
      <c r="M398"/>
      <c r="O398"/>
      <c r="P398"/>
      <c r="Q398"/>
      <c r="R398"/>
      <c r="S398"/>
      <c r="U398" s="52"/>
      <c r="V398" s="49"/>
      <c r="W398" s="49"/>
      <c r="X398" s="238"/>
      <c r="Y398" s="238"/>
      <c r="Z398" s="238"/>
      <c r="AA398" s="238"/>
      <c r="AB398" s="238"/>
      <c r="AC398" s="49"/>
      <c r="AD398" s="49"/>
      <c r="AE398" s="67"/>
      <c r="AF398" s="241"/>
      <c r="AG398" s="241"/>
      <c r="AH398" s="241"/>
      <c r="AI398" s="50"/>
      <c r="AJ398" s="50"/>
      <c r="AK398" s="50"/>
      <c r="AL398" s="50"/>
      <c r="AM398" s="54"/>
      <c r="AN398" s="1"/>
      <c r="AO398" s="52"/>
      <c r="AP398" s="49"/>
      <c r="AQ398" s="49"/>
      <c r="AR398" s="238"/>
      <c r="AS398" s="238"/>
      <c r="AT398" s="238"/>
      <c r="AU398" s="238"/>
      <c r="AV398" s="238"/>
      <c r="AW398" s="49"/>
      <c r="AX398" s="49"/>
      <c r="AY398" s="67"/>
      <c r="AZ398" s="241"/>
      <c r="BA398" s="241"/>
      <c r="BB398" s="241"/>
      <c r="BC398" s="50"/>
      <c r="BD398" s="50"/>
      <c r="BE398" s="50"/>
      <c r="BF398" s="50"/>
      <c r="BG398" s="54"/>
      <c r="BH398" s="1"/>
      <c r="BI398" s="52"/>
      <c r="BJ398" s="49"/>
      <c r="BK398" s="49"/>
      <c r="BL398" s="238"/>
      <c r="BM398" s="238"/>
      <c r="BN398" s="238"/>
      <c r="BO398" s="238"/>
      <c r="BP398" s="238"/>
      <c r="BQ398" s="49"/>
      <c r="BR398" s="49"/>
      <c r="BS398" s="67"/>
      <c r="BT398" s="241"/>
      <c r="BU398" s="241"/>
      <c r="BV398" s="241"/>
      <c r="BW398" s="50"/>
      <c r="BX398" s="50"/>
      <c r="BY398" s="50"/>
      <c r="BZ398" s="50"/>
      <c r="CA398" s="54"/>
      <c r="CB398" s="1"/>
      <c r="CC398" s="52"/>
      <c r="CD398" s="49"/>
      <c r="CE398" s="49"/>
      <c r="CF398" s="238"/>
      <c r="CG398" s="238"/>
      <c r="CH398" s="238"/>
      <c r="CI398" s="238"/>
      <c r="CJ398" s="238"/>
      <c r="CK398" s="49"/>
      <c r="CL398" s="49"/>
      <c r="CM398" s="67"/>
      <c r="CN398" s="241"/>
      <c r="CO398" s="241"/>
      <c r="CP398" s="241"/>
      <c r="CQ398" s="50"/>
      <c r="CR398" s="50"/>
      <c r="CS398" s="50"/>
      <c r="CT398" s="50"/>
      <c r="CU398" s="54"/>
      <c r="CV398" s="1"/>
      <c r="CW398" s="52"/>
      <c r="CX398" s="49"/>
      <c r="CY398" s="49"/>
      <c r="CZ398" s="238"/>
      <c r="DA398" s="238"/>
      <c r="DB398" s="238"/>
      <c r="DC398" s="238"/>
      <c r="DD398" s="238"/>
      <c r="DE398" s="49"/>
      <c r="DF398" s="49"/>
      <c r="DG398" s="67"/>
      <c r="DH398" s="241"/>
      <c r="DI398" s="241"/>
      <c r="DJ398" s="241"/>
      <c r="DK398" s="50"/>
      <c r="DL398" s="50"/>
      <c r="DM398" s="50"/>
      <c r="DN398" s="50"/>
      <c r="DO398" s="54"/>
      <c r="DP398" s="1"/>
      <c r="DQ398" s="52"/>
      <c r="DR398" s="49"/>
      <c r="DS398" s="49"/>
      <c r="DT398" s="238"/>
      <c r="DU398" s="238"/>
      <c r="DV398" s="238"/>
      <c r="DW398" s="238"/>
      <c r="DX398" s="238"/>
      <c r="DY398" s="49"/>
      <c r="DZ398" s="49"/>
      <c r="EA398" s="67"/>
      <c r="EB398" s="241"/>
      <c r="EC398" s="241"/>
      <c r="ED398" s="241"/>
      <c r="EE398" s="50"/>
      <c r="EF398" s="50"/>
      <c r="EG398" s="50"/>
      <c r="EH398" s="50"/>
      <c r="EI398" s="54"/>
      <c r="EJ398" s="1"/>
      <c r="EK398" s="52"/>
      <c r="EL398" s="49"/>
      <c r="EM398" s="49"/>
      <c r="EN398" s="238"/>
      <c r="EO398" s="238"/>
      <c r="EP398" s="238"/>
      <c r="EQ398" s="238"/>
      <c r="ER398" s="238"/>
      <c r="ES398" s="49"/>
      <c r="ET398" s="49"/>
      <c r="EU398" s="67"/>
      <c r="EV398" s="241"/>
      <c r="EW398" s="241"/>
      <c r="EX398" s="241"/>
      <c r="EY398" s="50"/>
      <c r="EZ398" s="50"/>
      <c r="FA398" s="50"/>
      <c r="FB398" s="50"/>
      <c r="FC398" s="54"/>
      <c r="FD398" s="1"/>
      <c r="FE398" s="52"/>
      <c r="FF398" s="49"/>
      <c r="FG398" s="49"/>
      <c r="FH398" s="238"/>
      <c r="FI398" s="238"/>
      <c r="FJ398" s="238"/>
      <c r="FK398" s="238"/>
      <c r="FL398" s="238"/>
      <c r="FM398" s="49"/>
      <c r="FN398" s="49"/>
      <c r="FO398" s="67"/>
      <c r="FP398" s="241"/>
      <c r="FQ398" s="241"/>
      <c r="FR398" s="241"/>
      <c r="FS398" s="50"/>
      <c r="FT398" s="50"/>
      <c r="FU398" s="50"/>
      <c r="FV398" s="50"/>
      <c r="FW398" s="54"/>
      <c r="FX398" s="1"/>
      <c r="FY398" s="52"/>
      <c r="FZ398" s="49"/>
      <c r="GA398" s="49"/>
      <c r="GB398" s="238"/>
      <c r="GC398" s="238"/>
      <c r="GD398" s="238"/>
      <c r="GE398" s="238"/>
      <c r="GF398" s="238"/>
      <c r="GG398" s="49"/>
      <c r="GH398" s="49"/>
      <c r="GI398" s="67"/>
      <c r="GJ398" s="241"/>
      <c r="GK398" s="241"/>
      <c r="GL398" s="241"/>
      <c r="GM398" s="50"/>
      <c r="GN398" s="50"/>
      <c r="GO398" s="50"/>
      <c r="GP398" s="50"/>
      <c r="GQ398" s="54"/>
      <c r="GR398" s="1"/>
      <c r="GS398" s="52"/>
      <c r="GT398" s="49"/>
      <c r="GU398" s="49"/>
      <c r="GV398" s="238"/>
      <c r="GW398" s="238"/>
      <c r="GX398" s="238"/>
      <c r="GY398" s="238"/>
      <c r="GZ398" s="238"/>
      <c r="HA398" s="49"/>
      <c r="HB398" s="49"/>
      <c r="HC398" s="67"/>
      <c r="HD398" s="241"/>
      <c r="HE398" s="241"/>
      <c r="HF398" s="241"/>
      <c r="HG398" s="50"/>
      <c r="HH398" s="50"/>
      <c r="HI398" s="50"/>
      <c r="HJ398" s="50"/>
      <c r="HK398" s="54"/>
      <c r="HL398" s="1"/>
      <c r="HM398" s="52"/>
      <c r="HN398" s="49"/>
      <c r="HO398" s="49"/>
      <c r="HP398" s="238"/>
      <c r="HQ398" s="238"/>
      <c r="HR398" s="238"/>
      <c r="HS398" s="238"/>
      <c r="HT398" s="238"/>
      <c r="HU398" s="49"/>
      <c r="HV398" s="49"/>
      <c r="HW398" s="67"/>
      <c r="HX398" s="241"/>
      <c r="HY398" s="241"/>
      <c r="HZ398" s="241"/>
      <c r="IA398" s="50"/>
      <c r="IB398" s="50"/>
      <c r="IC398" s="50"/>
      <c r="ID398" s="50"/>
      <c r="IE398" s="54"/>
      <c r="IF398" s="1"/>
      <c r="IG398" s="52"/>
      <c r="IH398" s="49"/>
      <c r="II398" s="49"/>
      <c r="IJ398" s="238"/>
      <c r="IK398" s="238"/>
      <c r="IL398" s="238"/>
      <c r="IM398" s="238"/>
      <c r="IN398" s="238"/>
      <c r="IO398" s="49"/>
      <c r="IP398" s="49"/>
      <c r="IQ398" s="67"/>
      <c r="IR398" s="241"/>
      <c r="IS398" s="241"/>
      <c r="IT398" s="241"/>
      <c r="IU398" s="50"/>
      <c r="IV398" s="50"/>
    </row>
    <row r="399" spans="1:256" x14ac:dyDescent="0.25">
      <c r="A399"/>
      <c r="D399"/>
      <c r="E399"/>
      <c r="F399"/>
      <c r="G399"/>
      <c r="H399"/>
      <c r="K399"/>
      <c r="L399"/>
      <c r="M399"/>
      <c r="O399"/>
      <c r="P399"/>
      <c r="Q399"/>
      <c r="R399"/>
      <c r="S399"/>
      <c r="U399" s="52"/>
      <c r="V399" s="49"/>
      <c r="W399" s="49"/>
      <c r="X399" s="238"/>
      <c r="Y399" s="238"/>
      <c r="Z399" s="238"/>
      <c r="AA399" s="238"/>
      <c r="AB399" s="238"/>
      <c r="AC399" s="49"/>
      <c r="AD399" s="49"/>
      <c r="AE399" s="67"/>
      <c r="AF399" s="241"/>
      <c r="AG399" s="241"/>
      <c r="AH399" s="241"/>
      <c r="AI399" s="50"/>
      <c r="AJ399" s="50"/>
      <c r="AK399" s="50"/>
      <c r="AL399" s="50"/>
      <c r="AM399" s="54"/>
      <c r="AN399" s="1"/>
      <c r="AO399" s="52"/>
      <c r="AP399" s="49"/>
      <c r="AQ399" s="49"/>
      <c r="AR399" s="238"/>
      <c r="AS399" s="238"/>
      <c r="AT399" s="238"/>
      <c r="AU399" s="238"/>
      <c r="AV399" s="238"/>
      <c r="AW399" s="49"/>
      <c r="AX399" s="49"/>
      <c r="AY399" s="67"/>
      <c r="AZ399" s="241"/>
      <c r="BA399" s="241"/>
      <c r="BB399" s="241"/>
      <c r="BC399" s="50"/>
      <c r="BD399" s="50"/>
      <c r="BE399" s="50"/>
      <c r="BF399" s="50"/>
      <c r="BG399" s="54"/>
      <c r="BH399" s="1"/>
      <c r="BI399" s="52"/>
      <c r="BJ399" s="49"/>
      <c r="BK399" s="49"/>
      <c r="BL399" s="238"/>
      <c r="BM399" s="238"/>
      <c r="BN399" s="238"/>
      <c r="BO399" s="238"/>
      <c r="BP399" s="238"/>
      <c r="BQ399" s="49"/>
      <c r="BR399" s="49"/>
      <c r="BS399" s="67"/>
      <c r="BT399" s="241"/>
      <c r="BU399" s="241"/>
      <c r="BV399" s="241"/>
      <c r="BW399" s="50"/>
      <c r="BX399" s="50"/>
      <c r="BY399" s="50"/>
      <c r="BZ399" s="50"/>
      <c r="CA399" s="54"/>
      <c r="CB399" s="1"/>
      <c r="CC399" s="52"/>
      <c r="CD399" s="49"/>
      <c r="CE399" s="49"/>
      <c r="CF399" s="238"/>
      <c r="CG399" s="238"/>
      <c r="CH399" s="238"/>
      <c r="CI399" s="238"/>
      <c r="CJ399" s="238"/>
      <c r="CK399" s="49"/>
      <c r="CL399" s="49"/>
      <c r="CM399" s="67"/>
      <c r="CN399" s="241"/>
      <c r="CO399" s="241"/>
      <c r="CP399" s="241"/>
      <c r="CQ399" s="50"/>
      <c r="CR399" s="50"/>
      <c r="CS399" s="50"/>
      <c r="CT399" s="50"/>
      <c r="CU399" s="54"/>
      <c r="CV399" s="1"/>
      <c r="CW399" s="52"/>
      <c r="CX399" s="49"/>
      <c r="CY399" s="49"/>
      <c r="CZ399" s="238"/>
      <c r="DA399" s="238"/>
      <c r="DB399" s="238"/>
      <c r="DC399" s="238"/>
      <c r="DD399" s="238"/>
      <c r="DE399" s="49"/>
      <c r="DF399" s="49"/>
      <c r="DG399" s="67"/>
      <c r="DH399" s="241"/>
      <c r="DI399" s="241"/>
      <c r="DJ399" s="241"/>
      <c r="DK399" s="50"/>
      <c r="DL399" s="50"/>
      <c r="DM399" s="50"/>
      <c r="DN399" s="50"/>
      <c r="DO399" s="54"/>
      <c r="DP399" s="1"/>
      <c r="DQ399" s="52"/>
      <c r="DR399" s="49"/>
      <c r="DS399" s="49"/>
      <c r="DT399" s="238"/>
      <c r="DU399" s="238"/>
      <c r="DV399" s="238"/>
      <c r="DW399" s="238"/>
      <c r="DX399" s="238"/>
      <c r="DY399" s="49"/>
      <c r="DZ399" s="49"/>
      <c r="EA399" s="67"/>
      <c r="EB399" s="241"/>
      <c r="EC399" s="241"/>
      <c r="ED399" s="241"/>
      <c r="EE399" s="50"/>
      <c r="EF399" s="50"/>
      <c r="EG399" s="50"/>
      <c r="EH399" s="50"/>
      <c r="EI399" s="54"/>
      <c r="EJ399" s="1"/>
      <c r="EK399" s="52"/>
      <c r="EL399" s="49"/>
      <c r="EM399" s="49"/>
      <c r="EN399" s="238"/>
      <c r="EO399" s="238"/>
      <c r="EP399" s="238"/>
      <c r="EQ399" s="238"/>
      <c r="ER399" s="238"/>
      <c r="ES399" s="49"/>
      <c r="ET399" s="49"/>
      <c r="EU399" s="67"/>
      <c r="EV399" s="241"/>
      <c r="EW399" s="241"/>
      <c r="EX399" s="241"/>
      <c r="EY399" s="50"/>
      <c r="EZ399" s="50"/>
      <c r="FA399" s="50"/>
      <c r="FB399" s="50"/>
      <c r="FC399" s="54"/>
      <c r="FD399" s="1"/>
      <c r="FE399" s="52"/>
      <c r="FF399" s="49"/>
      <c r="FG399" s="49"/>
      <c r="FH399" s="238"/>
      <c r="FI399" s="238"/>
      <c r="FJ399" s="238"/>
      <c r="FK399" s="238"/>
      <c r="FL399" s="238"/>
      <c r="FM399" s="49"/>
      <c r="FN399" s="49"/>
      <c r="FO399" s="67"/>
      <c r="FP399" s="241"/>
      <c r="FQ399" s="241"/>
      <c r="FR399" s="241"/>
      <c r="FS399" s="50"/>
      <c r="FT399" s="50"/>
      <c r="FU399" s="50"/>
      <c r="FV399" s="50"/>
      <c r="FW399" s="54"/>
      <c r="FX399" s="1"/>
      <c r="FY399" s="52"/>
      <c r="FZ399" s="49"/>
      <c r="GA399" s="49"/>
      <c r="GB399" s="238"/>
      <c r="GC399" s="238"/>
      <c r="GD399" s="238"/>
      <c r="GE399" s="238"/>
      <c r="GF399" s="238"/>
      <c r="GG399" s="49"/>
      <c r="GH399" s="49"/>
      <c r="GI399" s="67"/>
      <c r="GJ399" s="241"/>
      <c r="GK399" s="241"/>
      <c r="GL399" s="241"/>
      <c r="GM399" s="50"/>
      <c r="GN399" s="50"/>
      <c r="GO399" s="50"/>
      <c r="GP399" s="50"/>
      <c r="GQ399" s="54"/>
      <c r="GR399" s="1"/>
      <c r="GS399" s="52"/>
      <c r="GT399" s="49"/>
      <c r="GU399" s="49"/>
      <c r="GV399" s="238"/>
      <c r="GW399" s="238"/>
      <c r="GX399" s="238"/>
      <c r="GY399" s="238"/>
      <c r="GZ399" s="238"/>
      <c r="HA399" s="49"/>
      <c r="HB399" s="49"/>
      <c r="HC399" s="67"/>
      <c r="HD399" s="241"/>
      <c r="HE399" s="241"/>
      <c r="HF399" s="241"/>
      <c r="HG399" s="50"/>
      <c r="HH399" s="50"/>
      <c r="HI399" s="50"/>
      <c r="HJ399" s="50"/>
      <c r="HK399" s="54"/>
      <c r="HL399" s="1"/>
      <c r="HM399" s="52"/>
      <c r="HN399" s="49"/>
      <c r="HO399" s="49"/>
      <c r="HP399" s="238"/>
      <c r="HQ399" s="238"/>
      <c r="HR399" s="238"/>
      <c r="HS399" s="238"/>
      <c r="HT399" s="238"/>
      <c r="HU399" s="49"/>
      <c r="HV399" s="49"/>
      <c r="HW399" s="67"/>
      <c r="HX399" s="241"/>
      <c r="HY399" s="241"/>
      <c r="HZ399" s="241"/>
      <c r="IA399" s="50"/>
      <c r="IB399" s="50"/>
      <c r="IC399" s="50"/>
      <c r="ID399" s="50"/>
      <c r="IE399" s="54"/>
      <c r="IF399" s="1"/>
      <c r="IG399" s="52"/>
      <c r="IH399" s="49"/>
      <c r="II399" s="49"/>
      <c r="IJ399" s="238"/>
      <c r="IK399" s="238"/>
      <c r="IL399" s="238"/>
      <c r="IM399" s="238"/>
      <c r="IN399" s="238"/>
      <c r="IO399" s="49"/>
      <c r="IP399" s="49"/>
      <c r="IQ399" s="67"/>
      <c r="IR399" s="241"/>
      <c r="IS399" s="241"/>
      <c r="IT399" s="241"/>
      <c r="IU399" s="50"/>
      <c r="IV399" s="50"/>
    </row>
    <row r="400" spans="1:256" x14ac:dyDescent="0.25">
      <c r="A400" s="52"/>
      <c r="B400" s="49"/>
      <c r="C400" s="49"/>
      <c r="D400" s="238"/>
      <c r="E400" s="238"/>
      <c r="F400" s="238"/>
      <c r="G400" s="238"/>
      <c r="H400" s="238"/>
      <c r="I400" s="49"/>
      <c r="J400" s="49"/>
      <c r="K400" s="67"/>
      <c r="L400" s="241"/>
      <c r="M400" s="241"/>
      <c r="N400" s="241"/>
      <c r="O400" s="50"/>
      <c r="P400" s="50"/>
      <c r="Q400" s="50"/>
      <c r="R400" s="50"/>
      <c r="S400" s="54"/>
      <c r="U400" s="52"/>
      <c r="V400" s="49"/>
      <c r="W400" s="49"/>
      <c r="X400" s="238"/>
      <c r="Y400" s="238"/>
      <c r="Z400" s="238"/>
      <c r="AA400" s="238"/>
      <c r="AB400" s="238"/>
      <c r="AC400" s="49"/>
      <c r="AD400" s="49"/>
      <c r="AE400" s="67"/>
      <c r="AF400" s="241"/>
      <c r="AG400" s="241"/>
      <c r="AH400" s="241"/>
      <c r="AI400" s="50"/>
      <c r="AJ400" s="50"/>
      <c r="AK400" s="50"/>
      <c r="AL400" s="50"/>
      <c r="AM400" s="54"/>
      <c r="AN400" s="1"/>
      <c r="AO400" s="52"/>
      <c r="AP400" s="49"/>
      <c r="AQ400" s="49"/>
      <c r="AR400" s="238"/>
      <c r="AS400" s="238"/>
      <c r="AT400" s="238"/>
      <c r="AU400" s="238"/>
      <c r="AV400" s="238"/>
      <c r="AW400" s="49"/>
      <c r="AX400" s="49"/>
      <c r="AY400" s="67"/>
      <c r="AZ400" s="241"/>
      <c r="BA400" s="241"/>
      <c r="BB400" s="241"/>
      <c r="BC400" s="50"/>
      <c r="BD400" s="50"/>
      <c r="BE400" s="50"/>
      <c r="BF400" s="50"/>
      <c r="BG400" s="54"/>
      <c r="BH400" s="1"/>
      <c r="BI400" s="52"/>
      <c r="BJ400" s="49"/>
      <c r="BK400" s="49"/>
      <c r="BL400" s="238"/>
      <c r="BM400" s="238"/>
      <c r="BN400" s="238"/>
      <c r="BO400" s="238"/>
      <c r="BP400" s="238"/>
      <c r="BQ400" s="49"/>
      <c r="BR400" s="49"/>
      <c r="BS400" s="67"/>
      <c r="BT400" s="241"/>
      <c r="BU400" s="241"/>
      <c r="BV400" s="241"/>
      <c r="BW400" s="50"/>
      <c r="BX400" s="50"/>
      <c r="BY400" s="50"/>
      <c r="BZ400" s="50"/>
      <c r="CA400" s="54"/>
      <c r="CB400" s="1"/>
      <c r="CC400" s="52"/>
      <c r="CD400" s="49"/>
      <c r="CE400" s="49"/>
      <c r="CF400" s="238"/>
      <c r="CG400" s="238"/>
      <c r="CH400" s="238"/>
      <c r="CI400" s="238"/>
      <c r="CJ400" s="238"/>
      <c r="CK400" s="49"/>
      <c r="CL400" s="49"/>
      <c r="CM400" s="67"/>
      <c r="CN400" s="241"/>
      <c r="CO400" s="241"/>
      <c r="CP400" s="241"/>
      <c r="CQ400" s="50"/>
      <c r="CR400" s="50"/>
      <c r="CS400" s="50"/>
      <c r="CT400" s="50"/>
      <c r="CU400" s="54"/>
      <c r="CV400" s="1"/>
      <c r="CW400" s="52"/>
      <c r="CX400" s="49"/>
      <c r="CY400" s="49"/>
      <c r="CZ400" s="238"/>
      <c r="DA400" s="238"/>
      <c r="DB400" s="238"/>
      <c r="DC400" s="238"/>
      <c r="DD400" s="238"/>
      <c r="DE400" s="49"/>
      <c r="DF400" s="49"/>
      <c r="DG400" s="67"/>
      <c r="DH400" s="241"/>
      <c r="DI400" s="241"/>
      <c r="DJ400" s="241"/>
      <c r="DK400" s="50"/>
      <c r="DL400" s="50"/>
      <c r="DM400" s="50"/>
      <c r="DN400" s="50"/>
      <c r="DO400" s="54"/>
      <c r="DP400" s="1"/>
      <c r="DQ400" s="52"/>
      <c r="DR400" s="49"/>
      <c r="DS400" s="49"/>
      <c r="DT400" s="238"/>
      <c r="DU400" s="238"/>
      <c r="DV400" s="238"/>
      <c r="DW400" s="238"/>
      <c r="DX400" s="238"/>
      <c r="DY400" s="49"/>
      <c r="DZ400" s="49"/>
      <c r="EA400" s="67"/>
      <c r="EB400" s="241"/>
      <c r="EC400" s="241"/>
      <c r="ED400" s="241"/>
      <c r="EE400" s="50"/>
      <c r="EF400" s="50"/>
      <c r="EG400" s="50"/>
      <c r="EH400" s="50"/>
      <c r="EI400" s="54"/>
      <c r="EJ400" s="1"/>
      <c r="EK400" s="52"/>
      <c r="EL400" s="49"/>
      <c r="EM400" s="49"/>
      <c r="EN400" s="238"/>
      <c r="EO400" s="238"/>
      <c r="EP400" s="238"/>
      <c r="EQ400" s="238"/>
      <c r="ER400" s="238"/>
      <c r="ES400" s="49"/>
      <c r="ET400" s="49"/>
      <c r="EU400" s="67"/>
      <c r="EV400" s="241"/>
      <c r="EW400" s="241"/>
      <c r="EX400" s="241"/>
      <c r="EY400" s="50"/>
      <c r="EZ400" s="50"/>
      <c r="FA400" s="50"/>
      <c r="FB400" s="50"/>
      <c r="FC400" s="54"/>
      <c r="FD400" s="1"/>
      <c r="FE400" s="52"/>
      <c r="FF400" s="49"/>
      <c r="FG400" s="49"/>
      <c r="FH400" s="238"/>
      <c r="FI400" s="238"/>
      <c r="FJ400" s="238"/>
      <c r="FK400" s="238"/>
      <c r="FL400" s="238"/>
      <c r="FM400" s="49"/>
      <c r="FN400" s="49"/>
      <c r="FO400" s="67"/>
      <c r="FP400" s="241"/>
      <c r="FQ400" s="241"/>
      <c r="FR400" s="241"/>
      <c r="FS400" s="50"/>
      <c r="FT400" s="50"/>
      <c r="FU400" s="50"/>
      <c r="FV400" s="50"/>
      <c r="FW400" s="54"/>
      <c r="FX400" s="1"/>
      <c r="FY400" s="52"/>
      <c r="FZ400" s="49"/>
      <c r="GA400" s="49"/>
      <c r="GB400" s="238"/>
      <c r="GC400" s="238"/>
      <c r="GD400" s="238"/>
      <c r="GE400" s="238"/>
      <c r="GF400" s="238"/>
      <c r="GG400" s="49"/>
      <c r="GH400" s="49"/>
      <c r="GI400" s="67"/>
      <c r="GJ400" s="241"/>
      <c r="GK400" s="241"/>
      <c r="GL400" s="241"/>
      <c r="GM400" s="50"/>
      <c r="GN400" s="50"/>
      <c r="GO400" s="50"/>
      <c r="GP400" s="50"/>
      <c r="GQ400" s="54"/>
      <c r="GR400" s="1"/>
      <c r="GS400" s="52"/>
      <c r="GT400" s="49"/>
      <c r="GU400" s="49"/>
      <c r="GV400" s="238"/>
      <c r="GW400" s="238"/>
      <c r="GX400" s="238"/>
      <c r="GY400" s="238"/>
      <c r="GZ400" s="238"/>
      <c r="HA400" s="49"/>
      <c r="HB400" s="49"/>
      <c r="HC400" s="67"/>
      <c r="HD400" s="241"/>
      <c r="HE400" s="241"/>
      <c r="HF400" s="241"/>
      <c r="HG400" s="50"/>
      <c r="HH400" s="50"/>
      <c r="HI400" s="50"/>
      <c r="HJ400" s="50"/>
      <c r="HK400" s="54"/>
      <c r="HL400" s="1"/>
      <c r="HM400" s="52"/>
      <c r="HN400" s="49"/>
      <c r="HO400" s="49"/>
      <c r="HP400" s="238"/>
      <c r="HQ400" s="238"/>
      <c r="HR400" s="238"/>
      <c r="HS400" s="238"/>
      <c r="HT400" s="238"/>
      <c r="HU400" s="49"/>
      <c r="HV400" s="49"/>
      <c r="HW400" s="67"/>
      <c r="HX400" s="241"/>
      <c r="HY400" s="241"/>
      <c r="HZ400" s="241"/>
      <c r="IA400" s="50"/>
      <c r="IB400" s="50"/>
      <c r="IC400" s="50"/>
      <c r="ID400" s="50"/>
      <c r="IE400" s="54"/>
      <c r="IF400" s="1"/>
      <c r="IG400" s="52"/>
      <c r="IH400" s="49"/>
      <c r="II400" s="49"/>
      <c r="IJ400" s="238"/>
      <c r="IK400" s="238"/>
      <c r="IL400" s="238"/>
      <c r="IM400" s="238"/>
      <c r="IN400" s="238"/>
      <c r="IO400" s="49"/>
      <c r="IP400" s="49"/>
      <c r="IQ400" s="67"/>
      <c r="IR400" s="241"/>
      <c r="IS400" s="241"/>
      <c r="IT400" s="241"/>
      <c r="IU400" s="50"/>
      <c r="IV400" s="50"/>
    </row>
    <row r="401" spans="1:256" x14ac:dyDescent="0.25">
      <c r="A401" s="52"/>
      <c r="B401" s="49"/>
      <c r="C401" s="49"/>
      <c r="D401" s="238"/>
      <c r="E401" s="238"/>
      <c r="F401" s="238"/>
      <c r="G401" s="238"/>
      <c r="H401" s="238"/>
      <c r="I401" s="49"/>
      <c r="J401" s="49"/>
      <c r="K401" s="67"/>
      <c r="L401" s="241"/>
      <c r="M401" s="241"/>
      <c r="N401" s="241"/>
      <c r="O401" s="50"/>
      <c r="P401" s="50"/>
      <c r="Q401" s="50"/>
      <c r="R401" s="50"/>
      <c r="S401" s="54"/>
      <c r="U401" s="52"/>
      <c r="V401" s="49"/>
      <c r="W401" s="49"/>
      <c r="X401" s="238"/>
      <c r="Y401" s="238"/>
      <c r="Z401" s="238"/>
      <c r="AA401" s="238"/>
      <c r="AB401" s="238"/>
      <c r="AC401" s="49"/>
      <c r="AD401" s="49"/>
      <c r="AE401" s="67"/>
      <c r="AF401" s="241"/>
      <c r="AG401" s="241"/>
      <c r="AH401" s="241"/>
      <c r="AI401" s="50"/>
      <c r="AJ401" s="50"/>
      <c r="AK401" s="50"/>
      <c r="AL401" s="50"/>
      <c r="AM401" s="54"/>
      <c r="AN401" s="1"/>
      <c r="AO401" s="52"/>
      <c r="AP401" s="49"/>
      <c r="AQ401" s="49"/>
      <c r="AR401" s="238"/>
      <c r="AS401" s="238"/>
      <c r="AT401" s="238"/>
      <c r="AU401" s="238"/>
      <c r="AV401" s="238"/>
      <c r="AW401" s="49"/>
      <c r="AX401" s="49"/>
      <c r="AY401" s="67"/>
      <c r="AZ401" s="241"/>
      <c r="BA401" s="241"/>
      <c r="BB401" s="241"/>
      <c r="BC401" s="50"/>
      <c r="BD401" s="50"/>
      <c r="BE401" s="50"/>
      <c r="BF401" s="50"/>
      <c r="BG401" s="54"/>
      <c r="BH401" s="1"/>
      <c r="BI401" s="52"/>
      <c r="BJ401" s="49"/>
      <c r="BK401" s="49"/>
      <c r="BL401" s="238"/>
      <c r="BM401" s="238"/>
      <c r="BN401" s="238"/>
      <c r="BO401" s="238"/>
      <c r="BP401" s="238"/>
      <c r="BQ401" s="49"/>
      <c r="BR401" s="49"/>
      <c r="BS401" s="67"/>
      <c r="BT401" s="241"/>
      <c r="BU401" s="241"/>
      <c r="BV401" s="241"/>
      <c r="BW401" s="50"/>
      <c r="BX401" s="50"/>
      <c r="BY401" s="50"/>
      <c r="BZ401" s="50"/>
      <c r="CA401" s="54"/>
      <c r="CB401" s="1"/>
      <c r="CC401" s="52"/>
      <c r="CD401" s="49"/>
      <c r="CE401" s="49"/>
      <c r="CF401" s="238"/>
      <c r="CG401" s="238"/>
      <c r="CH401" s="238"/>
      <c r="CI401" s="238"/>
      <c r="CJ401" s="238"/>
      <c r="CK401" s="49"/>
      <c r="CL401" s="49"/>
      <c r="CM401" s="67"/>
      <c r="CN401" s="241"/>
      <c r="CO401" s="241"/>
      <c r="CP401" s="241"/>
      <c r="CQ401" s="50"/>
      <c r="CR401" s="50"/>
      <c r="CS401" s="50"/>
      <c r="CT401" s="50"/>
      <c r="CU401" s="54"/>
      <c r="CV401" s="1"/>
      <c r="CW401" s="52"/>
      <c r="CX401" s="49"/>
      <c r="CY401" s="49"/>
      <c r="CZ401" s="238"/>
      <c r="DA401" s="238"/>
      <c r="DB401" s="238"/>
      <c r="DC401" s="238"/>
      <c r="DD401" s="238"/>
      <c r="DE401" s="49"/>
      <c r="DF401" s="49"/>
      <c r="DG401" s="67"/>
      <c r="DH401" s="241"/>
      <c r="DI401" s="241"/>
      <c r="DJ401" s="241"/>
      <c r="DK401" s="50"/>
      <c r="DL401" s="50"/>
      <c r="DM401" s="50"/>
      <c r="DN401" s="50"/>
      <c r="DO401" s="54"/>
      <c r="DP401" s="1"/>
      <c r="DQ401" s="52"/>
      <c r="DR401" s="49"/>
      <c r="DS401" s="49"/>
      <c r="DT401" s="238"/>
      <c r="DU401" s="238"/>
      <c r="DV401" s="238"/>
      <c r="DW401" s="238"/>
      <c r="DX401" s="238"/>
      <c r="DY401" s="49"/>
      <c r="DZ401" s="49"/>
      <c r="EA401" s="67"/>
      <c r="EB401" s="241"/>
      <c r="EC401" s="241"/>
      <c r="ED401" s="241"/>
      <c r="EE401" s="50"/>
      <c r="EF401" s="50"/>
      <c r="EG401" s="50"/>
      <c r="EH401" s="50"/>
      <c r="EI401" s="54"/>
      <c r="EJ401" s="1"/>
      <c r="EK401" s="52"/>
      <c r="EL401" s="49"/>
      <c r="EM401" s="49"/>
      <c r="EN401" s="238"/>
      <c r="EO401" s="238"/>
      <c r="EP401" s="238"/>
      <c r="EQ401" s="238"/>
      <c r="ER401" s="238"/>
      <c r="ES401" s="49"/>
      <c r="ET401" s="49"/>
      <c r="EU401" s="67"/>
      <c r="EV401" s="241"/>
      <c r="EW401" s="241"/>
      <c r="EX401" s="241"/>
      <c r="EY401" s="50"/>
      <c r="EZ401" s="50"/>
      <c r="FA401" s="50"/>
      <c r="FB401" s="50"/>
      <c r="FC401" s="54"/>
      <c r="FD401" s="1"/>
      <c r="FE401" s="52"/>
      <c r="FF401" s="49"/>
      <c r="FG401" s="49"/>
      <c r="FH401" s="238"/>
      <c r="FI401" s="238"/>
      <c r="FJ401" s="238"/>
      <c r="FK401" s="238"/>
      <c r="FL401" s="238"/>
      <c r="FM401" s="49"/>
      <c r="FN401" s="49"/>
      <c r="FO401" s="67"/>
      <c r="FP401" s="241"/>
      <c r="FQ401" s="241"/>
      <c r="FR401" s="241"/>
      <c r="FS401" s="50"/>
      <c r="FT401" s="50"/>
      <c r="FU401" s="50"/>
      <c r="FV401" s="50"/>
      <c r="FW401" s="54"/>
      <c r="FX401" s="1"/>
      <c r="FY401" s="52"/>
      <c r="FZ401" s="49"/>
      <c r="GA401" s="49"/>
      <c r="GB401" s="238"/>
      <c r="GC401" s="238"/>
      <c r="GD401" s="238"/>
      <c r="GE401" s="238"/>
      <c r="GF401" s="238"/>
      <c r="GG401" s="49"/>
      <c r="GH401" s="49"/>
      <c r="GI401" s="67"/>
      <c r="GJ401" s="241"/>
      <c r="GK401" s="241"/>
      <c r="GL401" s="241"/>
      <c r="GM401" s="50"/>
      <c r="GN401" s="50"/>
      <c r="GO401" s="50"/>
      <c r="GP401" s="50"/>
      <c r="GQ401" s="54"/>
      <c r="GR401" s="1"/>
      <c r="GS401" s="52"/>
      <c r="GT401" s="49"/>
      <c r="GU401" s="49"/>
      <c r="GV401" s="238"/>
      <c r="GW401" s="238"/>
      <c r="GX401" s="238"/>
      <c r="GY401" s="238"/>
      <c r="GZ401" s="238"/>
      <c r="HA401" s="49"/>
      <c r="HB401" s="49"/>
      <c r="HC401" s="67"/>
      <c r="HD401" s="241"/>
      <c r="HE401" s="241"/>
      <c r="HF401" s="241"/>
      <c r="HG401" s="50"/>
      <c r="HH401" s="50"/>
      <c r="HI401" s="50"/>
      <c r="HJ401" s="50"/>
      <c r="HK401" s="54"/>
      <c r="HL401" s="1"/>
      <c r="HM401" s="52"/>
      <c r="HN401" s="49"/>
      <c r="HO401" s="49"/>
      <c r="HP401" s="238"/>
      <c r="HQ401" s="238"/>
      <c r="HR401" s="238"/>
      <c r="HS401" s="238"/>
      <c r="HT401" s="238"/>
      <c r="HU401" s="49"/>
      <c r="HV401" s="49"/>
      <c r="HW401" s="67"/>
      <c r="HX401" s="241"/>
      <c r="HY401" s="241"/>
      <c r="HZ401" s="241"/>
      <c r="IA401" s="50"/>
      <c r="IB401" s="50"/>
      <c r="IC401" s="50"/>
      <c r="ID401" s="50"/>
      <c r="IE401" s="54"/>
      <c r="IF401" s="1"/>
      <c r="IG401" s="52"/>
      <c r="IH401" s="49"/>
      <c r="II401" s="49"/>
      <c r="IJ401" s="238"/>
      <c r="IK401" s="238"/>
      <c r="IL401" s="238"/>
      <c r="IM401" s="238"/>
      <c r="IN401" s="238"/>
      <c r="IO401" s="49"/>
      <c r="IP401" s="49"/>
      <c r="IQ401" s="67"/>
      <c r="IR401" s="241"/>
      <c r="IS401" s="241"/>
      <c r="IT401" s="241"/>
      <c r="IU401" s="50"/>
      <c r="IV401" s="50"/>
    </row>
    <row r="402" spans="1:256" x14ac:dyDescent="0.25">
      <c r="A402" s="52"/>
      <c r="B402" s="49"/>
      <c r="C402" s="49"/>
      <c r="D402" s="238"/>
      <c r="E402" s="238"/>
      <c r="F402" s="238"/>
      <c r="G402" s="238"/>
      <c r="H402" s="238"/>
      <c r="I402" s="49"/>
      <c r="J402" s="49"/>
      <c r="K402" s="67"/>
      <c r="L402" s="241"/>
      <c r="M402" s="241"/>
      <c r="N402" s="241"/>
      <c r="O402" s="50"/>
      <c r="P402" s="50"/>
      <c r="Q402" s="50"/>
      <c r="R402" s="50"/>
      <c r="S402" s="54"/>
      <c r="U402" s="52"/>
      <c r="V402" s="49"/>
      <c r="W402" s="49"/>
      <c r="X402" s="238"/>
      <c r="Y402" s="238"/>
      <c r="Z402" s="238"/>
      <c r="AA402" s="238"/>
      <c r="AB402" s="238"/>
      <c r="AC402" s="49"/>
      <c r="AD402" s="49"/>
      <c r="AE402" s="67"/>
      <c r="AF402" s="241"/>
      <c r="AG402" s="241"/>
      <c r="AH402" s="241"/>
      <c r="AI402" s="50"/>
      <c r="AJ402" s="50"/>
      <c r="AK402" s="50"/>
      <c r="AL402" s="50"/>
      <c r="AM402" s="54"/>
      <c r="AN402" s="1"/>
      <c r="AO402" s="52"/>
      <c r="AP402" s="49"/>
      <c r="AQ402" s="49"/>
      <c r="AR402" s="238"/>
      <c r="AS402" s="238"/>
      <c r="AT402" s="238"/>
      <c r="AU402" s="238"/>
      <c r="AV402" s="238"/>
      <c r="AW402" s="49"/>
      <c r="AX402" s="49"/>
      <c r="AY402" s="67"/>
      <c r="AZ402" s="241"/>
      <c r="BA402" s="241"/>
      <c r="BB402" s="241"/>
      <c r="BC402" s="50"/>
      <c r="BD402" s="50"/>
      <c r="BE402" s="50"/>
      <c r="BF402" s="50"/>
      <c r="BG402" s="54"/>
      <c r="BH402" s="1"/>
      <c r="BI402" s="52"/>
      <c r="BJ402" s="49"/>
      <c r="BK402" s="49"/>
      <c r="BL402" s="238"/>
      <c r="BM402" s="238"/>
      <c r="BN402" s="238"/>
      <c r="BO402" s="238"/>
      <c r="BP402" s="238"/>
      <c r="BQ402" s="49"/>
      <c r="BR402" s="49"/>
      <c r="BS402" s="67"/>
      <c r="BT402" s="241"/>
      <c r="BU402" s="241"/>
      <c r="BV402" s="241"/>
      <c r="BW402" s="50"/>
      <c r="BX402" s="50"/>
      <c r="BY402" s="50"/>
      <c r="BZ402" s="50"/>
      <c r="CA402" s="54"/>
      <c r="CB402" s="1"/>
      <c r="CC402" s="52"/>
      <c r="CD402" s="49"/>
      <c r="CE402" s="49"/>
      <c r="CF402" s="238"/>
      <c r="CG402" s="238"/>
      <c r="CH402" s="238"/>
      <c r="CI402" s="238"/>
      <c r="CJ402" s="238"/>
      <c r="CK402" s="49"/>
      <c r="CL402" s="49"/>
      <c r="CM402" s="67"/>
      <c r="CN402" s="241"/>
      <c r="CO402" s="241"/>
      <c r="CP402" s="241"/>
      <c r="CQ402" s="50"/>
      <c r="CR402" s="50"/>
      <c r="CS402" s="50"/>
      <c r="CT402" s="50"/>
      <c r="CU402" s="54"/>
      <c r="CV402" s="1"/>
      <c r="CW402" s="52"/>
      <c r="CX402" s="49"/>
      <c r="CY402" s="49"/>
      <c r="CZ402" s="238"/>
      <c r="DA402" s="238"/>
      <c r="DB402" s="238"/>
      <c r="DC402" s="238"/>
      <c r="DD402" s="238"/>
      <c r="DE402" s="49"/>
      <c r="DF402" s="49"/>
      <c r="DG402" s="67"/>
      <c r="DH402" s="241"/>
      <c r="DI402" s="241"/>
      <c r="DJ402" s="241"/>
      <c r="DK402" s="50"/>
      <c r="DL402" s="50"/>
      <c r="DM402" s="50"/>
      <c r="DN402" s="50"/>
      <c r="DO402" s="54"/>
      <c r="DP402" s="1"/>
      <c r="DQ402" s="52"/>
      <c r="DR402" s="49"/>
      <c r="DS402" s="49"/>
      <c r="DT402" s="238"/>
      <c r="DU402" s="238"/>
      <c r="DV402" s="238"/>
      <c r="DW402" s="238"/>
      <c r="DX402" s="238"/>
      <c r="DY402" s="49"/>
      <c r="DZ402" s="49"/>
      <c r="EA402" s="67"/>
      <c r="EB402" s="241"/>
      <c r="EC402" s="241"/>
      <c r="ED402" s="241"/>
      <c r="EE402" s="50"/>
      <c r="EF402" s="50"/>
      <c r="EG402" s="50"/>
      <c r="EH402" s="50"/>
      <c r="EI402" s="54"/>
      <c r="EJ402" s="1"/>
      <c r="EK402" s="52"/>
      <c r="EL402" s="49"/>
      <c r="EM402" s="49"/>
      <c r="EN402" s="238"/>
      <c r="EO402" s="238"/>
      <c r="EP402" s="238"/>
      <c r="EQ402" s="238"/>
      <c r="ER402" s="238"/>
      <c r="ES402" s="49"/>
      <c r="ET402" s="49"/>
      <c r="EU402" s="67"/>
      <c r="EV402" s="241"/>
      <c r="EW402" s="241"/>
      <c r="EX402" s="241"/>
      <c r="EY402" s="50"/>
      <c r="EZ402" s="50"/>
      <c r="FA402" s="50"/>
      <c r="FB402" s="50"/>
      <c r="FC402" s="54"/>
      <c r="FD402" s="1"/>
      <c r="FE402" s="52"/>
      <c r="FF402" s="49"/>
      <c r="FG402" s="49"/>
      <c r="FH402" s="238"/>
      <c r="FI402" s="238"/>
      <c r="FJ402" s="238"/>
      <c r="FK402" s="238"/>
      <c r="FL402" s="238"/>
      <c r="FM402" s="49"/>
      <c r="FN402" s="49"/>
      <c r="FO402" s="67"/>
      <c r="FP402" s="241"/>
      <c r="FQ402" s="241"/>
      <c r="FR402" s="241"/>
      <c r="FS402" s="50"/>
      <c r="FT402" s="50"/>
      <c r="FU402" s="50"/>
      <c r="FV402" s="50"/>
      <c r="FW402" s="54"/>
      <c r="FX402" s="1"/>
      <c r="FY402" s="52"/>
      <c r="FZ402" s="49"/>
      <c r="GA402" s="49"/>
      <c r="GB402" s="238"/>
      <c r="GC402" s="238"/>
      <c r="GD402" s="238"/>
      <c r="GE402" s="238"/>
      <c r="GF402" s="238"/>
      <c r="GG402" s="49"/>
      <c r="GH402" s="49"/>
      <c r="GI402" s="67"/>
      <c r="GJ402" s="241"/>
      <c r="GK402" s="241"/>
      <c r="GL402" s="241"/>
      <c r="GM402" s="50"/>
      <c r="GN402" s="50"/>
      <c r="GO402" s="50"/>
      <c r="GP402" s="50"/>
      <c r="GQ402" s="54"/>
      <c r="GR402" s="1"/>
      <c r="GS402" s="52"/>
      <c r="GT402" s="49"/>
      <c r="GU402" s="49"/>
      <c r="GV402" s="238"/>
      <c r="GW402" s="238"/>
      <c r="GX402" s="238"/>
      <c r="GY402" s="238"/>
      <c r="GZ402" s="238"/>
      <c r="HA402" s="49"/>
      <c r="HB402" s="49"/>
      <c r="HC402" s="67"/>
      <c r="HD402" s="241"/>
      <c r="HE402" s="241"/>
      <c r="HF402" s="241"/>
      <c r="HG402" s="50"/>
      <c r="HH402" s="50"/>
      <c r="HI402" s="50"/>
      <c r="HJ402" s="50"/>
      <c r="HK402" s="54"/>
      <c r="HL402" s="1"/>
      <c r="HM402" s="52"/>
      <c r="HN402" s="49"/>
      <c r="HO402" s="49"/>
      <c r="HP402" s="238"/>
      <c r="HQ402" s="238"/>
      <c r="HR402" s="238"/>
      <c r="HS402" s="238"/>
      <c r="HT402" s="238"/>
      <c r="HU402" s="49"/>
      <c r="HV402" s="49"/>
      <c r="HW402" s="67"/>
      <c r="HX402" s="241"/>
      <c r="HY402" s="241"/>
      <c r="HZ402" s="241"/>
      <c r="IA402" s="50"/>
      <c r="IB402" s="50"/>
      <c r="IC402" s="50"/>
      <c r="ID402" s="50"/>
      <c r="IE402" s="54"/>
      <c r="IF402" s="1"/>
      <c r="IG402" s="52"/>
      <c r="IH402" s="49"/>
      <c r="II402" s="49"/>
      <c r="IJ402" s="238"/>
      <c r="IK402" s="238"/>
      <c r="IL402" s="238"/>
      <c r="IM402" s="238"/>
      <c r="IN402" s="238"/>
      <c r="IO402" s="49"/>
      <c r="IP402" s="49"/>
      <c r="IQ402" s="67"/>
      <c r="IR402" s="241"/>
      <c r="IS402" s="241"/>
      <c r="IT402" s="241"/>
      <c r="IU402" s="50"/>
      <c r="IV402" s="50"/>
    </row>
    <row r="403" spans="1:256" x14ac:dyDescent="0.25">
      <c r="A403" s="52"/>
      <c r="B403" s="49"/>
      <c r="C403" s="49"/>
      <c r="D403" s="238"/>
      <c r="E403" s="238"/>
      <c r="F403" s="238"/>
      <c r="G403" s="238"/>
      <c r="H403" s="238"/>
      <c r="I403" s="49"/>
      <c r="J403" s="49"/>
      <c r="K403" s="67"/>
      <c r="L403" s="241"/>
      <c r="M403" s="241"/>
      <c r="N403" s="241"/>
      <c r="O403" s="50"/>
      <c r="P403" s="50"/>
      <c r="Q403" s="50"/>
      <c r="R403" s="50"/>
      <c r="S403" s="54"/>
      <c r="U403" s="52"/>
      <c r="V403" s="49"/>
      <c r="W403" s="49"/>
      <c r="X403" s="238"/>
      <c r="Y403" s="238"/>
      <c r="Z403" s="238"/>
      <c r="AA403" s="238"/>
      <c r="AB403" s="238"/>
      <c r="AC403" s="49"/>
      <c r="AD403" s="49"/>
      <c r="AE403" s="67"/>
      <c r="AF403" s="241"/>
      <c r="AG403" s="241"/>
      <c r="AH403" s="241"/>
      <c r="AI403" s="50"/>
      <c r="AJ403" s="50"/>
      <c r="AK403" s="50"/>
      <c r="AL403" s="50"/>
      <c r="AM403" s="54"/>
      <c r="AN403" s="1"/>
      <c r="AO403" s="52"/>
      <c r="AP403" s="49"/>
      <c r="AQ403" s="49"/>
      <c r="AR403" s="238"/>
      <c r="AS403" s="238"/>
      <c r="AT403" s="238"/>
      <c r="AU403" s="238"/>
      <c r="AV403" s="238"/>
      <c r="AW403" s="49"/>
      <c r="AX403" s="49"/>
      <c r="AY403" s="67"/>
      <c r="AZ403" s="241"/>
      <c r="BA403" s="241"/>
      <c r="BB403" s="241"/>
      <c r="BC403" s="50"/>
      <c r="BD403" s="50"/>
      <c r="BE403" s="50"/>
      <c r="BF403" s="50"/>
      <c r="BG403" s="54"/>
      <c r="BH403" s="1"/>
      <c r="BI403" s="52"/>
      <c r="BJ403" s="49"/>
      <c r="BK403" s="49"/>
      <c r="BL403" s="238"/>
      <c r="BM403" s="238"/>
      <c r="BN403" s="238"/>
      <c r="BO403" s="238"/>
      <c r="BP403" s="238"/>
      <c r="BQ403" s="49"/>
      <c r="BR403" s="49"/>
      <c r="BS403" s="67"/>
      <c r="BT403" s="241"/>
      <c r="BU403" s="241"/>
      <c r="BV403" s="241"/>
      <c r="BW403" s="50"/>
      <c r="BX403" s="50"/>
      <c r="BY403" s="50"/>
      <c r="BZ403" s="50"/>
      <c r="CA403" s="54"/>
      <c r="CB403" s="1"/>
      <c r="CC403" s="52"/>
      <c r="CD403" s="49"/>
      <c r="CE403" s="49"/>
      <c r="CF403" s="238"/>
      <c r="CG403" s="238"/>
      <c r="CH403" s="238"/>
      <c r="CI403" s="238"/>
      <c r="CJ403" s="238"/>
      <c r="CK403" s="49"/>
      <c r="CL403" s="49"/>
      <c r="CM403" s="67"/>
      <c r="CN403" s="241"/>
      <c r="CO403" s="241"/>
      <c r="CP403" s="241"/>
      <c r="CQ403" s="50"/>
      <c r="CR403" s="50"/>
      <c r="CS403" s="50"/>
      <c r="CT403" s="50"/>
      <c r="CU403" s="54"/>
      <c r="CV403" s="1"/>
      <c r="CW403" s="52"/>
      <c r="CX403" s="49"/>
      <c r="CY403" s="49"/>
      <c r="CZ403" s="238"/>
      <c r="DA403" s="238"/>
      <c r="DB403" s="238"/>
      <c r="DC403" s="238"/>
      <c r="DD403" s="238"/>
      <c r="DE403" s="49"/>
      <c r="DF403" s="49"/>
      <c r="DG403" s="67"/>
      <c r="DH403" s="241"/>
      <c r="DI403" s="241"/>
      <c r="DJ403" s="241"/>
      <c r="DK403" s="50"/>
      <c r="DL403" s="50"/>
      <c r="DM403" s="50"/>
      <c r="DN403" s="50"/>
      <c r="DO403" s="54"/>
      <c r="DP403" s="1"/>
      <c r="DQ403" s="52"/>
      <c r="DR403" s="49"/>
      <c r="DS403" s="49"/>
      <c r="DT403" s="238"/>
      <c r="DU403" s="238"/>
      <c r="DV403" s="238"/>
      <c r="DW403" s="238"/>
      <c r="DX403" s="238"/>
      <c r="DY403" s="49"/>
      <c r="DZ403" s="49"/>
      <c r="EA403" s="67"/>
      <c r="EB403" s="241"/>
      <c r="EC403" s="241"/>
      <c r="ED403" s="241"/>
      <c r="EE403" s="50"/>
      <c r="EF403" s="50"/>
      <c r="EG403" s="50"/>
      <c r="EH403" s="50"/>
      <c r="EI403" s="54"/>
      <c r="EJ403" s="1"/>
      <c r="EK403" s="52"/>
      <c r="EL403" s="49"/>
      <c r="EM403" s="49"/>
      <c r="EN403" s="238"/>
      <c r="EO403" s="238"/>
      <c r="EP403" s="238"/>
      <c r="EQ403" s="238"/>
      <c r="ER403" s="238"/>
      <c r="ES403" s="49"/>
      <c r="ET403" s="49"/>
      <c r="EU403" s="67"/>
      <c r="EV403" s="241"/>
      <c r="EW403" s="241"/>
      <c r="EX403" s="241"/>
      <c r="EY403" s="50"/>
      <c r="EZ403" s="50"/>
      <c r="FA403" s="50"/>
      <c r="FB403" s="50"/>
      <c r="FC403" s="54"/>
      <c r="FD403" s="1"/>
      <c r="FE403" s="52"/>
      <c r="FF403" s="49"/>
      <c r="FG403" s="49"/>
      <c r="FH403" s="238"/>
      <c r="FI403" s="238"/>
      <c r="FJ403" s="238"/>
      <c r="FK403" s="238"/>
      <c r="FL403" s="238"/>
      <c r="FM403" s="49"/>
      <c r="FN403" s="49"/>
      <c r="FO403" s="67"/>
      <c r="FP403" s="241"/>
      <c r="FQ403" s="241"/>
      <c r="FR403" s="241"/>
      <c r="FS403" s="50"/>
      <c r="FT403" s="50"/>
      <c r="FU403" s="50"/>
      <c r="FV403" s="50"/>
      <c r="FW403" s="54"/>
      <c r="FX403" s="1"/>
      <c r="FY403" s="52"/>
      <c r="FZ403" s="49"/>
      <c r="GA403" s="49"/>
      <c r="GB403" s="238"/>
      <c r="GC403" s="238"/>
      <c r="GD403" s="238"/>
      <c r="GE403" s="238"/>
      <c r="GF403" s="238"/>
      <c r="GG403" s="49"/>
      <c r="GH403" s="49"/>
      <c r="GI403" s="67"/>
      <c r="GJ403" s="241"/>
      <c r="GK403" s="241"/>
      <c r="GL403" s="241"/>
      <c r="GM403" s="50"/>
      <c r="GN403" s="50"/>
      <c r="GO403" s="50"/>
      <c r="GP403" s="50"/>
      <c r="GQ403" s="54"/>
      <c r="GR403" s="1"/>
      <c r="GS403" s="52"/>
      <c r="GT403" s="49"/>
      <c r="GU403" s="49"/>
      <c r="GV403" s="238"/>
      <c r="GW403" s="238"/>
      <c r="GX403" s="238"/>
      <c r="GY403" s="238"/>
      <c r="GZ403" s="238"/>
      <c r="HA403" s="49"/>
      <c r="HB403" s="49"/>
      <c r="HC403" s="67"/>
      <c r="HD403" s="241"/>
      <c r="HE403" s="241"/>
      <c r="HF403" s="241"/>
      <c r="HG403" s="50"/>
      <c r="HH403" s="50"/>
      <c r="HI403" s="50"/>
      <c r="HJ403" s="50"/>
      <c r="HK403" s="54"/>
      <c r="HL403" s="1"/>
      <c r="HM403" s="52"/>
      <c r="HN403" s="49"/>
      <c r="HO403" s="49"/>
      <c r="HP403" s="238"/>
      <c r="HQ403" s="238"/>
      <c r="HR403" s="238"/>
      <c r="HS403" s="238"/>
      <c r="HT403" s="238"/>
      <c r="HU403" s="49"/>
      <c r="HV403" s="49"/>
      <c r="HW403" s="67"/>
      <c r="HX403" s="241"/>
      <c r="HY403" s="241"/>
      <c r="HZ403" s="241"/>
      <c r="IA403" s="50"/>
      <c r="IB403" s="50"/>
      <c r="IC403" s="50"/>
      <c r="ID403" s="50"/>
      <c r="IE403" s="54"/>
      <c r="IF403" s="1"/>
      <c r="IG403" s="52"/>
      <c r="IH403" s="49"/>
      <c r="II403" s="49"/>
      <c r="IJ403" s="238"/>
      <c r="IK403" s="238"/>
      <c r="IL403" s="238"/>
      <c r="IM403" s="238"/>
      <c r="IN403" s="238"/>
      <c r="IO403" s="49"/>
      <c r="IP403" s="49"/>
      <c r="IQ403" s="67"/>
      <c r="IR403" s="241"/>
      <c r="IS403" s="241"/>
      <c r="IT403" s="241"/>
      <c r="IU403" s="50"/>
      <c r="IV403" s="50"/>
    </row>
    <row r="404" spans="1:256" x14ac:dyDescent="0.25">
      <c r="A404" s="52"/>
      <c r="B404" s="49"/>
      <c r="C404" s="49"/>
      <c r="D404" s="238"/>
      <c r="E404" s="238"/>
      <c r="F404" s="238"/>
      <c r="G404" s="238"/>
      <c r="H404" s="238"/>
      <c r="I404" s="49"/>
      <c r="J404" s="49"/>
      <c r="K404" s="67"/>
      <c r="L404" s="241"/>
      <c r="M404" s="241"/>
      <c r="N404" s="241"/>
      <c r="O404" s="50"/>
      <c r="P404" s="50"/>
      <c r="Q404" s="50"/>
      <c r="R404" s="50"/>
      <c r="S404" s="54"/>
      <c r="U404" s="52"/>
      <c r="V404" s="49"/>
      <c r="W404" s="49"/>
      <c r="X404" s="238"/>
      <c r="Y404" s="238"/>
      <c r="Z404" s="238"/>
      <c r="AA404" s="238"/>
      <c r="AB404" s="238"/>
      <c r="AC404" s="49"/>
      <c r="AD404" s="49"/>
      <c r="AE404" s="67"/>
      <c r="AF404" s="241"/>
      <c r="AG404" s="241"/>
      <c r="AH404" s="241"/>
      <c r="AI404" s="50"/>
      <c r="AJ404" s="50"/>
      <c r="AK404" s="50"/>
      <c r="AL404" s="50"/>
      <c r="AM404" s="54"/>
      <c r="AN404" s="1"/>
      <c r="AO404" s="52"/>
      <c r="AP404" s="49"/>
      <c r="AQ404" s="49"/>
      <c r="AR404" s="238"/>
      <c r="AS404" s="238"/>
      <c r="AT404" s="238"/>
      <c r="AU404" s="238"/>
      <c r="AV404" s="238"/>
      <c r="AW404" s="49"/>
      <c r="AX404" s="49"/>
      <c r="AY404" s="67"/>
      <c r="AZ404" s="241"/>
      <c r="BA404" s="241"/>
      <c r="BB404" s="241"/>
      <c r="BC404" s="50"/>
      <c r="BD404" s="50"/>
      <c r="BE404" s="50"/>
      <c r="BF404" s="50"/>
      <c r="BG404" s="54"/>
      <c r="BH404" s="1"/>
      <c r="BI404" s="52"/>
      <c r="BJ404" s="49"/>
      <c r="BK404" s="49"/>
      <c r="BL404" s="238"/>
      <c r="BM404" s="238"/>
      <c r="BN404" s="238"/>
      <c r="BO404" s="238"/>
      <c r="BP404" s="238"/>
      <c r="BQ404" s="49"/>
      <c r="BR404" s="49"/>
      <c r="BS404" s="67"/>
      <c r="BT404" s="241"/>
      <c r="BU404" s="241"/>
      <c r="BV404" s="241"/>
      <c r="BW404" s="50"/>
      <c r="BX404" s="50"/>
      <c r="BY404" s="50"/>
      <c r="BZ404" s="50"/>
      <c r="CA404" s="54"/>
      <c r="CB404" s="1"/>
      <c r="CC404" s="52"/>
      <c r="CD404" s="49"/>
      <c r="CE404" s="49"/>
      <c r="CF404" s="238"/>
      <c r="CG404" s="238"/>
      <c r="CH404" s="238"/>
      <c r="CI404" s="238"/>
      <c r="CJ404" s="238"/>
      <c r="CK404" s="49"/>
      <c r="CL404" s="49"/>
      <c r="CM404" s="67"/>
      <c r="CN404" s="241"/>
      <c r="CO404" s="241"/>
      <c r="CP404" s="241"/>
      <c r="CQ404" s="50"/>
      <c r="CR404" s="50"/>
      <c r="CS404" s="50"/>
      <c r="CT404" s="50"/>
      <c r="CU404" s="54"/>
      <c r="CV404" s="1"/>
      <c r="CW404" s="52"/>
      <c r="CX404" s="49"/>
      <c r="CY404" s="49"/>
      <c r="CZ404" s="238"/>
      <c r="DA404" s="238"/>
      <c r="DB404" s="238"/>
      <c r="DC404" s="238"/>
      <c r="DD404" s="238"/>
      <c r="DE404" s="49"/>
      <c r="DF404" s="49"/>
      <c r="DG404" s="67"/>
      <c r="DH404" s="241"/>
      <c r="DI404" s="241"/>
      <c r="DJ404" s="241"/>
      <c r="DK404" s="50"/>
      <c r="DL404" s="50"/>
      <c r="DM404" s="50"/>
      <c r="DN404" s="50"/>
      <c r="DO404" s="54"/>
      <c r="DP404" s="1"/>
      <c r="DQ404" s="52"/>
      <c r="DR404" s="49"/>
      <c r="DS404" s="49"/>
      <c r="DT404" s="238"/>
      <c r="DU404" s="238"/>
      <c r="DV404" s="238"/>
      <c r="DW404" s="238"/>
      <c r="DX404" s="238"/>
      <c r="DY404" s="49"/>
      <c r="DZ404" s="49"/>
      <c r="EA404" s="67"/>
      <c r="EB404" s="241"/>
      <c r="EC404" s="241"/>
      <c r="ED404" s="241"/>
      <c r="EE404" s="50"/>
      <c r="EF404" s="50"/>
      <c r="EG404" s="50"/>
      <c r="EH404" s="50"/>
      <c r="EI404" s="54"/>
      <c r="EJ404" s="1"/>
      <c r="EK404" s="52"/>
      <c r="EL404" s="49"/>
      <c r="EM404" s="49"/>
      <c r="EN404" s="238"/>
      <c r="EO404" s="238"/>
      <c r="EP404" s="238"/>
      <c r="EQ404" s="238"/>
      <c r="ER404" s="238"/>
      <c r="ES404" s="49"/>
      <c r="ET404" s="49"/>
      <c r="EU404" s="67"/>
      <c r="EV404" s="241"/>
      <c r="EW404" s="241"/>
      <c r="EX404" s="241"/>
      <c r="EY404" s="50"/>
      <c r="EZ404" s="50"/>
      <c r="FA404" s="50"/>
      <c r="FB404" s="50"/>
      <c r="FC404" s="54"/>
      <c r="FD404" s="1"/>
      <c r="FE404" s="52"/>
      <c r="FF404" s="49"/>
      <c r="FG404" s="49"/>
      <c r="FH404" s="238"/>
      <c r="FI404" s="238"/>
      <c r="FJ404" s="238"/>
      <c r="FK404" s="238"/>
      <c r="FL404" s="238"/>
      <c r="FM404" s="49"/>
      <c r="FN404" s="49"/>
      <c r="FO404" s="67"/>
      <c r="FP404" s="241"/>
      <c r="FQ404" s="241"/>
      <c r="FR404" s="241"/>
      <c r="FS404" s="50"/>
      <c r="FT404" s="50"/>
      <c r="FU404" s="50"/>
      <c r="FV404" s="50"/>
      <c r="FW404" s="54"/>
      <c r="FX404" s="1"/>
      <c r="FY404" s="52"/>
      <c r="FZ404" s="49"/>
      <c r="GA404" s="49"/>
      <c r="GB404" s="238"/>
      <c r="GC404" s="238"/>
      <c r="GD404" s="238"/>
      <c r="GE404" s="238"/>
      <c r="GF404" s="238"/>
      <c r="GG404" s="49"/>
      <c r="GH404" s="49"/>
      <c r="GI404" s="67"/>
      <c r="GJ404" s="241"/>
      <c r="GK404" s="241"/>
      <c r="GL404" s="241"/>
      <c r="GM404" s="50"/>
      <c r="GN404" s="50"/>
      <c r="GO404" s="50"/>
      <c r="GP404" s="50"/>
      <c r="GQ404" s="54"/>
      <c r="GR404" s="1"/>
      <c r="GS404" s="52"/>
      <c r="GT404" s="49"/>
      <c r="GU404" s="49"/>
      <c r="GV404" s="238"/>
      <c r="GW404" s="238"/>
      <c r="GX404" s="238"/>
      <c r="GY404" s="238"/>
      <c r="GZ404" s="238"/>
      <c r="HA404" s="49"/>
      <c r="HB404" s="49"/>
      <c r="HC404" s="67"/>
      <c r="HD404" s="241"/>
      <c r="HE404" s="241"/>
      <c r="HF404" s="241"/>
      <c r="HG404" s="50"/>
      <c r="HH404" s="50"/>
      <c r="HI404" s="50"/>
      <c r="HJ404" s="50"/>
      <c r="HK404" s="54"/>
      <c r="HL404" s="1"/>
      <c r="HM404" s="52"/>
      <c r="HN404" s="49"/>
      <c r="HO404" s="49"/>
      <c r="HP404" s="238"/>
      <c r="HQ404" s="238"/>
      <c r="HR404" s="238"/>
      <c r="HS404" s="238"/>
      <c r="HT404" s="238"/>
      <c r="HU404" s="49"/>
      <c r="HV404" s="49"/>
      <c r="HW404" s="67"/>
      <c r="HX404" s="241"/>
      <c r="HY404" s="241"/>
      <c r="HZ404" s="241"/>
      <c r="IA404" s="50"/>
      <c r="IB404" s="50"/>
      <c r="IC404" s="50"/>
      <c r="ID404" s="50"/>
      <c r="IE404" s="54"/>
      <c r="IF404" s="1"/>
      <c r="IG404" s="52"/>
      <c r="IH404" s="49"/>
      <c r="II404" s="49"/>
      <c r="IJ404" s="238"/>
      <c r="IK404" s="238"/>
      <c r="IL404" s="238"/>
      <c r="IM404" s="238"/>
      <c r="IN404" s="238"/>
      <c r="IO404" s="49"/>
      <c r="IP404" s="49"/>
      <c r="IQ404" s="67"/>
      <c r="IR404" s="241"/>
      <c r="IS404" s="241"/>
      <c r="IT404" s="241"/>
      <c r="IU404" s="50"/>
      <c r="IV404" s="50"/>
    </row>
    <row r="405" spans="1:256" x14ac:dyDescent="0.25">
      <c r="A405" s="52"/>
      <c r="B405" s="49"/>
      <c r="C405" s="49"/>
      <c r="D405" s="238"/>
      <c r="E405" s="238"/>
      <c r="F405" s="238"/>
      <c r="G405" s="238"/>
      <c r="H405" s="238"/>
      <c r="I405" s="49"/>
      <c r="J405" s="49"/>
      <c r="K405" s="67"/>
      <c r="L405" s="241"/>
      <c r="M405" s="241"/>
      <c r="N405" s="241"/>
      <c r="O405" s="50"/>
      <c r="P405" s="50"/>
      <c r="Q405" s="50"/>
      <c r="R405" s="50"/>
      <c r="S405" s="54"/>
      <c r="U405" s="52"/>
      <c r="V405" s="49"/>
      <c r="W405" s="49"/>
      <c r="X405" s="238"/>
      <c r="Y405" s="238"/>
      <c r="Z405" s="238"/>
      <c r="AA405" s="238"/>
      <c r="AB405" s="238"/>
      <c r="AC405" s="49"/>
      <c r="AD405" s="49"/>
      <c r="AE405" s="67"/>
      <c r="AF405" s="241"/>
      <c r="AG405" s="241"/>
      <c r="AH405" s="241"/>
      <c r="AI405" s="50"/>
      <c r="AJ405" s="50"/>
      <c r="AK405" s="50"/>
      <c r="AL405" s="50"/>
      <c r="AM405" s="54"/>
      <c r="AN405" s="1"/>
      <c r="AO405" s="52"/>
      <c r="AP405" s="49"/>
      <c r="AQ405" s="49"/>
      <c r="AR405" s="238"/>
      <c r="AS405" s="238"/>
      <c r="AT405" s="238"/>
      <c r="AU405" s="238"/>
      <c r="AV405" s="238"/>
      <c r="AW405" s="49"/>
      <c r="AX405" s="49"/>
      <c r="AY405" s="67"/>
      <c r="AZ405" s="241"/>
      <c r="BA405" s="241"/>
      <c r="BB405" s="241"/>
      <c r="BC405" s="50"/>
      <c r="BD405" s="50"/>
      <c r="BE405" s="50"/>
      <c r="BF405" s="50"/>
      <c r="BG405" s="54"/>
      <c r="BH405" s="1"/>
      <c r="BI405" s="52"/>
      <c r="BJ405" s="49"/>
      <c r="BK405" s="49"/>
      <c r="BL405" s="238"/>
      <c r="BM405" s="238"/>
      <c r="BN405" s="238"/>
      <c r="BO405" s="238"/>
      <c r="BP405" s="238"/>
      <c r="BQ405" s="49"/>
      <c r="BR405" s="49"/>
      <c r="BS405" s="67"/>
      <c r="BT405" s="241"/>
      <c r="BU405" s="241"/>
      <c r="BV405" s="241"/>
      <c r="BW405" s="50"/>
      <c r="BX405" s="50"/>
      <c r="BY405" s="50"/>
      <c r="BZ405" s="50"/>
      <c r="CA405" s="54"/>
      <c r="CB405" s="1"/>
      <c r="CC405" s="52"/>
      <c r="CD405" s="49"/>
      <c r="CE405" s="49"/>
      <c r="CF405" s="238"/>
      <c r="CG405" s="238"/>
      <c r="CH405" s="238"/>
      <c r="CI405" s="238"/>
      <c r="CJ405" s="238"/>
      <c r="CK405" s="49"/>
      <c r="CL405" s="49"/>
      <c r="CM405" s="67"/>
      <c r="CN405" s="241"/>
      <c r="CO405" s="241"/>
      <c r="CP405" s="241"/>
      <c r="CQ405" s="50"/>
      <c r="CR405" s="50"/>
      <c r="CS405" s="50"/>
      <c r="CT405" s="50"/>
      <c r="CU405" s="54"/>
      <c r="CV405" s="1"/>
      <c r="CW405" s="52"/>
      <c r="CX405" s="49"/>
      <c r="CY405" s="49"/>
      <c r="CZ405" s="238"/>
      <c r="DA405" s="238"/>
      <c r="DB405" s="238"/>
      <c r="DC405" s="238"/>
      <c r="DD405" s="238"/>
      <c r="DE405" s="49"/>
      <c r="DF405" s="49"/>
      <c r="DG405" s="67"/>
      <c r="DH405" s="241"/>
      <c r="DI405" s="241"/>
      <c r="DJ405" s="241"/>
      <c r="DK405" s="50"/>
      <c r="DL405" s="50"/>
      <c r="DM405" s="50"/>
      <c r="DN405" s="50"/>
      <c r="DO405" s="54"/>
      <c r="DP405" s="1"/>
      <c r="DQ405" s="52"/>
      <c r="DR405" s="49"/>
      <c r="DS405" s="49"/>
      <c r="DT405" s="238"/>
      <c r="DU405" s="238"/>
      <c r="DV405" s="238"/>
      <c r="DW405" s="238"/>
      <c r="DX405" s="238"/>
      <c r="DY405" s="49"/>
      <c r="DZ405" s="49"/>
      <c r="EA405" s="67"/>
      <c r="EB405" s="241"/>
      <c r="EC405" s="241"/>
      <c r="ED405" s="241"/>
      <c r="EE405" s="50"/>
      <c r="EF405" s="50"/>
      <c r="EG405" s="50"/>
      <c r="EH405" s="50"/>
      <c r="EI405" s="54"/>
      <c r="EJ405" s="1"/>
      <c r="EK405" s="52"/>
      <c r="EL405" s="49"/>
      <c r="EM405" s="49"/>
      <c r="EN405" s="238"/>
      <c r="EO405" s="238"/>
      <c r="EP405" s="238"/>
      <c r="EQ405" s="238"/>
      <c r="ER405" s="238"/>
      <c r="ES405" s="49"/>
      <c r="ET405" s="49"/>
      <c r="EU405" s="67"/>
      <c r="EV405" s="241"/>
      <c r="EW405" s="241"/>
      <c r="EX405" s="241"/>
      <c r="EY405" s="50"/>
      <c r="EZ405" s="50"/>
      <c r="FA405" s="50"/>
      <c r="FB405" s="50"/>
      <c r="FC405" s="54"/>
      <c r="FD405" s="1"/>
      <c r="FE405" s="52"/>
      <c r="FF405" s="49"/>
      <c r="FG405" s="49"/>
      <c r="FH405" s="238"/>
      <c r="FI405" s="238"/>
      <c r="FJ405" s="238"/>
      <c r="FK405" s="238"/>
      <c r="FL405" s="238"/>
      <c r="FM405" s="49"/>
      <c r="FN405" s="49"/>
      <c r="FO405" s="67"/>
      <c r="FP405" s="241"/>
      <c r="FQ405" s="241"/>
      <c r="FR405" s="241"/>
      <c r="FS405" s="50"/>
      <c r="FT405" s="50"/>
      <c r="FU405" s="50"/>
      <c r="FV405" s="50"/>
      <c r="FW405" s="54"/>
      <c r="FX405" s="1"/>
      <c r="FY405" s="52"/>
      <c r="FZ405" s="49"/>
      <c r="GA405" s="49"/>
      <c r="GB405" s="238"/>
      <c r="GC405" s="238"/>
      <c r="GD405" s="238"/>
      <c r="GE405" s="238"/>
      <c r="GF405" s="238"/>
      <c r="GG405" s="49"/>
      <c r="GH405" s="49"/>
      <c r="GI405" s="67"/>
      <c r="GJ405" s="241"/>
      <c r="GK405" s="241"/>
      <c r="GL405" s="241"/>
      <c r="GM405" s="50"/>
      <c r="GN405" s="50"/>
      <c r="GO405" s="50"/>
      <c r="GP405" s="50"/>
      <c r="GQ405" s="54"/>
      <c r="GR405" s="1"/>
      <c r="GS405" s="52"/>
      <c r="GT405" s="49"/>
      <c r="GU405" s="49"/>
      <c r="GV405" s="238"/>
      <c r="GW405" s="238"/>
      <c r="GX405" s="238"/>
      <c r="GY405" s="238"/>
      <c r="GZ405" s="238"/>
      <c r="HA405" s="49"/>
      <c r="HB405" s="49"/>
      <c r="HC405" s="67"/>
      <c r="HD405" s="241"/>
      <c r="HE405" s="241"/>
      <c r="HF405" s="241"/>
      <c r="HG405" s="50"/>
      <c r="HH405" s="50"/>
      <c r="HI405" s="50"/>
      <c r="HJ405" s="50"/>
      <c r="HK405" s="54"/>
      <c r="HL405" s="1"/>
      <c r="HM405" s="52"/>
      <c r="HN405" s="49"/>
      <c r="HO405" s="49"/>
      <c r="HP405" s="238"/>
      <c r="HQ405" s="238"/>
      <c r="HR405" s="238"/>
      <c r="HS405" s="238"/>
      <c r="HT405" s="238"/>
      <c r="HU405" s="49"/>
      <c r="HV405" s="49"/>
      <c r="HW405" s="67"/>
      <c r="HX405" s="241"/>
      <c r="HY405" s="241"/>
      <c r="HZ405" s="241"/>
      <c r="IA405" s="50"/>
      <c r="IB405" s="50"/>
      <c r="IC405" s="50"/>
      <c r="ID405" s="50"/>
      <c r="IE405" s="54"/>
      <c r="IF405" s="1"/>
      <c r="IG405" s="52"/>
      <c r="IH405" s="49"/>
      <c r="II405" s="49"/>
      <c r="IJ405" s="238"/>
      <c r="IK405" s="238"/>
      <c r="IL405" s="238"/>
      <c r="IM405" s="238"/>
      <c r="IN405" s="238"/>
      <c r="IO405" s="49"/>
      <c r="IP405" s="49"/>
      <c r="IQ405" s="67"/>
      <c r="IR405" s="241"/>
      <c r="IS405" s="241"/>
      <c r="IT405" s="241"/>
      <c r="IU405" s="50"/>
      <c r="IV405" s="50"/>
    </row>
    <row r="406" spans="1:256" x14ac:dyDescent="0.25">
      <c r="A406" s="52"/>
      <c r="B406" s="49"/>
      <c r="C406" s="49"/>
      <c r="D406" s="238"/>
      <c r="E406" s="238"/>
      <c r="F406" s="238"/>
      <c r="G406" s="238"/>
      <c r="H406" s="238"/>
      <c r="I406" s="49"/>
      <c r="J406" s="49"/>
      <c r="K406" s="67"/>
      <c r="L406" s="241"/>
      <c r="M406" s="241"/>
      <c r="N406" s="241"/>
      <c r="O406" s="50"/>
      <c r="P406" s="50"/>
      <c r="Q406" s="50"/>
      <c r="R406" s="50"/>
      <c r="S406" s="54"/>
      <c r="U406" s="52"/>
      <c r="V406" s="49"/>
      <c r="W406" s="49"/>
      <c r="X406" s="238"/>
      <c r="Y406" s="238"/>
      <c r="Z406" s="238"/>
      <c r="AA406" s="238"/>
      <c r="AB406" s="238"/>
      <c r="AC406" s="49"/>
      <c r="AD406" s="49"/>
      <c r="AE406" s="67"/>
      <c r="AF406" s="241"/>
      <c r="AG406" s="241"/>
      <c r="AH406" s="241"/>
      <c r="AI406" s="50"/>
      <c r="AJ406" s="50"/>
      <c r="AK406" s="50"/>
      <c r="AL406" s="50"/>
      <c r="AM406" s="54"/>
      <c r="AN406" s="1"/>
      <c r="AO406" s="52"/>
      <c r="AP406" s="49"/>
      <c r="AQ406" s="49"/>
      <c r="AR406" s="238"/>
      <c r="AS406" s="238"/>
      <c r="AT406" s="238"/>
      <c r="AU406" s="238"/>
      <c r="AV406" s="238"/>
      <c r="AW406" s="49"/>
      <c r="AX406" s="49"/>
      <c r="AY406" s="67"/>
      <c r="AZ406" s="241"/>
      <c r="BA406" s="241"/>
      <c r="BB406" s="241"/>
      <c r="BC406" s="50"/>
      <c r="BD406" s="50"/>
      <c r="BE406" s="50"/>
      <c r="BF406" s="50"/>
      <c r="BG406" s="54"/>
      <c r="BH406" s="1"/>
      <c r="BI406" s="52"/>
      <c r="BJ406" s="49"/>
      <c r="BK406" s="49"/>
      <c r="BL406" s="238"/>
      <c r="BM406" s="238"/>
      <c r="BN406" s="238"/>
      <c r="BO406" s="238"/>
      <c r="BP406" s="238"/>
      <c r="BQ406" s="49"/>
      <c r="BR406" s="49"/>
      <c r="BS406" s="67"/>
      <c r="BT406" s="241"/>
      <c r="BU406" s="241"/>
      <c r="BV406" s="241"/>
      <c r="BW406" s="50"/>
      <c r="BX406" s="50"/>
      <c r="BY406" s="50"/>
      <c r="BZ406" s="50"/>
      <c r="CA406" s="54"/>
      <c r="CB406" s="1"/>
      <c r="CC406" s="52"/>
      <c r="CD406" s="49"/>
      <c r="CE406" s="49"/>
      <c r="CF406" s="238"/>
      <c r="CG406" s="238"/>
      <c r="CH406" s="238"/>
      <c r="CI406" s="238"/>
      <c r="CJ406" s="238"/>
      <c r="CK406" s="49"/>
      <c r="CL406" s="49"/>
      <c r="CM406" s="67"/>
      <c r="CN406" s="241"/>
      <c r="CO406" s="241"/>
      <c r="CP406" s="241"/>
      <c r="CQ406" s="50"/>
      <c r="CR406" s="50"/>
      <c r="CS406" s="50"/>
      <c r="CT406" s="50"/>
      <c r="CU406" s="54"/>
      <c r="CV406" s="1"/>
      <c r="CW406" s="52"/>
      <c r="CX406" s="49"/>
      <c r="CY406" s="49"/>
      <c r="CZ406" s="238"/>
      <c r="DA406" s="238"/>
      <c r="DB406" s="238"/>
      <c r="DC406" s="238"/>
      <c r="DD406" s="238"/>
      <c r="DE406" s="49"/>
      <c r="DF406" s="49"/>
      <c r="DG406" s="67"/>
      <c r="DH406" s="241"/>
      <c r="DI406" s="241"/>
      <c r="DJ406" s="241"/>
      <c r="DK406" s="50"/>
      <c r="DL406" s="50"/>
      <c r="DM406" s="50"/>
      <c r="DN406" s="50"/>
      <c r="DO406" s="54"/>
      <c r="DP406" s="1"/>
      <c r="DQ406" s="52"/>
      <c r="DR406" s="49"/>
      <c r="DS406" s="49"/>
      <c r="DT406" s="238"/>
      <c r="DU406" s="238"/>
      <c r="DV406" s="238"/>
      <c r="DW406" s="238"/>
      <c r="DX406" s="238"/>
      <c r="DY406" s="49"/>
      <c r="DZ406" s="49"/>
      <c r="EA406" s="67"/>
      <c r="EB406" s="241"/>
      <c r="EC406" s="241"/>
      <c r="ED406" s="241"/>
      <c r="EE406" s="50"/>
      <c r="EF406" s="50"/>
      <c r="EG406" s="50"/>
      <c r="EH406" s="50"/>
      <c r="EI406" s="54"/>
      <c r="EJ406" s="1"/>
      <c r="EK406" s="52"/>
      <c r="EL406" s="49"/>
      <c r="EM406" s="49"/>
      <c r="EN406" s="238"/>
      <c r="EO406" s="238"/>
      <c r="EP406" s="238"/>
      <c r="EQ406" s="238"/>
      <c r="ER406" s="238"/>
      <c r="ES406" s="49"/>
      <c r="ET406" s="49"/>
      <c r="EU406" s="67"/>
      <c r="EV406" s="241"/>
      <c r="EW406" s="241"/>
      <c r="EX406" s="241"/>
      <c r="EY406" s="50"/>
      <c r="EZ406" s="50"/>
      <c r="FA406" s="50"/>
      <c r="FB406" s="50"/>
      <c r="FC406" s="54"/>
      <c r="FD406" s="1"/>
      <c r="FE406" s="52"/>
      <c r="FF406" s="49"/>
      <c r="FG406" s="49"/>
      <c r="FH406" s="238"/>
      <c r="FI406" s="238"/>
      <c r="FJ406" s="238"/>
      <c r="FK406" s="238"/>
      <c r="FL406" s="238"/>
      <c r="FM406" s="49"/>
      <c r="FN406" s="49"/>
      <c r="FO406" s="67"/>
      <c r="FP406" s="241"/>
      <c r="FQ406" s="241"/>
      <c r="FR406" s="241"/>
      <c r="FS406" s="50"/>
      <c r="FT406" s="50"/>
      <c r="FU406" s="50"/>
      <c r="FV406" s="50"/>
      <c r="FW406" s="54"/>
      <c r="FX406" s="1"/>
      <c r="FY406" s="52"/>
      <c r="FZ406" s="49"/>
      <c r="GA406" s="49"/>
      <c r="GB406" s="238"/>
      <c r="GC406" s="238"/>
      <c r="GD406" s="238"/>
      <c r="GE406" s="238"/>
      <c r="GF406" s="238"/>
      <c r="GG406" s="49"/>
      <c r="GH406" s="49"/>
      <c r="GI406" s="67"/>
      <c r="GJ406" s="241"/>
      <c r="GK406" s="241"/>
      <c r="GL406" s="241"/>
      <c r="GM406" s="50"/>
      <c r="GN406" s="50"/>
      <c r="GO406" s="50"/>
      <c r="GP406" s="50"/>
      <c r="GQ406" s="54"/>
      <c r="GR406" s="1"/>
      <c r="GS406" s="52"/>
      <c r="GT406" s="49"/>
      <c r="GU406" s="49"/>
      <c r="GV406" s="238"/>
      <c r="GW406" s="238"/>
      <c r="GX406" s="238"/>
      <c r="GY406" s="238"/>
      <c r="GZ406" s="238"/>
      <c r="HA406" s="49"/>
      <c r="HB406" s="49"/>
      <c r="HC406" s="67"/>
      <c r="HD406" s="241"/>
      <c r="HE406" s="241"/>
      <c r="HF406" s="241"/>
      <c r="HG406" s="50"/>
      <c r="HH406" s="50"/>
      <c r="HI406" s="50"/>
      <c r="HJ406" s="50"/>
      <c r="HK406" s="54"/>
      <c r="HL406" s="1"/>
      <c r="HM406" s="52"/>
      <c r="HN406" s="49"/>
      <c r="HO406" s="49"/>
      <c r="HP406" s="238"/>
      <c r="HQ406" s="238"/>
      <c r="HR406" s="238"/>
      <c r="HS406" s="238"/>
      <c r="HT406" s="238"/>
      <c r="HU406" s="49"/>
      <c r="HV406" s="49"/>
      <c r="HW406" s="67"/>
      <c r="HX406" s="241"/>
      <c r="HY406" s="241"/>
      <c r="HZ406" s="241"/>
      <c r="IA406" s="50"/>
      <c r="IB406" s="50"/>
      <c r="IC406" s="50"/>
      <c r="ID406" s="50"/>
      <c r="IE406" s="54"/>
      <c r="IF406" s="1"/>
      <c r="IG406" s="52"/>
      <c r="IH406" s="49"/>
      <c r="II406" s="49"/>
      <c r="IJ406" s="238"/>
      <c r="IK406" s="238"/>
      <c r="IL406" s="238"/>
      <c r="IM406" s="238"/>
      <c r="IN406" s="238"/>
      <c r="IO406" s="49"/>
      <c r="IP406" s="49"/>
      <c r="IQ406" s="67"/>
      <c r="IR406" s="241"/>
      <c r="IS406" s="241"/>
      <c r="IT406" s="241"/>
      <c r="IU406" s="50"/>
      <c r="IV406" s="50"/>
    </row>
    <row r="407" spans="1:256" x14ac:dyDescent="0.25">
      <c r="A407" s="52"/>
      <c r="B407" s="49"/>
      <c r="C407" s="49"/>
      <c r="D407" s="238"/>
      <c r="E407" s="238"/>
      <c r="F407" s="238"/>
      <c r="G407" s="238"/>
      <c r="H407" s="238"/>
      <c r="I407" s="49"/>
      <c r="J407" s="49"/>
      <c r="K407" s="67"/>
      <c r="L407" s="241"/>
      <c r="M407" s="241"/>
      <c r="N407" s="241"/>
      <c r="O407" s="50"/>
      <c r="P407" s="50"/>
      <c r="Q407" s="50"/>
      <c r="R407" s="50"/>
      <c r="S407" s="54"/>
      <c r="U407" s="52"/>
      <c r="V407" s="49"/>
      <c r="W407" s="49"/>
      <c r="X407" s="238"/>
      <c r="Y407" s="238"/>
      <c r="Z407" s="238"/>
      <c r="AA407" s="238"/>
      <c r="AB407" s="238"/>
      <c r="AC407" s="49"/>
      <c r="AD407" s="49"/>
      <c r="AE407" s="67"/>
      <c r="AF407" s="241"/>
      <c r="AG407" s="241"/>
      <c r="AH407" s="241"/>
      <c r="AI407" s="50"/>
      <c r="AJ407" s="50"/>
      <c r="AK407" s="50"/>
      <c r="AL407" s="50"/>
      <c r="AM407" s="54"/>
      <c r="AN407" s="1"/>
      <c r="AO407" s="52"/>
      <c r="AP407" s="49"/>
      <c r="AQ407" s="49"/>
      <c r="AR407" s="238"/>
      <c r="AS407" s="238"/>
      <c r="AT407" s="238"/>
      <c r="AU407" s="238"/>
      <c r="AV407" s="238"/>
      <c r="AW407" s="49"/>
      <c r="AX407" s="49"/>
      <c r="AY407" s="67"/>
      <c r="AZ407" s="241"/>
      <c r="BA407" s="241"/>
      <c r="BB407" s="241"/>
      <c r="BC407" s="50"/>
      <c r="BD407" s="50"/>
      <c r="BE407" s="50"/>
      <c r="BF407" s="50"/>
      <c r="BG407" s="54"/>
      <c r="BH407" s="1"/>
      <c r="BI407" s="52"/>
      <c r="BJ407" s="49"/>
      <c r="BK407" s="49"/>
      <c r="BL407" s="238"/>
      <c r="BM407" s="238"/>
      <c r="BN407" s="238"/>
      <c r="BO407" s="238"/>
      <c r="BP407" s="238"/>
      <c r="BQ407" s="49"/>
      <c r="BR407" s="49"/>
      <c r="BS407" s="67"/>
      <c r="BT407" s="241"/>
      <c r="BU407" s="241"/>
      <c r="BV407" s="241"/>
      <c r="BW407" s="50"/>
      <c r="BX407" s="50"/>
      <c r="BY407" s="50"/>
      <c r="BZ407" s="50"/>
      <c r="CA407" s="54"/>
      <c r="CB407" s="1"/>
      <c r="CC407" s="52"/>
      <c r="CD407" s="49"/>
      <c r="CE407" s="49"/>
      <c r="CF407" s="238"/>
      <c r="CG407" s="238"/>
      <c r="CH407" s="238"/>
      <c r="CI407" s="238"/>
      <c r="CJ407" s="238"/>
      <c r="CK407" s="49"/>
      <c r="CL407" s="49"/>
      <c r="CM407" s="67"/>
      <c r="CN407" s="241"/>
      <c r="CO407" s="241"/>
      <c r="CP407" s="241"/>
      <c r="CQ407" s="50"/>
      <c r="CR407" s="50"/>
      <c r="CS407" s="50"/>
      <c r="CT407" s="50"/>
      <c r="CU407" s="54"/>
      <c r="CV407" s="1"/>
      <c r="CW407" s="52"/>
      <c r="CX407" s="49"/>
      <c r="CY407" s="49"/>
      <c r="CZ407" s="238"/>
      <c r="DA407" s="238"/>
      <c r="DB407" s="238"/>
      <c r="DC407" s="238"/>
      <c r="DD407" s="238"/>
      <c r="DE407" s="49"/>
      <c r="DF407" s="49"/>
      <c r="DG407" s="67"/>
      <c r="DH407" s="241"/>
      <c r="DI407" s="241"/>
      <c r="DJ407" s="241"/>
      <c r="DK407" s="50"/>
      <c r="DL407" s="50"/>
      <c r="DM407" s="50"/>
      <c r="DN407" s="50"/>
      <c r="DO407" s="54"/>
      <c r="DP407" s="1"/>
      <c r="DQ407" s="52"/>
      <c r="DR407" s="49"/>
      <c r="DS407" s="49"/>
      <c r="DT407" s="238"/>
      <c r="DU407" s="238"/>
      <c r="DV407" s="238"/>
      <c r="DW407" s="238"/>
      <c r="DX407" s="238"/>
      <c r="DY407" s="49"/>
      <c r="DZ407" s="49"/>
      <c r="EA407" s="67"/>
      <c r="EB407" s="241"/>
      <c r="EC407" s="241"/>
      <c r="ED407" s="241"/>
      <c r="EE407" s="50"/>
      <c r="EF407" s="50"/>
      <c r="EG407" s="50"/>
      <c r="EH407" s="50"/>
      <c r="EI407" s="54"/>
      <c r="EJ407" s="1"/>
      <c r="EK407" s="52"/>
      <c r="EL407" s="49"/>
      <c r="EM407" s="49"/>
      <c r="EN407" s="238"/>
      <c r="EO407" s="238"/>
      <c r="EP407" s="238"/>
      <c r="EQ407" s="238"/>
      <c r="ER407" s="238"/>
      <c r="ES407" s="49"/>
      <c r="ET407" s="49"/>
      <c r="EU407" s="67"/>
      <c r="EV407" s="241"/>
      <c r="EW407" s="241"/>
      <c r="EX407" s="241"/>
      <c r="EY407" s="50"/>
      <c r="EZ407" s="50"/>
      <c r="FA407" s="50"/>
      <c r="FB407" s="50"/>
      <c r="FC407" s="54"/>
      <c r="FD407" s="1"/>
      <c r="FE407" s="52"/>
      <c r="FF407" s="49"/>
      <c r="FG407" s="49"/>
      <c r="FH407" s="238"/>
      <c r="FI407" s="238"/>
      <c r="FJ407" s="238"/>
      <c r="FK407" s="238"/>
      <c r="FL407" s="238"/>
      <c r="FM407" s="49"/>
      <c r="FN407" s="49"/>
      <c r="FO407" s="67"/>
      <c r="FP407" s="241"/>
      <c r="FQ407" s="241"/>
      <c r="FR407" s="241"/>
      <c r="FS407" s="50"/>
      <c r="FT407" s="50"/>
      <c r="FU407" s="50"/>
      <c r="FV407" s="50"/>
      <c r="FW407" s="54"/>
      <c r="FX407" s="1"/>
      <c r="FY407" s="52"/>
      <c r="FZ407" s="49"/>
      <c r="GA407" s="49"/>
      <c r="GB407" s="238"/>
      <c r="GC407" s="238"/>
      <c r="GD407" s="238"/>
      <c r="GE407" s="238"/>
      <c r="GF407" s="238"/>
      <c r="GG407" s="49"/>
      <c r="GH407" s="49"/>
      <c r="GI407" s="67"/>
      <c r="GJ407" s="241"/>
      <c r="GK407" s="241"/>
      <c r="GL407" s="241"/>
      <c r="GM407" s="50"/>
      <c r="GN407" s="50"/>
      <c r="GO407" s="50"/>
      <c r="GP407" s="50"/>
      <c r="GQ407" s="54"/>
      <c r="GR407" s="1"/>
      <c r="GS407" s="52"/>
      <c r="GT407" s="49"/>
      <c r="GU407" s="49"/>
      <c r="GV407" s="238"/>
      <c r="GW407" s="238"/>
      <c r="GX407" s="238"/>
      <c r="GY407" s="238"/>
      <c r="GZ407" s="238"/>
      <c r="HA407" s="49"/>
      <c r="HB407" s="49"/>
      <c r="HC407" s="67"/>
      <c r="HD407" s="241"/>
      <c r="HE407" s="241"/>
      <c r="HF407" s="241"/>
      <c r="HG407" s="50"/>
      <c r="HH407" s="50"/>
      <c r="HI407" s="50"/>
      <c r="HJ407" s="50"/>
      <c r="HK407" s="54"/>
      <c r="HL407" s="1"/>
      <c r="HM407" s="52"/>
      <c r="HN407" s="49"/>
      <c r="HO407" s="49"/>
      <c r="HP407" s="238"/>
      <c r="HQ407" s="238"/>
      <c r="HR407" s="238"/>
      <c r="HS407" s="238"/>
      <c r="HT407" s="238"/>
      <c r="HU407" s="49"/>
      <c r="HV407" s="49"/>
      <c r="HW407" s="67"/>
      <c r="HX407" s="241"/>
      <c r="HY407" s="241"/>
      <c r="HZ407" s="241"/>
      <c r="IA407" s="50"/>
      <c r="IB407" s="50"/>
      <c r="IC407" s="50"/>
      <c r="ID407" s="50"/>
      <c r="IE407" s="54"/>
      <c r="IF407" s="1"/>
      <c r="IG407" s="52"/>
      <c r="IH407" s="49"/>
      <c r="II407" s="49"/>
      <c r="IJ407" s="238"/>
      <c r="IK407" s="238"/>
      <c r="IL407" s="238"/>
      <c r="IM407" s="238"/>
      <c r="IN407" s="238"/>
      <c r="IO407" s="49"/>
      <c r="IP407" s="49"/>
      <c r="IQ407" s="67"/>
      <c r="IR407" s="241"/>
      <c r="IS407" s="241"/>
      <c r="IT407" s="241"/>
      <c r="IU407" s="50"/>
      <c r="IV407" s="50"/>
    </row>
    <row r="408" spans="1:256" x14ac:dyDescent="0.25">
      <c r="A408" s="52"/>
      <c r="B408" s="49"/>
      <c r="C408" s="49"/>
      <c r="D408" s="238"/>
      <c r="E408" s="238"/>
      <c r="F408" s="238"/>
      <c r="G408" s="238"/>
      <c r="H408" s="238"/>
      <c r="I408" s="49"/>
      <c r="J408" s="49"/>
      <c r="K408" s="67"/>
      <c r="L408" s="241"/>
      <c r="M408" s="241"/>
      <c r="N408" s="241"/>
      <c r="O408" s="50"/>
      <c r="P408" s="50"/>
      <c r="Q408" s="50"/>
      <c r="R408" s="50"/>
      <c r="S408" s="54"/>
      <c r="U408" s="52"/>
      <c r="V408" s="49"/>
      <c r="W408" s="49"/>
      <c r="X408" s="238"/>
      <c r="Y408" s="238"/>
      <c r="Z408" s="238"/>
      <c r="AA408" s="238"/>
      <c r="AB408" s="238"/>
      <c r="AC408" s="49"/>
      <c r="AD408" s="49"/>
      <c r="AE408" s="67"/>
      <c r="AF408" s="241"/>
      <c r="AG408" s="241"/>
      <c r="AH408" s="241"/>
      <c r="AI408" s="50"/>
      <c r="AJ408" s="50"/>
      <c r="AK408" s="50"/>
      <c r="AL408" s="50"/>
      <c r="AM408" s="54"/>
      <c r="AN408" s="1"/>
      <c r="AO408" s="52"/>
      <c r="AP408" s="49"/>
      <c r="AQ408" s="49"/>
      <c r="AR408" s="238"/>
      <c r="AS408" s="238"/>
      <c r="AT408" s="238"/>
      <c r="AU408" s="238"/>
      <c r="AV408" s="238"/>
      <c r="AW408" s="49"/>
      <c r="AX408" s="49"/>
      <c r="AY408" s="67"/>
      <c r="AZ408" s="241"/>
      <c r="BA408" s="241"/>
      <c r="BB408" s="241"/>
      <c r="BC408" s="50"/>
      <c r="BD408" s="50"/>
      <c r="BE408" s="50"/>
      <c r="BF408" s="50"/>
      <c r="BG408" s="54"/>
      <c r="BH408" s="1"/>
      <c r="BI408" s="52"/>
      <c r="BJ408" s="49"/>
      <c r="BK408" s="49"/>
      <c r="BL408" s="238"/>
      <c r="BM408" s="238"/>
      <c r="BN408" s="238"/>
      <c r="BO408" s="238"/>
      <c r="BP408" s="238"/>
      <c r="BQ408" s="49"/>
      <c r="BR408" s="49"/>
      <c r="BS408" s="67"/>
      <c r="BT408" s="241"/>
      <c r="BU408" s="241"/>
      <c r="BV408" s="241"/>
      <c r="BW408" s="50"/>
      <c r="BX408" s="50"/>
      <c r="BY408" s="50"/>
      <c r="BZ408" s="50"/>
      <c r="CA408" s="54"/>
      <c r="CB408" s="1"/>
      <c r="CC408" s="52"/>
      <c r="CD408" s="49"/>
      <c r="CE408" s="49"/>
      <c r="CF408" s="238"/>
      <c r="CG408" s="238"/>
      <c r="CH408" s="238"/>
      <c r="CI408" s="238"/>
      <c r="CJ408" s="238"/>
      <c r="CK408" s="49"/>
      <c r="CL408" s="49"/>
      <c r="CM408" s="67"/>
      <c r="CN408" s="241"/>
      <c r="CO408" s="241"/>
      <c r="CP408" s="241"/>
      <c r="CQ408" s="50"/>
      <c r="CR408" s="50"/>
      <c r="CS408" s="50"/>
      <c r="CT408" s="50"/>
      <c r="CU408" s="54"/>
      <c r="CV408" s="1"/>
      <c r="CW408" s="52"/>
      <c r="CX408" s="49"/>
      <c r="CY408" s="49"/>
      <c r="CZ408" s="238"/>
      <c r="DA408" s="238"/>
      <c r="DB408" s="238"/>
      <c r="DC408" s="238"/>
      <c r="DD408" s="238"/>
      <c r="DE408" s="49"/>
      <c r="DF408" s="49"/>
      <c r="DG408" s="67"/>
      <c r="DH408" s="241"/>
      <c r="DI408" s="241"/>
      <c r="DJ408" s="241"/>
      <c r="DK408" s="50"/>
      <c r="DL408" s="50"/>
      <c r="DM408" s="50"/>
      <c r="DN408" s="50"/>
      <c r="DO408" s="54"/>
      <c r="DP408" s="1"/>
      <c r="DQ408" s="52"/>
      <c r="DR408" s="49"/>
      <c r="DS408" s="49"/>
      <c r="DT408" s="238"/>
      <c r="DU408" s="238"/>
      <c r="DV408" s="238"/>
      <c r="DW408" s="238"/>
      <c r="DX408" s="238"/>
      <c r="DY408" s="49"/>
      <c r="DZ408" s="49"/>
      <c r="EA408" s="67"/>
      <c r="EB408" s="241"/>
      <c r="EC408" s="241"/>
      <c r="ED408" s="241"/>
      <c r="EE408" s="50"/>
      <c r="EF408" s="50"/>
      <c r="EG408" s="50"/>
      <c r="EH408" s="50"/>
      <c r="EI408" s="54"/>
      <c r="EJ408" s="1"/>
      <c r="EK408" s="52"/>
      <c r="EL408" s="49"/>
      <c r="EM408" s="49"/>
      <c r="EN408" s="238"/>
      <c r="EO408" s="238"/>
      <c r="EP408" s="238"/>
      <c r="EQ408" s="238"/>
      <c r="ER408" s="238"/>
      <c r="ES408" s="49"/>
      <c r="ET408" s="49"/>
      <c r="EU408" s="67"/>
      <c r="EV408" s="241"/>
      <c r="EW408" s="241"/>
      <c r="EX408" s="241"/>
      <c r="EY408" s="50"/>
      <c r="EZ408" s="50"/>
      <c r="FA408" s="50"/>
      <c r="FB408" s="50"/>
      <c r="FC408" s="54"/>
      <c r="FD408" s="1"/>
      <c r="FE408" s="52"/>
      <c r="FF408" s="49"/>
      <c r="FG408" s="49"/>
      <c r="FH408" s="238"/>
      <c r="FI408" s="238"/>
      <c r="FJ408" s="238"/>
      <c r="FK408" s="238"/>
      <c r="FL408" s="238"/>
      <c r="FM408" s="49"/>
      <c r="FN408" s="49"/>
      <c r="FO408" s="67"/>
      <c r="FP408" s="241"/>
      <c r="FQ408" s="241"/>
      <c r="FR408" s="241"/>
      <c r="FS408" s="50"/>
      <c r="FT408" s="50"/>
      <c r="FU408" s="50"/>
      <c r="FV408" s="50"/>
      <c r="FW408" s="54"/>
      <c r="FX408" s="1"/>
      <c r="FY408" s="52"/>
      <c r="FZ408" s="49"/>
      <c r="GA408" s="49"/>
      <c r="GB408" s="238"/>
      <c r="GC408" s="238"/>
      <c r="GD408" s="238"/>
      <c r="GE408" s="238"/>
      <c r="GF408" s="238"/>
      <c r="GG408" s="49"/>
      <c r="GH408" s="49"/>
      <c r="GI408" s="67"/>
      <c r="GJ408" s="241"/>
      <c r="GK408" s="241"/>
      <c r="GL408" s="241"/>
      <c r="GM408" s="50"/>
      <c r="GN408" s="50"/>
      <c r="GO408" s="50"/>
      <c r="GP408" s="50"/>
      <c r="GQ408" s="54"/>
      <c r="GR408" s="1"/>
      <c r="GS408" s="52"/>
      <c r="GT408" s="49"/>
      <c r="GU408" s="49"/>
      <c r="GV408" s="238"/>
      <c r="GW408" s="238"/>
      <c r="GX408" s="238"/>
      <c r="GY408" s="238"/>
      <c r="GZ408" s="238"/>
      <c r="HA408" s="49"/>
      <c r="HB408" s="49"/>
      <c r="HC408" s="67"/>
      <c r="HD408" s="241"/>
      <c r="HE408" s="241"/>
      <c r="HF408" s="241"/>
      <c r="HG408" s="50"/>
      <c r="HH408" s="50"/>
      <c r="HI408" s="50"/>
      <c r="HJ408" s="50"/>
      <c r="HK408" s="54"/>
      <c r="HL408" s="1"/>
      <c r="HM408" s="52"/>
      <c r="HN408" s="49"/>
      <c r="HO408" s="49"/>
      <c r="HP408" s="238"/>
      <c r="HQ408" s="238"/>
      <c r="HR408" s="238"/>
      <c r="HS408" s="238"/>
      <c r="HT408" s="238"/>
      <c r="HU408" s="49"/>
      <c r="HV408" s="49"/>
      <c r="HW408" s="67"/>
      <c r="HX408" s="241"/>
      <c r="HY408" s="241"/>
      <c r="HZ408" s="241"/>
      <c r="IA408" s="50"/>
      <c r="IB408" s="50"/>
      <c r="IC408" s="50"/>
      <c r="ID408" s="50"/>
      <c r="IE408" s="54"/>
      <c r="IF408" s="1"/>
      <c r="IG408" s="52"/>
      <c r="IH408" s="49"/>
      <c r="II408" s="49"/>
      <c r="IJ408" s="238"/>
      <c r="IK408" s="238"/>
      <c r="IL408" s="238"/>
      <c r="IM408" s="238"/>
      <c r="IN408" s="238"/>
      <c r="IO408" s="49"/>
      <c r="IP408" s="49"/>
      <c r="IQ408" s="67"/>
      <c r="IR408" s="241"/>
      <c r="IS408" s="241"/>
      <c r="IT408" s="241"/>
      <c r="IU408" s="50"/>
      <c r="IV408" s="50"/>
    </row>
    <row r="409" spans="1:256" x14ac:dyDescent="0.25">
      <c r="A409" s="52"/>
      <c r="B409" s="49"/>
      <c r="C409" s="49"/>
      <c r="D409" s="238"/>
      <c r="E409" s="238"/>
      <c r="F409" s="238"/>
      <c r="G409" s="238"/>
      <c r="H409" s="238"/>
      <c r="I409" s="49"/>
      <c r="J409" s="49"/>
      <c r="K409" s="67"/>
      <c r="L409" s="241"/>
      <c r="M409" s="241"/>
      <c r="N409" s="241"/>
      <c r="O409" s="50"/>
      <c r="P409" s="50"/>
      <c r="Q409" s="50"/>
      <c r="R409" s="50"/>
      <c r="S409" s="54"/>
      <c r="U409" s="52"/>
      <c r="V409" s="49"/>
      <c r="W409" s="49"/>
      <c r="X409" s="238"/>
      <c r="Y409" s="238"/>
      <c r="Z409" s="238"/>
      <c r="AA409" s="238"/>
      <c r="AB409" s="238"/>
      <c r="AC409" s="49"/>
      <c r="AD409" s="49"/>
      <c r="AE409" s="67"/>
      <c r="AF409" s="241"/>
      <c r="AG409" s="241"/>
      <c r="AH409" s="241"/>
      <c r="AI409" s="50"/>
      <c r="AJ409" s="50"/>
      <c r="AK409" s="50"/>
      <c r="AL409" s="50"/>
      <c r="AM409" s="54"/>
      <c r="AN409" s="1"/>
      <c r="AO409" s="52"/>
      <c r="AP409" s="49"/>
      <c r="AQ409" s="49"/>
      <c r="AR409" s="238"/>
      <c r="AS409" s="238"/>
      <c r="AT409" s="238"/>
      <c r="AU409" s="238"/>
      <c r="AV409" s="238"/>
      <c r="AW409" s="49"/>
      <c r="AX409" s="49"/>
      <c r="AY409" s="67"/>
      <c r="AZ409" s="241"/>
      <c r="BA409" s="241"/>
      <c r="BB409" s="241"/>
      <c r="BC409" s="50"/>
      <c r="BD409" s="50"/>
      <c r="BE409" s="50"/>
      <c r="BF409" s="50"/>
      <c r="BG409" s="54"/>
      <c r="BH409" s="1"/>
      <c r="BI409" s="52"/>
      <c r="BJ409" s="49"/>
      <c r="BK409" s="49"/>
      <c r="BL409" s="238"/>
      <c r="BM409" s="238"/>
      <c r="BN409" s="238"/>
      <c r="BO409" s="238"/>
      <c r="BP409" s="238"/>
      <c r="BQ409" s="49"/>
      <c r="BR409" s="49"/>
      <c r="BS409" s="67"/>
      <c r="BT409" s="241"/>
      <c r="BU409" s="241"/>
      <c r="BV409" s="241"/>
      <c r="BW409" s="50"/>
      <c r="BX409" s="50"/>
      <c r="BY409" s="50"/>
      <c r="BZ409" s="50"/>
      <c r="CA409" s="54"/>
      <c r="CB409" s="1"/>
      <c r="CC409" s="52"/>
      <c r="CD409" s="49"/>
      <c r="CE409" s="49"/>
      <c r="CF409" s="238"/>
      <c r="CG409" s="238"/>
      <c r="CH409" s="238"/>
      <c r="CI409" s="238"/>
      <c r="CJ409" s="238"/>
      <c r="CK409" s="49"/>
      <c r="CL409" s="49"/>
      <c r="CM409" s="67"/>
      <c r="CN409" s="241"/>
      <c r="CO409" s="241"/>
      <c r="CP409" s="241"/>
      <c r="CQ409" s="50"/>
      <c r="CR409" s="50"/>
      <c r="CS409" s="50"/>
      <c r="CT409" s="50"/>
      <c r="CU409" s="54"/>
      <c r="CV409" s="1"/>
      <c r="CW409" s="52"/>
      <c r="CX409" s="49"/>
      <c r="CY409" s="49"/>
      <c r="CZ409" s="238"/>
      <c r="DA409" s="238"/>
      <c r="DB409" s="238"/>
      <c r="DC409" s="238"/>
      <c r="DD409" s="238"/>
      <c r="DE409" s="49"/>
      <c r="DF409" s="49"/>
      <c r="DG409" s="67"/>
      <c r="DH409" s="241"/>
      <c r="DI409" s="241"/>
      <c r="DJ409" s="241"/>
      <c r="DK409" s="50"/>
      <c r="DL409" s="50"/>
      <c r="DM409" s="50"/>
      <c r="DN409" s="50"/>
      <c r="DO409" s="54"/>
      <c r="DP409" s="1"/>
      <c r="DQ409" s="52"/>
      <c r="DR409" s="49"/>
      <c r="DS409" s="49"/>
      <c r="DT409" s="238"/>
      <c r="DU409" s="238"/>
      <c r="DV409" s="238"/>
      <c r="DW409" s="238"/>
      <c r="DX409" s="238"/>
      <c r="DY409" s="49"/>
      <c r="DZ409" s="49"/>
      <c r="EA409" s="67"/>
      <c r="EB409" s="241"/>
      <c r="EC409" s="241"/>
      <c r="ED409" s="241"/>
      <c r="EE409" s="50"/>
      <c r="EF409" s="50"/>
      <c r="EG409" s="50"/>
      <c r="EH409" s="50"/>
      <c r="EI409" s="54"/>
      <c r="EJ409" s="1"/>
      <c r="EK409" s="52"/>
      <c r="EL409" s="49"/>
      <c r="EM409" s="49"/>
      <c r="EN409" s="238"/>
      <c r="EO409" s="238"/>
      <c r="EP409" s="238"/>
      <c r="EQ409" s="238"/>
      <c r="ER409" s="238"/>
      <c r="ES409" s="49"/>
      <c r="ET409" s="49"/>
      <c r="EU409" s="67"/>
      <c r="EV409" s="241"/>
      <c r="EW409" s="241"/>
      <c r="EX409" s="241"/>
      <c r="EY409" s="50"/>
      <c r="EZ409" s="50"/>
      <c r="FA409" s="50"/>
      <c r="FB409" s="50"/>
      <c r="FC409" s="54"/>
      <c r="FD409" s="1"/>
      <c r="FE409" s="52"/>
      <c r="FF409" s="49"/>
      <c r="FG409" s="49"/>
      <c r="FH409" s="238"/>
      <c r="FI409" s="238"/>
      <c r="FJ409" s="238"/>
      <c r="FK409" s="238"/>
      <c r="FL409" s="238"/>
      <c r="FM409" s="49"/>
      <c r="FN409" s="49"/>
      <c r="FO409" s="67"/>
      <c r="FP409" s="241"/>
      <c r="FQ409" s="241"/>
      <c r="FR409" s="241"/>
      <c r="FS409" s="50"/>
      <c r="FT409" s="50"/>
      <c r="FU409" s="50"/>
      <c r="FV409" s="50"/>
      <c r="FW409" s="54"/>
      <c r="FX409" s="1"/>
      <c r="FY409" s="52"/>
      <c r="FZ409" s="49"/>
      <c r="GA409" s="49"/>
      <c r="GB409" s="238"/>
      <c r="GC409" s="238"/>
      <c r="GD409" s="238"/>
      <c r="GE409" s="238"/>
      <c r="GF409" s="238"/>
      <c r="GG409" s="49"/>
      <c r="GH409" s="49"/>
      <c r="GI409" s="67"/>
      <c r="GJ409" s="241"/>
      <c r="GK409" s="241"/>
      <c r="GL409" s="241"/>
      <c r="GM409" s="50"/>
      <c r="GN409" s="50"/>
      <c r="GO409" s="50"/>
      <c r="GP409" s="50"/>
      <c r="GQ409" s="54"/>
      <c r="GR409" s="1"/>
      <c r="GS409" s="52"/>
      <c r="GT409" s="49"/>
      <c r="GU409" s="49"/>
      <c r="GV409" s="238"/>
      <c r="GW409" s="238"/>
      <c r="GX409" s="238"/>
      <c r="GY409" s="238"/>
      <c r="GZ409" s="238"/>
      <c r="HA409" s="49"/>
      <c r="HB409" s="49"/>
      <c r="HC409" s="67"/>
      <c r="HD409" s="241"/>
      <c r="HE409" s="241"/>
      <c r="HF409" s="241"/>
      <c r="HG409" s="50"/>
      <c r="HH409" s="50"/>
      <c r="HI409" s="50"/>
      <c r="HJ409" s="50"/>
      <c r="HK409" s="54"/>
      <c r="HL409" s="1"/>
      <c r="HM409" s="52"/>
      <c r="HN409" s="49"/>
      <c r="HO409" s="49"/>
      <c r="HP409" s="238"/>
      <c r="HQ409" s="238"/>
      <c r="HR409" s="238"/>
      <c r="HS409" s="238"/>
      <c r="HT409" s="238"/>
      <c r="HU409" s="49"/>
      <c r="HV409" s="49"/>
      <c r="HW409" s="67"/>
      <c r="HX409" s="241"/>
      <c r="HY409" s="241"/>
      <c r="HZ409" s="241"/>
      <c r="IA409" s="50"/>
      <c r="IB409" s="50"/>
      <c r="IC409" s="50"/>
      <c r="ID409" s="50"/>
      <c r="IE409" s="54"/>
      <c r="IF409" s="1"/>
      <c r="IG409" s="52"/>
      <c r="IH409" s="49"/>
      <c r="II409" s="49"/>
      <c r="IJ409" s="238"/>
      <c r="IK409" s="238"/>
      <c r="IL409" s="238"/>
      <c r="IM409" s="238"/>
      <c r="IN409" s="238"/>
      <c r="IO409" s="49"/>
      <c r="IP409" s="49"/>
      <c r="IQ409" s="67"/>
      <c r="IR409" s="241"/>
      <c r="IS409" s="241"/>
      <c r="IT409" s="241"/>
      <c r="IU409" s="50"/>
      <c r="IV409" s="50"/>
    </row>
    <row r="410" spans="1:256" x14ac:dyDescent="0.25">
      <c r="A410" s="52"/>
      <c r="B410" s="49"/>
      <c r="C410" s="49"/>
      <c r="D410" s="238"/>
      <c r="E410" s="238"/>
      <c r="F410" s="238"/>
      <c r="G410" s="238"/>
      <c r="H410" s="238"/>
      <c r="I410" s="49"/>
      <c r="J410" s="49"/>
      <c r="K410" s="67"/>
      <c r="L410" s="241"/>
      <c r="M410" s="241"/>
      <c r="N410" s="241"/>
      <c r="O410" s="50"/>
      <c r="P410" s="50"/>
      <c r="Q410" s="50"/>
      <c r="R410" s="50"/>
      <c r="S410" s="54"/>
      <c r="U410" s="52"/>
      <c r="V410" s="49"/>
      <c r="W410" s="49"/>
      <c r="X410" s="238"/>
      <c r="Y410" s="238"/>
      <c r="Z410" s="238"/>
      <c r="AA410" s="238"/>
      <c r="AB410" s="238"/>
      <c r="AC410" s="49"/>
      <c r="AD410" s="49"/>
      <c r="AE410" s="67"/>
      <c r="AF410" s="241"/>
      <c r="AG410" s="241"/>
      <c r="AH410" s="241"/>
      <c r="AI410" s="50"/>
      <c r="AJ410" s="50"/>
      <c r="AK410" s="50"/>
      <c r="AL410" s="50"/>
      <c r="AM410" s="54"/>
      <c r="AN410" s="1"/>
      <c r="AO410" s="52"/>
      <c r="AP410" s="49"/>
      <c r="AQ410" s="49"/>
      <c r="AR410" s="238"/>
      <c r="AS410" s="238"/>
      <c r="AT410" s="238"/>
      <c r="AU410" s="238"/>
      <c r="AV410" s="238"/>
      <c r="AW410" s="49"/>
      <c r="AX410" s="49"/>
      <c r="AY410" s="67"/>
      <c r="AZ410" s="241"/>
      <c r="BA410" s="241"/>
      <c r="BB410" s="241"/>
      <c r="BC410" s="50"/>
      <c r="BD410" s="50"/>
      <c r="BE410" s="50"/>
      <c r="BF410" s="50"/>
      <c r="BG410" s="54"/>
      <c r="BH410" s="1"/>
      <c r="BI410" s="52"/>
      <c r="BJ410" s="49"/>
      <c r="BK410" s="49"/>
      <c r="BL410" s="238"/>
      <c r="BM410" s="238"/>
      <c r="BN410" s="238"/>
      <c r="BO410" s="238"/>
      <c r="BP410" s="238"/>
      <c r="BQ410" s="49"/>
      <c r="BR410" s="49"/>
      <c r="BS410" s="67"/>
      <c r="BT410" s="241"/>
      <c r="BU410" s="241"/>
      <c r="BV410" s="241"/>
      <c r="BW410" s="50"/>
      <c r="BX410" s="50"/>
      <c r="BY410" s="50"/>
      <c r="BZ410" s="50"/>
      <c r="CA410" s="54"/>
      <c r="CB410" s="1"/>
      <c r="CC410" s="52"/>
      <c r="CD410" s="49"/>
      <c r="CE410" s="49"/>
      <c r="CF410" s="238"/>
      <c r="CG410" s="238"/>
      <c r="CH410" s="238"/>
      <c r="CI410" s="238"/>
      <c r="CJ410" s="238"/>
      <c r="CK410" s="49"/>
      <c r="CL410" s="49"/>
      <c r="CM410" s="67"/>
      <c r="CN410" s="241"/>
      <c r="CO410" s="241"/>
      <c r="CP410" s="241"/>
      <c r="CQ410" s="50"/>
      <c r="CR410" s="50"/>
      <c r="CS410" s="50"/>
      <c r="CT410" s="50"/>
      <c r="CU410" s="54"/>
      <c r="CV410" s="1"/>
      <c r="CW410" s="52"/>
      <c r="CX410" s="49"/>
      <c r="CY410" s="49"/>
      <c r="CZ410" s="238"/>
      <c r="DA410" s="238"/>
      <c r="DB410" s="238"/>
      <c r="DC410" s="238"/>
      <c r="DD410" s="238"/>
      <c r="DE410" s="49"/>
      <c r="DF410" s="49"/>
      <c r="DG410" s="67"/>
      <c r="DH410" s="241"/>
      <c r="DI410" s="241"/>
      <c r="DJ410" s="241"/>
      <c r="DK410" s="50"/>
      <c r="DL410" s="50"/>
      <c r="DM410" s="50"/>
      <c r="DN410" s="50"/>
      <c r="DO410" s="54"/>
      <c r="DP410" s="1"/>
      <c r="DQ410" s="52"/>
      <c r="DR410" s="49"/>
      <c r="DS410" s="49"/>
      <c r="DT410" s="238"/>
      <c r="DU410" s="238"/>
      <c r="DV410" s="238"/>
      <c r="DW410" s="238"/>
      <c r="DX410" s="238"/>
      <c r="DY410" s="49"/>
      <c r="DZ410" s="49"/>
      <c r="EA410" s="67"/>
      <c r="EB410" s="241"/>
      <c r="EC410" s="241"/>
      <c r="ED410" s="241"/>
      <c r="EE410" s="50"/>
      <c r="EF410" s="50"/>
      <c r="EG410" s="50"/>
      <c r="EH410" s="50"/>
      <c r="EI410" s="54"/>
      <c r="EJ410" s="1"/>
      <c r="EK410" s="52"/>
      <c r="EL410" s="49"/>
      <c r="EM410" s="49"/>
      <c r="EN410" s="238"/>
      <c r="EO410" s="238"/>
      <c r="EP410" s="238"/>
      <c r="EQ410" s="238"/>
      <c r="ER410" s="238"/>
      <c r="ES410" s="49"/>
      <c r="ET410" s="49"/>
      <c r="EU410" s="67"/>
      <c r="EV410" s="241"/>
      <c r="EW410" s="241"/>
      <c r="EX410" s="241"/>
      <c r="EY410" s="50"/>
      <c r="EZ410" s="50"/>
      <c r="FA410" s="50"/>
      <c r="FB410" s="50"/>
      <c r="FC410" s="54"/>
      <c r="FD410" s="1"/>
      <c r="FE410" s="52"/>
      <c r="FF410" s="49"/>
      <c r="FG410" s="49"/>
      <c r="FH410" s="238"/>
      <c r="FI410" s="238"/>
      <c r="FJ410" s="238"/>
      <c r="FK410" s="238"/>
      <c r="FL410" s="238"/>
      <c r="FM410" s="49"/>
      <c r="FN410" s="49"/>
      <c r="FO410" s="67"/>
      <c r="FP410" s="241"/>
      <c r="FQ410" s="241"/>
      <c r="FR410" s="241"/>
      <c r="FS410" s="50"/>
      <c r="FT410" s="50"/>
      <c r="FU410" s="50"/>
      <c r="FV410" s="50"/>
      <c r="FW410" s="54"/>
      <c r="FX410" s="1"/>
      <c r="FY410" s="52"/>
      <c r="FZ410" s="49"/>
      <c r="GA410" s="49"/>
      <c r="GB410" s="238"/>
      <c r="GC410" s="238"/>
      <c r="GD410" s="238"/>
      <c r="GE410" s="238"/>
      <c r="GF410" s="238"/>
      <c r="GG410" s="49"/>
      <c r="GH410" s="49"/>
      <c r="GI410" s="67"/>
      <c r="GJ410" s="241"/>
      <c r="GK410" s="241"/>
      <c r="GL410" s="241"/>
      <c r="GM410" s="50"/>
      <c r="GN410" s="50"/>
      <c r="GO410" s="50"/>
      <c r="GP410" s="50"/>
      <c r="GQ410" s="54"/>
      <c r="GR410" s="1"/>
      <c r="GS410" s="52"/>
      <c r="GT410" s="49"/>
      <c r="GU410" s="49"/>
      <c r="GV410" s="238"/>
      <c r="GW410" s="238"/>
      <c r="GX410" s="238"/>
      <c r="GY410" s="238"/>
      <c r="GZ410" s="238"/>
      <c r="HA410" s="49"/>
      <c r="HB410" s="49"/>
      <c r="HC410" s="67"/>
      <c r="HD410" s="241"/>
      <c r="HE410" s="241"/>
      <c r="HF410" s="241"/>
      <c r="HG410" s="50"/>
      <c r="HH410" s="50"/>
      <c r="HI410" s="50"/>
      <c r="HJ410" s="50"/>
      <c r="HK410" s="54"/>
      <c r="HL410" s="1"/>
      <c r="HM410" s="52"/>
      <c r="HN410" s="49"/>
      <c r="HO410" s="49"/>
      <c r="HP410" s="238"/>
      <c r="HQ410" s="238"/>
      <c r="HR410" s="238"/>
      <c r="HS410" s="238"/>
      <c r="HT410" s="238"/>
      <c r="HU410" s="49"/>
      <c r="HV410" s="49"/>
      <c r="HW410" s="67"/>
      <c r="HX410" s="241"/>
      <c r="HY410" s="241"/>
      <c r="HZ410" s="241"/>
      <c r="IA410" s="50"/>
      <c r="IB410" s="50"/>
      <c r="IC410" s="50"/>
      <c r="ID410" s="50"/>
      <c r="IE410" s="54"/>
      <c r="IF410" s="1"/>
      <c r="IG410" s="52"/>
      <c r="IH410" s="49"/>
      <c r="II410" s="49"/>
      <c r="IJ410" s="238"/>
      <c r="IK410" s="238"/>
      <c r="IL410" s="238"/>
      <c r="IM410" s="238"/>
      <c r="IN410" s="238"/>
      <c r="IO410" s="49"/>
      <c r="IP410" s="49"/>
      <c r="IQ410" s="67"/>
      <c r="IR410" s="241"/>
      <c r="IS410" s="241"/>
      <c r="IT410" s="241"/>
      <c r="IU410" s="50"/>
      <c r="IV410" s="50"/>
    </row>
    <row r="411" spans="1:256" x14ac:dyDescent="0.25">
      <c r="A411" s="52"/>
      <c r="B411" s="49"/>
      <c r="C411" s="49"/>
      <c r="D411" s="238"/>
      <c r="E411" s="238"/>
      <c r="F411" s="238"/>
      <c r="G411" s="238"/>
      <c r="H411" s="238"/>
      <c r="I411" s="49"/>
      <c r="J411" s="49"/>
      <c r="K411" s="67"/>
      <c r="L411" s="241"/>
      <c r="M411" s="241"/>
      <c r="N411" s="241"/>
      <c r="O411" s="50"/>
      <c r="P411" s="50"/>
      <c r="Q411" s="50"/>
      <c r="R411" s="50"/>
      <c r="S411" s="54"/>
      <c r="U411" s="52"/>
      <c r="V411" s="49"/>
      <c r="W411" s="49"/>
      <c r="X411" s="238"/>
      <c r="Y411" s="238"/>
      <c r="Z411" s="238"/>
      <c r="AA411" s="238"/>
      <c r="AB411" s="238"/>
      <c r="AC411" s="49"/>
      <c r="AD411" s="49"/>
      <c r="AE411" s="67"/>
      <c r="AF411" s="241"/>
      <c r="AG411" s="241"/>
      <c r="AH411" s="241"/>
      <c r="AI411" s="50"/>
      <c r="AJ411" s="50"/>
      <c r="AK411" s="50"/>
      <c r="AL411" s="50"/>
      <c r="AM411" s="54"/>
      <c r="AN411" s="1"/>
      <c r="AO411" s="52"/>
      <c r="AP411" s="49"/>
      <c r="AQ411" s="49"/>
      <c r="AR411" s="238"/>
      <c r="AS411" s="238"/>
      <c r="AT411" s="238"/>
      <c r="AU411" s="238"/>
      <c r="AV411" s="238"/>
      <c r="AW411" s="49"/>
      <c r="AX411" s="49"/>
      <c r="AY411" s="67"/>
      <c r="AZ411" s="241"/>
      <c r="BA411" s="241"/>
      <c r="BB411" s="241"/>
      <c r="BC411" s="50"/>
      <c r="BD411" s="50"/>
      <c r="BE411" s="50"/>
      <c r="BF411" s="50"/>
      <c r="BG411" s="54"/>
      <c r="BH411" s="1"/>
      <c r="BI411" s="52"/>
      <c r="BJ411" s="49"/>
      <c r="BK411" s="49"/>
      <c r="BL411" s="238"/>
      <c r="BM411" s="238"/>
      <c r="BN411" s="238"/>
      <c r="BO411" s="238"/>
      <c r="BP411" s="238"/>
      <c r="BQ411" s="49"/>
      <c r="BR411" s="49"/>
      <c r="BS411" s="67"/>
      <c r="BT411" s="241"/>
      <c r="BU411" s="241"/>
      <c r="BV411" s="241"/>
      <c r="BW411" s="50"/>
      <c r="BX411" s="50"/>
      <c r="BY411" s="50"/>
      <c r="BZ411" s="50"/>
      <c r="CA411" s="54"/>
      <c r="CB411" s="1"/>
      <c r="CC411" s="52"/>
      <c r="CD411" s="49"/>
      <c r="CE411" s="49"/>
      <c r="CF411" s="238"/>
      <c r="CG411" s="238"/>
      <c r="CH411" s="238"/>
      <c r="CI411" s="238"/>
      <c r="CJ411" s="238"/>
      <c r="CK411" s="49"/>
      <c r="CL411" s="49"/>
      <c r="CM411" s="67"/>
      <c r="CN411" s="241"/>
      <c r="CO411" s="241"/>
      <c r="CP411" s="241"/>
      <c r="CQ411" s="50"/>
      <c r="CR411" s="50"/>
      <c r="CS411" s="50"/>
      <c r="CT411" s="50"/>
      <c r="CU411" s="54"/>
      <c r="CV411" s="1"/>
      <c r="CW411" s="52"/>
      <c r="CX411" s="49"/>
      <c r="CY411" s="49"/>
      <c r="CZ411" s="238"/>
      <c r="DA411" s="238"/>
      <c r="DB411" s="238"/>
      <c r="DC411" s="238"/>
      <c r="DD411" s="238"/>
      <c r="DE411" s="49"/>
      <c r="DF411" s="49"/>
      <c r="DG411" s="67"/>
      <c r="DH411" s="241"/>
      <c r="DI411" s="241"/>
      <c r="DJ411" s="241"/>
      <c r="DK411" s="50"/>
      <c r="DL411" s="50"/>
      <c r="DM411" s="50"/>
      <c r="DN411" s="50"/>
      <c r="DO411" s="54"/>
      <c r="DP411" s="1"/>
      <c r="DQ411" s="52"/>
      <c r="DR411" s="49"/>
      <c r="DS411" s="49"/>
      <c r="DT411" s="238"/>
      <c r="DU411" s="238"/>
      <c r="DV411" s="238"/>
      <c r="DW411" s="238"/>
      <c r="DX411" s="238"/>
      <c r="DY411" s="49"/>
      <c r="DZ411" s="49"/>
      <c r="EA411" s="67"/>
      <c r="EB411" s="241"/>
      <c r="EC411" s="241"/>
      <c r="ED411" s="241"/>
      <c r="EE411" s="50"/>
      <c r="EF411" s="50"/>
      <c r="EG411" s="50"/>
      <c r="EH411" s="50"/>
      <c r="EI411" s="54"/>
      <c r="EJ411" s="1"/>
      <c r="EK411" s="52"/>
      <c r="EL411" s="49"/>
      <c r="EM411" s="49"/>
      <c r="EN411" s="238"/>
      <c r="EO411" s="238"/>
      <c r="EP411" s="238"/>
      <c r="EQ411" s="238"/>
      <c r="ER411" s="238"/>
      <c r="ES411" s="49"/>
      <c r="ET411" s="49"/>
      <c r="EU411" s="67"/>
      <c r="EV411" s="241"/>
      <c r="EW411" s="241"/>
      <c r="EX411" s="241"/>
      <c r="EY411" s="50"/>
      <c r="EZ411" s="50"/>
      <c r="FA411" s="50"/>
      <c r="FB411" s="50"/>
      <c r="FC411" s="54"/>
      <c r="FD411" s="1"/>
      <c r="FE411" s="52"/>
      <c r="FF411" s="49"/>
      <c r="FG411" s="49"/>
      <c r="FH411" s="238"/>
      <c r="FI411" s="238"/>
      <c r="FJ411" s="238"/>
      <c r="FK411" s="238"/>
      <c r="FL411" s="238"/>
      <c r="FM411" s="49"/>
      <c r="FN411" s="49"/>
      <c r="FO411" s="67"/>
      <c r="FP411" s="241"/>
      <c r="FQ411" s="241"/>
      <c r="FR411" s="241"/>
      <c r="FS411" s="50"/>
      <c r="FT411" s="50"/>
      <c r="FU411" s="50"/>
      <c r="FV411" s="50"/>
      <c r="FW411" s="54"/>
      <c r="FX411" s="1"/>
      <c r="FY411" s="52"/>
      <c r="FZ411" s="49"/>
      <c r="GA411" s="49"/>
      <c r="GB411" s="238"/>
      <c r="GC411" s="238"/>
      <c r="GD411" s="238"/>
      <c r="GE411" s="238"/>
      <c r="GF411" s="238"/>
      <c r="GG411" s="49"/>
      <c r="GH411" s="49"/>
      <c r="GI411" s="67"/>
      <c r="GJ411" s="241"/>
      <c r="GK411" s="241"/>
      <c r="GL411" s="241"/>
      <c r="GM411" s="50"/>
      <c r="GN411" s="50"/>
      <c r="GO411" s="50"/>
      <c r="GP411" s="50"/>
      <c r="GQ411" s="54"/>
      <c r="GR411" s="1"/>
      <c r="GS411" s="52"/>
      <c r="GT411" s="49"/>
      <c r="GU411" s="49"/>
      <c r="GV411" s="238"/>
      <c r="GW411" s="238"/>
      <c r="GX411" s="238"/>
      <c r="GY411" s="238"/>
      <c r="GZ411" s="238"/>
      <c r="HA411" s="49"/>
      <c r="HB411" s="49"/>
      <c r="HC411" s="67"/>
      <c r="HD411" s="241"/>
      <c r="HE411" s="241"/>
      <c r="HF411" s="241"/>
      <c r="HG411" s="50"/>
      <c r="HH411" s="50"/>
      <c r="HI411" s="50"/>
      <c r="HJ411" s="50"/>
      <c r="HK411" s="54"/>
      <c r="HL411" s="1"/>
      <c r="HM411" s="52"/>
      <c r="HN411" s="49"/>
      <c r="HO411" s="49"/>
      <c r="HP411" s="238"/>
      <c r="HQ411" s="238"/>
      <c r="HR411" s="238"/>
      <c r="HS411" s="238"/>
      <c r="HT411" s="238"/>
      <c r="HU411" s="49"/>
      <c r="HV411" s="49"/>
      <c r="HW411" s="67"/>
      <c r="HX411" s="241"/>
      <c r="HY411" s="241"/>
      <c r="HZ411" s="241"/>
      <c r="IA411" s="50"/>
      <c r="IB411" s="50"/>
      <c r="IC411" s="50"/>
      <c r="ID411" s="50"/>
      <c r="IE411" s="54"/>
      <c r="IF411" s="1"/>
      <c r="IG411" s="52"/>
      <c r="IH411" s="49"/>
      <c r="II411" s="49"/>
      <c r="IJ411" s="238"/>
      <c r="IK411" s="238"/>
      <c r="IL411" s="238"/>
      <c r="IM411" s="238"/>
      <c r="IN411" s="238"/>
      <c r="IO411" s="49"/>
      <c r="IP411" s="49"/>
      <c r="IQ411" s="67"/>
      <c r="IR411" s="241"/>
      <c r="IS411" s="241"/>
      <c r="IT411" s="241"/>
      <c r="IU411" s="50"/>
      <c r="IV411" s="50"/>
    </row>
    <row r="412" spans="1:256" x14ac:dyDescent="0.25">
      <c r="A412" s="52"/>
      <c r="B412" s="49"/>
      <c r="C412" s="49"/>
      <c r="D412" s="238"/>
      <c r="E412" s="238"/>
      <c r="F412" s="238"/>
      <c r="G412" s="238"/>
      <c r="H412" s="238"/>
      <c r="I412" s="49"/>
      <c r="J412" s="49"/>
      <c r="K412" s="67"/>
      <c r="L412" s="241"/>
      <c r="M412" s="241"/>
      <c r="N412" s="241"/>
      <c r="O412" s="50"/>
      <c r="P412" s="50"/>
      <c r="Q412" s="50"/>
      <c r="R412" s="50"/>
      <c r="S412" s="54"/>
      <c r="U412" s="52"/>
      <c r="V412" s="49"/>
      <c r="W412" s="49"/>
      <c r="X412" s="238"/>
      <c r="Y412" s="238"/>
      <c r="Z412" s="238"/>
      <c r="AA412" s="238"/>
      <c r="AB412" s="238"/>
      <c r="AC412" s="49"/>
      <c r="AD412" s="49"/>
      <c r="AE412" s="67"/>
      <c r="AF412" s="241"/>
      <c r="AG412" s="241"/>
      <c r="AH412" s="241"/>
      <c r="AI412" s="50"/>
      <c r="AJ412" s="50"/>
      <c r="AK412" s="50"/>
      <c r="AL412" s="50"/>
      <c r="AM412" s="54"/>
      <c r="AN412" s="1"/>
      <c r="AO412" s="52"/>
      <c r="AP412" s="49"/>
      <c r="AQ412" s="49"/>
      <c r="AR412" s="238"/>
      <c r="AS412" s="238"/>
      <c r="AT412" s="238"/>
      <c r="AU412" s="238"/>
      <c r="AV412" s="238"/>
      <c r="AW412" s="49"/>
      <c r="AX412" s="49"/>
      <c r="AY412" s="67"/>
      <c r="AZ412" s="241"/>
      <c r="BA412" s="241"/>
      <c r="BB412" s="241"/>
      <c r="BC412" s="50"/>
      <c r="BD412" s="50"/>
      <c r="BE412" s="50"/>
      <c r="BF412" s="50"/>
      <c r="BG412" s="54"/>
      <c r="BH412" s="1"/>
      <c r="BI412" s="52"/>
      <c r="BJ412" s="49"/>
      <c r="BK412" s="49"/>
      <c r="BL412" s="238"/>
      <c r="BM412" s="238"/>
      <c r="BN412" s="238"/>
      <c r="BO412" s="238"/>
      <c r="BP412" s="238"/>
      <c r="BQ412" s="49"/>
      <c r="BR412" s="49"/>
      <c r="BS412" s="67"/>
      <c r="BT412" s="241"/>
      <c r="BU412" s="241"/>
      <c r="BV412" s="241"/>
      <c r="BW412" s="50"/>
      <c r="BX412" s="50"/>
      <c r="BY412" s="50"/>
      <c r="BZ412" s="50"/>
      <c r="CA412" s="54"/>
      <c r="CB412" s="1"/>
      <c r="CC412" s="52"/>
      <c r="CD412" s="49"/>
      <c r="CE412" s="49"/>
      <c r="CF412" s="238"/>
      <c r="CG412" s="238"/>
      <c r="CH412" s="238"/>
      <c r="CI412" s="238"/>
      <c r="CJ412" s="238"/>
      <c r="CK412" s="49"/>
      <c r="CL412" s="49"/>
      <c r="CM412" s="67"/>
      <c r="CN412" s="241"/>
      <c r="CO412" s="241"/>
      <c r="CP412" s="241"/>
      <c r="CQ412" s="50"/>
      <c r="CR412" s="50"/>
      <c r="CS412" s="50"/>
      <c r="CT412" s="50"/>
      <c r="CU412" s="54"/>
      <c r="CV412" s="1"/>
      <c r="CW412" s="52"/>
      <c r="CX412" s="49"/>
      <c r="CY412" s="49"/>
      <c r="CZ412" s="238"/>
      <c r="DA412" s="238"/>
      <c r="DB412" s="238"/>
      <c r="DC412" s="238"/>
      <c r="DD412" s="238"/>
      <c r="DE412" s="49"/>
      <c r="DF412" s="49"/>
      <c r="DG412" s="67"/>
      <c r="DH412" s="241"/>
      <c r="DI412" s="241"/>
      <c r="DJ412" s="241"/>
      <c r="DK412" s="50"/>
      <c r="DL412" s="50"/>
      <c r="DM412" s="50"/>
      <c r="DN412" s="50"/>
      <c r="DO412" s="54"/>
      <c r="DP412" s="1"/>
      <c r="DQ412" s="52"/>
      <c r="DR412" s="49"/>
      <c r="DS412" s="49"/>
      <c r="DT412" s="238"/>
      <c r="DU412" s="238"/>
      <c r="DV412" s="238"/>
      <c r="DW412" s="238"/>
      <c r="DX412" s="238"/>
      <c r="DY412" s="49"/>
      <c r="DZ412" s="49"/>
      <c r="EA412" s="67"/>
      <c r="EB412" s="241"/>
      <c r="EC412" s="241"/>
      <c r="ED412" s="241"/>
      <c r="EE412" s="50"/>
      <c r="EF412" s="50"/>
      <c r="EG412" s="50"/>
      <c r="EH412" s="50"/>
      <c r="EI412" s="54"/>
      <c r="EJ412" s="1"/>
      <c r="EK412" s="52"/>
      <c r="EL412" s="49"/>
      <c r="EM412" s="49"/>
      <c r="EN412" s="238"/>
      <c r="EO412" s="238"/>
      <c r="EP412" s="238"/>
      <c r="EQ412" s="238"/>
      <c r="ER412" s="238"/>
      <c r="ES412" s="49"/>
      <c r="ET412" s="49"/>
      <c r="EU412" s="67"/>
      <c r="EV412" s="241"/>
      <c r="EW412" s="241"/>
      <c r="EX412" s="241"/>
      <c r="EY412" s="50"/>
      <c r="EZ412" s="50"/>
      <c r="FA412" s="50"/>
      <c r="FB412" s="50"/>
      <c r="FC412" s="54"/>
      <c r="FD412" s="1"/>
      <c r="FE412" s="52"/>
      <c r="FF412" s="49"/>
      <c r="FG412" s="49"/>
      <c r="FH412" s="238"/>
      <c r="FI412" s="238"/>
      <c r="FJ412" s="238"/>
      <c r="FK412" s="238"/>
      <c r="FL412" s="238"/>
      <c r="FM412" s="49"/>
      <c r="FN412" s="49"/>
      <c r="FO412" s="67"/>
      <c r="FP412" s="241"/>
      <c r="FQ412" s="241"/>
      <c r="FR412" s="241"/>
      <c r="FS412" s="50"/>
      <c r="FT412" s="50"/>
      <c r="FU412" s="50"/>
      <c r="FV412" s="50"/>
      <c r="FW412" s="54"/>
      <c r="FX412" s="1"/>
      <c r="FY412" s="52"/>
      <c r="FZ412" s="49"/>
      <c r="GA412" s="49"/>
      <c r="GB412" s="238"/>
      <c r="GC412" s="238"/>
      <c r="GD412" s="238"/>
      <c r="GE412" s="238"/>
      <c r="GF412" s="238"/>
      <c r="GG412" s="49"/>
      <c r="GH412" s="49"/>
      <c r="GI412" s="67"/>
      <c r="GJ412" s="241"/>
      <c r="GK412" s="241"/>
      <c r="GL412" s="241"/>
      <c r="GM412" s="50"/>
      <c r="GN412" s="50"/>
      <c r="GO412" s="50"/>
      <c r="GP412" s="50"/>
      <c r="GQ412" s="54"/>
      <c r="GR412" s="1"/>
      <c r="GS412" s="52"/>
      <c r="GT412" s="49"/>
      <c r="GU412" s="49"/>
      <c r="GV412" s="238"/>
      <c r="GW412" s="238"/>
      <c r="GX412" s="238"/>
      <c r="GY412" s="238"/>
      <c r="GZ412" s="238"/>
      <c r="HA412" s="49"/>
      <c r="HB412" s="49"/>
      <c r="HC412" s="67"/>
      <c r="HD412" s="241"/>
      <c r="HE412" s="241"/>
      <c r="HF412" s="241"/>
      <c r="HG412" s="50"/>
      <c r="HH412" s="50"/>
      <c r="HI412" s="50"/>
      <c r="HJ412" s="50"/>
      <c r="HK412" s="54"/>
      <c r="HL412" s="1"/>
      <c r="HM412" s="52"/>
      <c r="HN412" s="49"/>
      <c r="HO412" s="49"/>
      <c r="HP412" s="238"/>
      <c r="HQ412" s="238"/>
      <c r="HR412" s="238"/>
      <c r="HS412" s="238"/>
      <c r="HT412" s="238"/>
      <c r="HU412" s="49"/>
      <c r="HV412" s="49"/>
      <c r="HW412" s="67"/>
      <c r="HX412" s="241"/>
      <c r="HY412" s="241"/>
      <c r="HZ412" s="241"/>
      <c r="IA412" s="50"/>
      <c r="IB412" s="50"/>
      <c r="IC412" s="50"/>
      <c r="ID412" s="50"/>
      <c r="IE412" s="54"/>
      <c r="IF412" s="1"/>
      <c r="IG412" s="52"/>
      <c r="IH412" s="49"/>
      <c r="II412" s="49"/>
      <c r="IJ412" s="238"/>
      <c r="IK412" s="238"/>
      <c r="IL412" s="238"/>
      <c r="IM412" s="238"/>
      <c r="IN412" s="238"/>
      <c r="IO412" s="49"/>
      <c r="IP412" s="49"/>
      <c r="IQ412" s="67"/>
      <c r="IR412" s="241"/>
      <c r="IS412" s="241"/>
      <c r="IT412" s="241"/>
      <c r="IU412" s="50"/>
      <c r="IV412" s="50"/>
    </row>
    <row r="413" spans="1:256" x14ac:dyDescent="0.25">
      <c r="A413" s="52"/>
      <c r="B413" s="49"/>
      <c r="C413" s="49"/>
      <c r="D413" s="238"/>
      <c r="E413" s="238"/>
      <c r="F413" s="238"/>
      <c r="G413" s="238"/>
      <c r="H413" s="238"/>
      <c r="I413" s="49"/>
      <c r="J413" s="49"/>
      <c r="K413" s="67"/>
      <c r="L413" s="241"/>
      <c r="M413" s="241"/>
      <c r="N413" s="241"/>
      <c r="O413" s="50"/>
      <c r="P413" s="50"/>
      <c r="Q413" s="50"/>
      <c r="R413" s="50"/>
      <c r="S413" s="54"/>
      <c r="U413" s="52"/>
      <c r="V413" s="49"/>
      <c r="W413" s="49"/>
      <c r="X413" s="238"/>
      <c r="Y413" s="238"/>
      <c r="Z413" s="238"/>
      <c r="AA413" s="238"/>
      <c r="AB413" s="238"/>
      <c r="AC413" s="49"/>
      <c r="AD413" s="49"/>
      <c r="AE413" s="67"/>
      <c r="AF413" s="241"/>
      <c r="AG413" s="241"/>
      <c r="AH413" s="241"/>
      <c r="AI413" s="50"/>
      <c r="AJ413" s="50"/>
      <c r="AK413" s="50"/>
      <c r="AL413" s="50"/>
      <c r="AM413" s="54"/>
      <c r="AN413" s="1"/>
      <c r="AO413" s="52"/>
      <c r="AP413" s="49"/>
      <c r="AQ413" s="49"/>
      <c r="AR413" s="238"/>
      <c r="AS413" s="238"/>
      <c r="AT413" s="238"/>
      <c r="AU413" s="238"/>
      <c r="AV413" s="238"/>
      <c r="AW413" s="49"/>
      <c r="AX413" s="49"/>
      <c r="AY413" s="67"/>
      <c r="AZ413" s="241"/>
      <c r="BA413" s="241"/>
      <c r="BB413" s="241"/>
      <c r="BC413" s="50"/>
      <c r="BD413" s="50"/>
      <c r="BE413" s="50"/>
      <c r="BF413" s="50"/>
      <c r="BG413" s="54"/>
      <c r="BH413" s="1"/>
      <c r="BI413" s="52"/>
      <c r="BJ413" s="49"/>
      <c r="BK413" s="49"/>
      <c r="BL413" s="238"/>
      <c r="BM413" s="238"/>
      <c r="BN413" s="238"/>
      <c r="BO413" s="238"/>
      <c r="BP413" s="238"/>
      <c r="BQ413" s="49"/>
      <c r="BR413" s="49"/>
      <c r="BS413" s="67"/>
      <c r="BT413" s="241"/>
      <c r="BU413" s="241"/>
      <c r="BV413" s="241"/>
      <c r="BW413" s="50"/>
      <c r="BX413" s="50"/>
      <c r="BY413" s="50"/>
      <c r="BZ413" s="50"/>
      <c r="CA413" s="54"/>
      <c r="CB413" s="1"/>
      <c r="CC413" s="52"/>
      <c r="CD413" s="49"/>
      <c r="CE413" s="49"/>
      <c r="CF413" s="238"/>
      <c r="CG413" s="238"/>
      <c r="CH413" s="238"/>
      <c r="CI413" s="238"/>
      <c r="CJ413" s="238"/>
      <c r="CK413" s="49"/>
      <c r="CL413" s="49"/>
      <c r="CM413" s="67"/>
      <c r="CN413" s="241"/>
      <c r="CO413" s="241"/>
      <c r="CP413" s="241"/>
      <c r="CQ413" s="50"/>
      <c r="CR413" s="50"/>
      <c r="CS413" s="50"/>
      <c r="CT413" s="50"/>
      <c r="CU413" s="54"/>
      <c r="CV413" s="1"/>
      <c r="CW413" s="52"/>
      <c r="CX413" s="49"/>
      <c r="CY413" s="49"/>
      <c r="CZ413" s="238"/>
      <c r="DA413" s="238"/>
      <c r="DB413" s="238"/>
      <c r="DC413" s="238"/>
      <c r="DD413" s="238"/>
      <c r="DE413" s="49"/>
      <c r="DF413" s="49"/>
      <c r="DG413" s="67"/>
      <c r="DH413" s="241"/>
      <c r="DI413" s="241"/>
      <c r="DJ413" s="241"/>
      <c r="DK413" s="50"/>
      <c r="DL413" s="50"/>
      <c r="DM413" s="50"/>
      <c r="DN413" s="50"/>
      <c r="DO413" s="54"/>
      <c r="DP413" s="1"/>
      <c r="DQ413" s="52"/>
      <c r="DR413" s="49"/>
      <c r="DS413" s="49"/>
      <c r="DT413" s="238"/>
      <c r="DU413" s="238"/>
      <c r="DV413" s="238"/>
      <c r="DW413" s="238"/>
      <c r="DX413" s="238"/>
      <c r="DY413" s="49"/>
      <c r="DZ413" s="49"/>
      <c r="EA413" s="67"/>
      <c r="EB413" s="241"/>
      <c r="EC413" s="241"/>
      <c r="ED413" s="241"/>
      <c r="EE413" s="50"/>
      <c r="EF413" s="50"/>
      <c r="EG413" s="50"/>
      <c r="EH413" s="50"/>
      <c r="EI413" s="54"/>
      <c r="EJ413" s="1"/>
      <c r="EK413" s="52"/>
      <c r="EL413" s="49"/>
      <c r="EM413" s="49"/>
      <c r="EN413" s="238"/>
      <c r="EO413" s="238"/>
      <c r="EP413" s="238"/>
      <c r="EQ413" s="238"/>
      <c r="ER413" s="238"/>
      <c r="ES413" s="49"/>
      <c r="ET413" s="49"/>
      <c r="EU413" s="67"/>
      <c r="EV413" s="241"/>
      <c r="EW413" s="241"/>
      <c r="EX413" s="241"/>
      <c r="EY413" s="50"/>
      <c r="EZ413" s="50"/>
      <c r="FA413" s="50"/>
      <c r="FB413" s="50"/>
      <c r="FC413" s="54"/>
      <c r="FD413" s="1"/>
      <c r="FE413" s="52"/>
      <c r="FF413" s="49"/>
      <c r="FG413" s="49"/>
      <c r="FH413" s="238"/>
      <c r="FI413" s="238"/>
      <c r="FJ413" s="238"/>
      <c r="FK413" s="238"/>
      <c r="FL413" s="238"/>
      <c r="FM413" s="49"/>
      <c r="FN413" s="49"/>
      <c r="FO413" s="67"/>
      <c r="FP413" s="241"/>
      <c r="FQ413" s="241"/>
      <c r="FR413" s="241"/>
      <c r="FS413" s="50"/>
      <c r="FT413" s="50"/>
      <c r="FU413" s="50"/>
      <c r="FV413" s="50"/>
      <c r="FW413" s="54"/>
      <c r="FX413" s="1"/>
      <c r="FY413" s="52"/>
      <c r="FZ413" s="49"/>
      <c r="GA413" s="49"/>
      <c r="GB413" s="238"/>
      <c r="GC413" s="238"/>
      <c r="GD413" s="238"/>
      <c r="GE413" s="238"/>
      <c r="GF413" s="238"/>
      <c r="GG413" s="49"/>
      <c r="GH413" s="49"/>
      <c r="GI413" s="67"/>
      <c r="GJ413" s="241"/>
      <c r="GK413" s="241"/>
      <c r="GL413" s="241"/>
      <c r="GM413" s="50"/>
      <c r="GN413" s="50"/>
      <c r="GO413" s="50"/>
      <c r="GP413" s="50"/>
      <c r="GQ413" s="54"/>
      <c r="GR413" s="1"/>
      <c r="GS413" s="52"/>
      <c r="GT413" s="49"/>
      <c r="GU413" s="49"/>
      <c r="GV413" s="238"/>
      <c r="GW413" s="238"/>
      <c r="GX413" s="238"/>
      <c r="GY413" s="238"/>
      <c r="GZ413" s="238"/>
      <c r="HA413" s="49"/>
      <c r="HB413" s="49"/>
      <c r="HC413" s="67"/>
      <c r="HD413" s="241"/>
      <c r="HE413" s="241"/>
      <c r="HF413" s="241"/>
      <c r="HG413" s="50"/>
      <c r="HH413" s="50"/>
      <c r="HI413" s="50"/>
      <c r="HJ413" s="50"/>
      <c r="HK413" s="54"/>
      <c r="HL413" s="1"/>
      <c r="HM413" s="52"/>
      <c r="HN413" s="49"/>
      <c r="HO413" s="49"/>
      <c r="HP413" s="238"/>
      <c r="HQ413" s="238"/>
      <c r="HR413" s="238"/>
      <c r="HS413" s="238"/>
      <c r="HT413" s="238"/>
      <c r="HU413" s="49"/>
      <c r="HV413" s="49"/>
      <c r="HW413" s="67"/>
      <c r="HX413" s="241"/>
      <c r="HY413" s="241"/>
      <c r="HZ413" s="241"/>
      <c r="IA413" s="50"/>
      <c r="IB413" s="50"/>
      <c r="IC413" s="50"/>
      <c r="ID413" s="50"/>
      <c r="IE413" s="54"/>
      <c r="IF413" s="1"/>
      <c r="IG413" s="52"/>
      <c r="IH413" s="49"/>
      <c r="II413" s="49"/>
      <c r="IJ413" s="238"/>
      <c r="IK413" s="238"/>
      <c r="IL413" s="238"/>
      <c r="IM413" s="238"/>
      <c r="IN413" s="238"/>
      <c r="IO413" s="49"/>
      <c r="IP413" s="49"/>
      <c r="IQ413" s="67"/>
      <c r="IR413" s="241"/>
      <c r="IS413" s="241"/>
      <c r="IT413" s="241"/>
      <c r="IU413" s="50"/>
      <c r="IV413" s="50"/>
    </row>
    <row r="414" spans="1:256" x14ac:dyDescent="0.25">
      <c r="A414" s="52"/>
      <c r="B414" s="49"/>
      <c r="C414" s="49"/>
      <c r="D414" s="238"/>
      <c r="E414" s="238"/>
      <c r="F414" s="238"/>
      <c r="G414" s="238"/>
      <c r="H414" s="238"/>
      <c r="I414" s="49"/>
      <c r="J414" s="49"/>
      <c r="K414" s="67"/>
      <c r="L414" s="241"/>
      <c r="M414" s="241"/>
      <c r="N414" s="241"/>
      <c r="O414" s="50"/>
      <c r="P414" s="50"/>
      <c r="Q414" s="50"/>
      <c r="R414" s="50"/>
      <c r="S414" s="54"/>
      <c r="U414" s="52"/>
      <c r="V414" s="49"/>
      <c r="W414" s="49"/>
      <c r="X414" s="238"/>
      <c r="Y414" s="238"/>
      <c r="Z414" s="238"/>
      <c r="AA414" s="238"/>
      <c r="AB414" s="238"/>
      <c r="AC414" s="49"/>
      <c r="AD414" s="49"/>
      <c r="AE414" s="67"/>
      <c r="AF414" s="241"/>
      <c r="AG414" s="241"/>
      <c r="AH414" s="241"/>
      <c r="AI414" s="50"/>
      <c r="AJ414" s="50"/>
      <c r="AK414" s="50"/>
      <c r="AL414" s="50"/>
      <c r="AM414" s="54"/>
      <c r="AN414" s="1"/>
      <c r="AO414" s="52"/>
      <c r="AP414" s="49"/>
      <c r="AQ414" s="49"/>
      <c r="AR414" s="238"/>
      <c r="AS414" s="238"/>
      <c r="AT414" s="238"/>
      <c r="AU414" s="238"/>
      <c r="AV414" s="238"/>
      <c r="AW414" s="49"/>
      <c r="AX414" s="49"/>
      <c r="AY414" s="67"/>
      <c r="AZ414" s="241"/>
      <c r="BA414" s="241"/>
      <c r="BB414" s="241"/>
      <c r="BC414" s="50"/>
      <c r="BD414" s="50"/>
      <c r="BE414" s="50"/>
      <c r="BF414" s="50"/>
      <c r="BG414" s="54"/>
      <c r="BH414" s="1"/>
      <c r="BI414" s="52"/>
      <c r="BJ414" s="49"/>
      <c r="BK414" s="49"/>
      <c r="BL414" s="238"/>
      <c r="BM414" s="238"/>
      <c r="BN414" s="238"/>
      <c r="BO414" s="238"/>
      <c r="BP414" s="238"/>
      <c r="BQ414" s="49"/>
      <c r="BR414" s="49"/>
      <c r="BS414" s="67"/>
      <c r="BT414" s="241"/>
      <c r="BU414" s="241"/>
      <c r="BV414" s="241"/>
      <c r="BW414" s="50"/>
      <c r="BX414" s="50"/>
      <c r="BY414" s="50"/>
      <c r="BZ414" s="50"/>
      <c r="CA414" s="54"/>
      <c r="CB414" s="1"/>
      <c r="CC414" s="52"/>
      <c r="CD414" s="49"/>
      <c r="CE414" s="49"/>
      <c r="CF414" s="238"/>
      <c r="CG414" s="238"/>
      <c r="CH414" s="238"/>
      <c r="CI414" s="238"/>
      <c r="CJ414" s="238"/>
      <c r="CK414" s="49"/>
      <c r="CL414" s="49"/>
      <c r="CM414" s="67"/>
      <c r="CN414" s="241"/>
      <c r="CO414" s="241"/>
      <c r="CP414" s="241"/>
      <c r="CQ414" s="50"/>
      <c r="CR414" s="50"/>
      <c r="CS414" s="50"/>
      <c r="CT414" s="50"/>
      <c r="CU414" s="54"/>
      <c r="CV414" s="1"/>
      <c r="CW414" s="52"/>
      <c r="CX414" s="49"/>
      <c r="CY414" s="49"/>
      <c r="CZ414" s="238"/>
      <c r="DA414" s="238"/>
      <c r="DB414" s="238"/>
      <c r="DC414" s="238"/>
      <c r="DD414" s="238"/>
      <c r="DE414" s="49"/>
      <c r="DF414" s="49"/>
      <c r="DG414" s="67"/>
      <c r="DH414" s="241"/>
      <c r="DI414" s="241"/>
      <c r="DJ414" s="241"/>
      <c r="DK414" s="50"/>
      <c r="DL414" s="50"/>
      <c r="DM414" s="50"/>
      <c r="DN414" s="50"/>
      <c r="DO414" s="54"/>
      <c r="DP414" s="1"/>
      <c r="DQ414" s="52"/>
      <c r="DR414" s="49"/>
      <c r="DS414" s="49"/>
      <c r="DT414" s="238"/>
      <c r="DU414" s="238"/>
      <c r="DV414" s="238"/>
      <c r="DW414" s="238"/>
      <c r="DX414" s="238"/>
      <c r="DY414" s="49"/>
      <c r="DZ414" s="49"/>
      <c r="EA414" s="67"/>
      <c r="EB414" s="241"/>
      <c r="EC414" s="241"/>
      <c r="ED414" s="241"/>
      <c r="EE414" s="50"/>
      <c r="EF414" s="50"/>
      <c r="EG414" s="50"/>
      <c r="EH414" s="50"/>
      <c r="EI414" s="54"/>
      <c r="EJ414" s="1"/>
      <c r="EK414" s="52"/>
      <c r="EL414" s="49"/>
      <c r="EM414" s="49"/>
      <c r="EN414" s="238"/>
      <c r="EO414" s="238"/>
      <c r="EP414" s="238"/>
      <c r="EQ414" s="238"/>
      <c r="ER414" s="238"/>
      <c r="ES414" s="49"/>
      <c r="ET414" s="49"/>
      <c r="EU414" s="67"/>
      <c r="EV414" s="241"/>
      <c r="EW414" s="241"/>
      <c r="EX414" s="241"/>
      <c r="EY414" s="50"/>
      <c r="EZ414" s="50"/>
      <c r="FA414" s="50"/>
      <c r="FB414" s="50"/>
      <c r="FC414" s="54"/>
      <c r="FD414" s="1"/>
      <c r="FE414" s="52"/>
      <c r="FF414" s="49"/>
      <c r="FG414" s="49"/>
      <c r="FH414" s="238"/>
      <c r="FI414" s="238"/>
      <c r="FJ414" s="238"/>
      <c r="FK414" s="238"/>
      <c r="FL414" s="238"/>
      <c r="FM414" s="49"/>
      <c r="FN414" s="49"/>
      <c r="FO414" s="67"/>
      <c r="FP414" s="241"/>
      <c r="FQ414" s="241"/>
      <c r="FR414" s="241"/>
      <c r="FS414" s="50"/>
      <c r="FT414" s="50"/>
      <c r="FU414" s="50"/>
      <c r="FV414" s="50"/>
      <c r="FW414" s="54"/>
      <c r="FX414" s="1"/>
      <c r="FY414" s="52"/>
      <c r="FZ414" s="49"/>
      <c r="GA414" s="49"/>
      <c r="GB414" s="238"/>
      <c r="GC414" s="238"/>
      <c r="GD414" s="238"/>
      <c r="GE414" s="238"/>
      <c r="GF414" s="238"/>
      <c r="GG414" s="49"/>
      <c r="GH414" s="49"/>
      <c r="GI414" s="67"/>
      <c r="GJ414" s="241"/>
      <c r="GK414" s="241"/>
      <c r="GL414" s="241"/>
      <c r="GM414" s="50"/>
      <c r="GN414" s="50"/>
      <c r="GO414" s="50"/>
      <c r="GP414" s="50"/>
      <c r="GQ414" s="54"/>
      <c r="GR414" s="1"/>
      <c r="GS414" s="52"/>
      <c r="GT414" s="49"/>
      <c r="GU414" s="49"/>
      <c r="GV414" s="238"/>
      <c r="GW414" s="238"/>
      <c r="GX414" s="238"/>
      <c r="GY414" s="238"/>
      <c r="GZ414" s="238"/>
      <c r="HA414" s="49"/>
      <c r="HB414" s="49"/>
      <c r="HC414" s="67"/>
      <c r="HD414" s="241"/>
      <c r="HE414" s="241"/>
      <c r="HF414" s="241"/>
      <c r="HG414" s="50"/>
      <c r="HH414" s="50"/>
      <c r="HI414" s="50"/>
      <c r="HJ414" s="50"/>
      <c r="HK414" s="54"/>
      <c r="HL414" s="1"/>
      <c r="HM414" s="52"/>
      <c r="HN414" s="49"/>
      <c r="HO414" s="49"/>
      <c r="HP414" s="238"/>
      <c r="HQ414" s="238"/>
      <c r="HR414" s="238"/>
      <c r="HS414" s="238"/>
      <c r="HT414" s="238"/>
      <c r="HU414" s="49"/>
      <c r="HV414" s="49"/>
      <c r="HW414" s="67"/>
      <c r="HX414" s="241"/>
      <c r="HY414" s="241"/>
      <c r="HZ414" s="241"/>
      <c r="IA414" s="50"/>
      <c r="IB414" s="50"/>
      <c r="IC414" s="50"/>
      <c r="ID414" s="50"/>
      <c r="IE414" s="54"/>
      <c r="IF414" s="1"/>
      <c r="IG414" s="52"/>
      <c r="IH414" s="49"/>
      <c r="II414" s="49"/>
      <c r="IJ414" s="238"/>
      <c r="IK414" s="238"/>
      <c r="IL414" s="238"/>
      <c r="IM414" s="238"/>
      <c r="IN414" s="238"/>
      <c r="IO414" s="49"/>
      <c r="IP414" s="49"/>
      <c r="IQ414" s="67"/>
      <c r="IR414" s="241"/>
      <c r="IS414" s="241"/>
      <c r="IT414" s="241"/>
      <c r="IU414" s="50"/>
      <c r="IV414" s="50"/>
    </row>
    <row r="415" spans="1:256" x14ac:dyDescent="0.25">
      <c r="A415" s="52"/>
      <c r="B415" s="49"/>
      <c r="C415" s="49"/>
      <c r="D415" s="238"/>
      <c r="E415" s="238"/>
      <c r="F415" s="238"/>
      <c r="G415" s="238"/>
      <c r="H415" s="238"/>
      <c r="I415" s="49"/>
      <c r="J415" s="49"/>
      <c r="K415" s="67"/>
      <c r="L415" s="241"/>
      <c r="M415" s="241"/>
      <c r="N415" s="241"/>
      <c r="O415" s="50"/>
      <c r="P415" s="50"/>
      <c r="Q415" s="50"/>
      <c r="R415" s="50"/>
      <c r="S415" s="54"/>
      <c r="U415" s="52"/>
      <c r="V415" s="49"/>
      <c r="W415" s="49"/>
      <c r="X415" s="238"/>
      <c r="Y415" s="238"/>
      <c r="Z415" s="238"/>
      <c r="AA415" s="238"/>
      <c r="AB415" s="238"/>
      <c r="AC415" s="49"/>
      <c r="AD415" s="49"/>
      <c r="AE415" s="67"/>
      <c r="AF415" s="241"/>
      <c r="AG415" s="241"/>
      <c r="AH415" s="241"/>
      <c r="AI415" s="50"/>
      <c r="AJ415" s="50"/>
      <c r="AK415" s="50"/>
      <c r="AL415" s="50"/>
      <c r="AM415" s="54"/>
      <c r="AN415" s="1"/>
      <c r="AO415" s="52"/>
      <c r="AP415" s="49"/>
      <c r="AQ415" s="49"/>
      <c r="AR415" s="238"/>
      <c r="AS415" s="238"/>
      <c r="AT415" s="238"/>
      <c r="AU415" s="238"/>
      <c r="AV415" s="238"/>
      <c r="AW415" s="49"/>
      <c r="AX415" s="49"/>
      <c r="AY415" s="67"/>
      <c r="AZ415" s="241"/>
      <c r="BA415" s="241"/>
      <c r="BB415" s="241"/>
      <c r="BC415" s="50"/>
      <c r="BD415" s="50"/>
      <c r="BE415" s="50"/>
      <c r="BF415" s="50"/>
      <c r="BG415" s="54"/>
      <c r="BH415" s="1"/>
      <c r="BI415" s="52"/>
      <c r="BJ415" s="49"/>
      <c r="BK415" s="49"/>
      <c r="BL415" s="238"/>
      <c r="BM415" s="238"/>
      <c r="BN415" s="238"/>
      <c r="BO415" s="238"/>
      <c r="BP415" s="238"/>
      <c r="BQ415" s="49"/>
      <c r="BR415" s="49"/>
      <c r="BS415" s="67"/>
      <c r="BT415" s="241"/>
      <c r="BU415" s="241"/>
      <c r="BV415" s="241"/>
      <c r="BW415" s="50"/>
      <c r="BX415" s="50"/>
      <c r="BY415" s="50"/>
      <c r="BZ415" s="50"/>
      <c r="CA415" s="54"/>
      <c r="CB415" s="1"/>
      <c r="CC415" s="52"/>
      <c r="CD415" s="49"/>
      <c r="CE415" s="49"/>
      <c r="CF415" s="238"/>
      <c r="CG415" s="238"/>
      <c r="CH415" s="238"/>
      <c r="CI415" s="238"/>
      <c r="CJ415" s="238"/>
      <c r="CK415" s="49"/>
      <c r="CL415" s="49"/>
      <c r="CM415" s="67"/>
      <c r="CN415" s="241"/>
      <c r="CO415" s="241"/>
      <c r="CP415" s="241"/>
      <c r="CQ415" s="50"/>
      <c r="CR415" s="50"/>
      <c r="CS415" s="50"/>
      <c r="CT415" s="50"/>
      <c r="CU415" s="54"/>
      <c r="CV415" s="1"/>
      <c r="CW415" s="52"/>
      <c r="CX415" s="49"/>
      <c r="CY415" s="49"/>
      <c r="CZ415" s="238"/>
      <c r="DA415" s="238"/>
      <c r="DB415" s="238"/>
      <c r="DC415" s="238"/>
      <c r="DD415" s="238"/>
      <c r="DE415" s="49"/>
      <c r="DF415" s="49"/>
      <c r="DG415" s="67"/>
      <c r="DH415" s="241"/>
      <c r="DI415" s="241"/>
      <c r="DJ415" s="241"/>
      <c r="DK415" s="50"/>
      <c r="DL415" s="50"/>
      <c r="DM415" s="50"/>
      <c r="DN415" s="50"/>
      <c r="DO415" s="54"/>
      <c r="DP415" s="1"/>
      <c r="DQ415" s="52"/>
      <c r="DR415" s="49"/>
      <c r="DS415" s="49"/>
      <c r="DT415" s="238"/>
      <c r="DU415" s="238"/>
      <c r="DV415" s="238"/>
      <c r="DW415" s="238"/>
      <c r="DX415" s="238"/>
      <c r="DY415" s="49"/>
      <c r="DZ415" s="49"/>
      <c r="EA415" s="67"/>
      <c r="EB415" s="241"/>
      <c r="EC415" s="241"/>
      <c r="ED415" s="241"/>
      <c r="EE415" s="50"/>
      <c r="EF415" s="50"/>
      <c r="EG415" s="50"/>
      <c r="EH415" s="50"/>
      <c r="EI415" s="54"/>
      <c r="EJ415" s="1"/>
      <c r="EK415" s="52"/>
      <c r="EL415" s="49"/>
      <c r="EM415" s="49"/>
      <c r="EN415" s="238"/>
      <c r="EO415" s="238"/>
      <c r="EP415" s="238"/>
      <c r="EQ415" s="238"/>
      <c r="ER415" s="238"/>
      <c r="ES415" s="49"/>
      <c r="ET415" s="49"/>
      <c r="EU415" s="67"/>
      <c r="EV415" s="241"/>
      <c r="EW415" s="241"/>
      <c r="EX415" s="241"/>
      <c r="EY415" s="50"/>
      <c r="EZ415" s="50"/>
      <c r="FA415" s="50"/>
      <c r="FB415" s="50"/>
      <c r="FC415" s="54"/>
      <c r="FD415" s="1"/>
      <c r="FE415" s="52"/>
      <c r="FF415" s="49"/>
      <c r="FG415" s="49"/>
      <c r="FH415" s="238"/>
      <c r="FI415" s="238"/>
      <c r="FJ415" s="238"/>
      <c r="FK415" s="238"/>
      <c r="FL415" s="238"/>
      <c r="FM415" s="49"/>
      <c r="FN415" s="49"/>
      <c r="FO415" s="67"/>
      <c r="FP415" s="241"/>
      <c r="FQ415" s="241"/>
      <c r="FR415" s="241"/>
      <c r="FS415" s="50"/>
      <c r="FT415" s="50"/>
      <c r="FU415" s="50"/>
      <c r="FV415" s="50"/>
      <c r="FW415" s="54"/>
      <c r="FX415" s="1"/>
      <c r="FY415" s="52"/>
      <c r="FZ415" s="49"/>
      <c r="GA415" s="49"/>
      <c r="GB415" s="238"/>
      <c r="GC415" s="238"/>
      <c r="GD415" s="238"/>
      <c r="GE415" s="238"/>
      <c r="GF415" s="238"/>
      <c r="GG415" s="49"/>
      <c r="GH415" s="49"/>
      <c r="GI415" s="67"/>
      <c r="GJ415" s="241"/>
      <c r="GK415" s="241"/>
      <c r="GL415" s="241"/>
      <c r="GM415" s="50"/>
      <c r="GN415" s="50"/>
      <c r="GO415" s="50"/>
      <c r="GP415" s="50"/>
      <c r="GQ415" s="54"/>
      <c r="GR415" s="1"/>
      <c r="GS415" s="52"/>
      <c r="GT415" s="49"/>
      <c r="GU415" s="49"/>
      <c r="GV415" s="238"/>
      <c r="GW415" s="238"/>
      <c r="GX415" s="238"/>
      <c r="GY415" s="238"/>
      <c r="GZ415" s="238"/>
      <c r="HA415" s="49"/>
      <c r="HB415" s="49"/>
      <c r="HC415" s="67"/>
      <c r="HD415" s="241"/>
      <c r="HE415" s="241"/>
      <c r="HF415" s="241"/>
      <c r="HG415" s="50"/>
      <c r="HH415" s="50"/>
      <c r="HI415" s="50"/>
      <c r="HJ415" s="50"/>
      <c r="HK415" s="54"/>
      <c r="HL415" s="1"/>
      <c r="HM415" s="52"/>
      <c r="HN415" s="49"/>
      <c r="HO415" s="49"/>
      <c r="HP415" s="238"/>
      <c r="HQ415" s="238"/>
      <c r="HR415" s="238"/>
      <c r="HS415" s="238"/>
      <c r="HT415" s="238"/>
      <c r="HU415" s="49"/>
      <c r="HV415" s="49"/>
      <c r="HW415" s="67"/>
      <c r="HX415" s="241"/>
      <c r="HY415" s="241"/>
      <c r="HZ415" s="241"/>
      <c r="IA415" s="50"/>
      <c r="IB415" s="50"/>
      <c r="IC415" s="50"/>
      <c r="ID415" s="50"/>
      <c r="IE415" s="54"/>
      <c r="IF415" s="1"/>
      <c r="IG415" s="52"/>
      <c r="IH415" s="49"/>
      <c r="II415" s="49"/>
      <c r="IJ415" s="238"/>
      <c r="IK415" s="238"/>
      <c r="IL415" s="238"/>
      <c r="IM415" s="238"/>
      <c r="IN415" s="238"/>
      <c r="IO415" s="49"/>
      <c r="IP415" s="49"/>
      <c r="IQ415" s="67"/>
      <c r="IR415" s="241"/>
      <c r="IS415" s="241"/>
      <c r="IT415" s="241"/>
      <c r="IU415" s="50"/>
      <c r="IV415" s="50"/>
    </row>
    <row r="416" spans="1:256" x14ac:dyDescent="0.25">
      <c r="A416" s="52"/>
      <c r="B416" s="49"/>
      <c r="C416" s="49"/>
      <c r="D416" s="238"/>
      <c r="E416" s="238"/>
      <c r="F416" s="238"/>
      <c r="G416" s="238"/>
      <c r="H416" s="238"/>
      <c r="I416" s="49"/>
      <c r="J416" s="49"/>
      <c r="K416" s="67"/>
      <c r="L416" s="241"/>
      <c r="M416" s="241"/>
      <c r="N416" s="241"/>
      <c r="O416" s="50"/>
      <c r="P416" s="50"/>
      <c r="Q416" s="50"/>
      <c r="R416" s="50"/>
      <c r="S416" s="54"/>
      <c r="U416" s="52"/>
      <c r="V416" s="49"/>
      <c r="W416" s="49"/>
      <c r="X416" s="238"/>
      <c r="Y416" s="238"/>
      <c r="Z416" s="238"/>
      <c r="AA416" s="238"/>
      <c r="AB416" s="238"/>
      <c r="AC416" s="49"/>
      <c r="AD416" s="49"/>
      <c r="AE416" s="67"/>
      <c r="AF416" s="241"/>
      <c r="AG416" s="241"/>
      <c r="AH416" s="241"/>
      <c r="AI416" s="50"/>
      <c r="AJ416" s="50"/>
      <c r="AK416" s="50"/>
      <c r="AL416" s="50"/>
      <c r="AM416" s="54"/>
      <c r="AN416" s="1"/>
      <c r="AO416" s="52"/>
      <c r="AP416" s="49"/>
      <c r="AQ416" s="49"/>
      <c r="AR416" s="238"/>
      <c r="AS416" s="238"/>
      <c r="AT416" s="238"/>
      <c r="AU416" s="238"/>
      <c r="AV416" s="238"/>
      <c r="AW416" s="49"/>
      <c r="AX416" s="49"/>
      <c r="AY416" s="67"/>
      <c r="AZ416" s="241"/>
      <c r="BA416" s="241"/>
      <c r="BB416" s="241"/>
      <c r="BC416" s="50"/>
      <c r="BD416" s="50"/>
      <c r="BE416" s="50"/>
      <c r="BF416" s="50"/>
      <c r="BG416" s="54"/>
      <c r="BH416" s="1"/>
      <c r="BI416" s="52"/>
      <c r="BJ416" s="49"/>
      <c r="BK416" s="49"/>
      <c r="BL416" s="238"/>
      <c r="BM416" s="238"/>
      <c r="BN416" s="238"/>
      <c r="BO416" s="238"/>
      <c r="BP416" s="238"/>
      <c r="BQ416" s="49"/>
      <c r="BR416" s="49"/>
      <c r="BS416" s="67"/>
      <c r="BT416" s="241"/>
      <c r="BU416" s="241"/>
      <c r="BV416" s="241"/>
      <c r="BW416" s="50"/>
      <c r="BX416" s="50"/>
      <c r="BY416" s="50"/>
      <c r="BZ416" s="50"/>
      <c r="CA416" s="54"/>
      <c r="CB416" s="1"/>
      <c r="CC416" s="52"/>
      <c r="CD416" s="49"/>
      <c r="CE416" s="49"/>
      <c r="CF416" s="238"/>
      <c r="CG416" s="238"/>
      <c r="CH416" s="238"/>
      <c r="CI416" s="238"/>
      <c r="CJ416" s="238"/>
      <c r="CK416" s="49"/>
      <c r="CL416" s="49"/>
      <c r="CM416" s="67"/>
      <c r="CN416" s="241"/>
      <c r="CO416" s="241"/>
      <c r="CP416" s="241"/>
      <c r="CQ416" s="50"/>
      <c r="CR416" s="50"/>
      <c r="CS416" s="50"/>
      <c r="CT416" s="50"/>
      <c r="CU416" s="54"/>
      <c r="CV416" s="1"/>
      <c r="CW416" s="52"/>
      <c r="CX416" s="49"/>
      <c r="CY416" s="49"/>
      <c r="CZ416" s="238"/>
      <c r="DA416" s="238"/>
      <c r="DB416" s="238"/>
      <c r="DC416" s="238"/>
      <c r="DD416" s="238"/>
      <c r="DE416" s="49"/>
      <c r="DF416" s="49"/>
      <c r="DG416" s="67"/>
      <c r="DH416" s="241"/>
      <c r="DI416" s="241"/>
      <c r="DJ416" s="241"/>
      <c r="DK416" s="50"/>
      <c r="DL416" s="50"/>
      <c r="DM416" s="50"/>
      <c r="DN416" s="50"/>
      <c r="DO416" s="54"/>
      <c r="DP416" s="1"/>
      <c r="DQ416" s="52"/>
      <c r="DR416" s="49"/>
      <c r="DS416" s="49"/>
      <c r="DT416" s="238"/>
      <c r="DU416" s="238"/>
      <c r="DV416" s="238"/>
      <c r="DW416" s="238"/>
      <c r="DX416" s="238"/>
      <c r="DY416" s="49"/>
      <c r="DZ416" s="49"/>
      <c r="EA416" s="67"/>
      <c r="EB416" s="241"/>
      <c r="EC416" s="241"/>
      <c r="ED416" s="241"/>
      <c r="EE416" s="50"/>
      <c r="EF416" s="50"/>
      <c r="EG416" s="50"/>
      <c r="EH416" s="50"/>
      <c r="EI416" s="54"/>
      <c r="EJ416" s="1"/>
      <c r="EK416" s="52"/>
      <c r="EL416" s="49"/>
      <c r="EM416" s="49"/>
      <c r="EN416" s="238"/>
      <c r="EO416" s="238"/>
      <c r="EP416" s="238"/>
      <c r="EQ416" s="238"/>
      <c r="ER416" s="238"/>
      <c r="ES416" s="49"/>
      <c r="ET416" s="49"/>
      <c r="EU416" s="67"/>
      <c r="EV416" s="241"/>
      <c r="EW416" s="241"/>
      <c r="EX416" s="241"/>
      <c r="EY416" s="50"/>
      <c r="EZ416" s="50"/>
      <c r="FA416" s="50"/>
      <c r="FB416" s="50"/>
      <c r="FC416" s="54"/>
      <c r="FD416" s="1"/>
      <c r="FE416" s="52"/>
      <c r="FF416" s="49"/>
      <c r="FG416" s="49"/>
      <c r="FH416" s="238"/>
      <c r="FI416" s="238"/>
      <c r="FJ416" s="238"/>
      <c r="FK416" s="238"/>
      <c r="FL416" s="238"/>
      <c r="FM416" s="49"/>
      <c r="FN416" s="49"/>
      <c r="FO416" s="67"/>
      <c r="FP416" s="241"/>
      <c r="FQ416" s="241"/>
      <c r="FR416" s="241"/>
      <c r="FS416" s="50"/>
      <c r="FT416" s="50"/>
      <c r="FU416" s="50"/>
      <c r="FV416" s="50"/>
      <c r="FW416" s="54"/>
      <c r="FX416" s="1"/>
      <c r="FY416" s="52"/>
      <c r="FZ416" s="49"/>
      <c r="GA416" s="49"/>
      <c r="GB416" s="238"/>
      <c r="GC416" s="238"/>
      <c r="GD416" s="238"/>
      <c r="GE416" s="238"/>
      <c r="GF416" s="238"/>
      <c r="GG416" s="49"/>
      <c r="GH416" s="49"/>
      <c r="GI416" s="67"/>
      <c r="GJ416" s="241"/>
      <c r="GK416" s="241"/>
      <c r="GL416" s="241"/>
      <c r="GM416" s="50"/>
      <c r="GN416" s="50"/>
      <c r="GO416" s="50"/>
      <c r="GP416" s="50"/>
      <c r="GQ416" s="54"/>
      <c r="GR416" s="1"/>
      <c r="GS416" s="52"/>
      <c r="GT416" s="49"/>
      <c r="GU416" s="49"/>
      <c r="GV416" s="238"/>
      <c r="GW416" s="238"/>
      <c r="GX416" s="238"/>
      <c r="GY416" s="238"/>
      <c r="GZ416" s="238"/>
      <c r="HA416" s="49"/>
      <c r="HB416" s="49"/>
      <c r="HC416" s="67"/>
      <c r="HD416" s="241"/>
      <c r="HE416" s="241"/>
      <c r="HF416" s="241"/>
      <c r="HG416" s="50"/>
      <c r="HH416" s="50"/>
      <c r="HI416" s="50"/>
      <c r="HJ416" s="50"/>
      <c r="HK416" s="54"/>
      <c r="HL416" s="1"/>
      <c r="HM416" s="52"/>
      <c r="HN416" s="49"/>
      <c r="HO416" s="49"/>
      <c r="HP416" s="238"/>
      <c r="HQ416" s="238"/>
      <c r="HR416" s="238"/>
      <c r="HS416" s="238"/>
      <c r="HT416" s="238"/>
      <c r="HU416" s="49"/>
      <c r="HV416" s="49"/>
      <c r="HW416" s="67"/>
      <c r="HX416" s="241"/>
      <c r="HY416" s="241"/>
      <c r="HZ416" s="241"/>
      <c r="IA416" s="50"/>
      <c r="IB416" s="50"/>
      <c r="IC416" s="50"/>
      <c r="ID416" s="50"/>
      <c r="IE416" s="54"/>
      <c r="IF416" s="1"/>
      <c r="IG416" s="52"/>
      <c r="IH416" s="49"/>
      <c r="II416" s="49"/>
      <c r="IJ416" s="238"/>
      <c r="IK416" s="238"/>
      <c r="IL416" s="238"/>
      <c r="IM416" s="238"/>
      <c r="IN416" s="238"/>
      <c r="IO416" s="49"/>
      <c r="IP416" s="49"/>
      <c r="IQ416" s="67"/>
      <c r="IR416" s="241"/>
      <c r="IS416" s="241"/>
      <c r="IT416" s="241"/>
      <c r="IU416" s="50"/>
      <c r="IV416" s="50"/>
    </row>
    <row r="417" spans="1:256" x14ac:dyDescent="0.25">
      <c r="A417" s="52"/>
      <c r="B417" s="49"/>
      <c r="C417" s="49"/>
      <c r="D417" s="238"/>
      <c r="E417" s="238"/>
      <c r="F417" s="238"/>
      <c r="G417" s="238"/>
      <c r="H417" s="238"/>
      <c r="I417" s="49"/>
      <c r="J417" s="49"/>
      <c r="K417" s="67"/>
      <c r="L417" s="241"/>
      <c r="M417" s="241"/>
      <c r="N417" s="241"/>
      <c r="O417" s="50"/>
      <c r="P417" s="50"/>
      <c r="Q417" s="50"/>
      <c r="R417" s="50"/>
      <c r="S417" s="54"/>
      <c r="U417" s="52"/>
      <c r="V417" s="49"/>
      <c r="W417" s="49"/>
      <c r="X417" s="238"/>
      <c r="Y417" s="238"/>
      <c r="Z417" s="238"/>
      <c r="AA417" s="238"/>
      <c r="AB417" s="238"/>
      <c r="AC417" s="49"/>
      <c r="AD417" s="49"/>
      <c r="AE417" s="67"/>
      <c r="AF417" s="241"/>
      <c r="AG417" s="241"/>
      <c r="AH417" s="241"/>
      <c r="AI417" s="50"/>
      <c r="AJ417" s="50"/>
      <c r="AK417" s="50"/>
      <c r="AL417" s="50"/>
      <c r="AM417" s="54"/>
      <c r="AN417" s="1"/>
      <c r="AO417" s="52"/>
      <c r="AP417" s="49"/>
      <c r="AQ417" s="49"/>
      <c r="AR417" s="238"/>
      <c r="AS417" s="238"/>
      <c r="AT417" s="238"/>
      <c r="AU417" s="238"/>
      <c r="AV417" s="238"/>
      <c r="AW417" s="49"/>
      <c r="AX417" s="49"/>
      <c r="AY417" s="67"/>
      <c r="AZ417" s="241"/>
      <c r="BA417" s="241"/>
      <c r="BB417" s="241"/>
      <c r="BC417" s="50"/>
      <c r="BD417" s="50"/>
      <c r="BE417" s="50"/>
      <c r="BF417" s="50"/>
      <c r="BG417" s="54"/>
      <c r="BH417" s="1"/>
      <c r="BI417" s="52"/>
      <c r="BJ417" s="49"/>
      <c r="BK417" s="49"/>
      <c r="BL417" s="238"/>
      <c r="BM417" s="238"/>
      <c r="BN417" s="238"/>
      <c r="BO417" s="238"/>
      <c r="BP417" s="238"/>
      <c r="BQ417" s="49"/>
      <c r="BR417" s="49"/>
      <c r="BS417" s="67"/>
      <c r="BT417" s="241"/>
      <c r="BU417" s="241"/>
      <c r="BV417" s="241"/>
      <c r="BW417" s="50"/>
      <c r="BX417" s="50"/>
      <c r="BY417" s="50"/>
      <c r="BZ417" s="50"/>
      <c r="CA417" s="54"/>
      <c r="CB417" s="1"/>
      <c r="CC417" s="52"/>
      <c r="CD417" s="49"/>
      <c r="CE417" s="49"/>
      <c r="CF417" s="238"/>
      <c r="CG417" s="238"/>
      <c r="CH417" s="238"/>
      <c r="CI417" s="238"/>
      <c r="CJ417" s="238"/>
      <c r="CK417" s="49"/>
      <c r="CL417" s="49"/>
      <c r="CM417" s="67"/>
      <c r="CN417" s="241"/>
      <c r="CO417" s="241"/>
      <c r="CP417" s="241"/>
      <c r="CQ417" s="50"/>
      <c r="CR417" s="50"/>
      <c r="CS417" s="50"/>
      <c r="CT417" s="50"/>
      <c r="CU417" s="54"/>
      <c r="CV417" s="1"/>
      <c r="CW417" s="52"/>
      <c r="CX417" s="49"/>
      <c r="CY417" s="49"/>
      <c r="CZ417" s="238"/>
      <c r="DA417" s="238"/>
      <c r="DB417" s="238"/>
      <c r="DC417" s="238"/>
      <c r="DD417" s="238"/>
      <c r="DE417" s="49"/>
      <c r="DF417" s="49"/>
      <c r="DG417" s="67"/>
      <c r="DH417" s="241"/>
      <c r="DI417" s="241"/>
      <c r="DJ417" s="241"/>
      <c r="DK417" s="50"/>
      <c r="DL417" s="50"/>
      <c r="DM417" s="50"/>
      <c r="DN417" s="50"/>
      <c r="DO417" s="54"/>
      <c r="DP417" s="1"/>
      <c r="DQ417" s="52"/>
      <c r="DR417" s="49"/>
      <c r="DS417" s="49"/>
      <c r="DT417" s="238"/>
      <c r="DU417" s="238"/>
      <c r="DV417" s="238"/>
      <c r="DW417" s="238"/>
      <c r="DX417" s="238"/>
      <c r="DY417" s="49"/>
      <c r="DZ417" s="49"/>
      <c r="EA417" s="67"/>
      <c r="EB417" s="241"/>
      <c r="EC417" s="241"/>
      <c r="ED417" s="241"/>
      <c r="EE417" s="50"/>
      <c r="EF417" s="50"/>
      <c r="EG417" s="50"/>
      <c r="EH417" s="50"/>
      <c r="EI417" s="54"/>
      <c r="EJ417" s="1"/>
      <c r="EK417" s="52"/>
      <c r="EL417" s="49"/>
      <c r="EM417" s="49"/>
      <c r="EN417" s="238"/>
      <c r="EO417" s="238"/>
      <c r="EP417" s="238"/>
      <c r="EQ417" s="238"/>
      <c r="ER417" s="238"/>
      <c r="ES417" s="49"/>
      <c r="ET417" s="49"/>
      <c r="EU417" s="67"/>
      <c r="EV417" s="241"/>
      <c r="EW417" s="241"/>
      <c r="EX417" s="241"/>
      <c r="EY417" s="50"/>
      <c r="EZ417" s="50"/>
      <c r="FA417" s="50"/>
      <c r="FB417" s="50"/>
      <c r="FC417" s="54"/>
      <c r="FD417" s="1"/>
      <c r="FE417" s="52"/>
      <c r="FF417" s="49"/>
      <c r="FG417" s="49"/>
      <c r="FH417" s="238"/>
      <c r="FI417" s="238"/>
      <c r="FJ417" s="238"/>
      <c r="FK417" s="238"/>
      <c r="FL417" s="238"/>
      <c r="FM417" s="49"/>
      <c r="FN417" s="49"/>
      <c r="FO417" s="67"/>
      <c r="FP417" s="241"/>
      <c r="FQ417" s="241"/>
      <c r="FR417" s="241"/>
      <c r="FS417" s="50"/>
      <c r="FT417" s="50"/>
      <c r="FU417" s="50"/>
      <c r="FV417" s="50"/>
      <c r="FW417" s="54"/>
      <c r="FX417" s="1"/>
      <c r="FY417" s="52"/>
      <c r="FZ417" s="49"/>
      <c r="GA417" s="49"/>
      <c r="GB417" s="238"/>
      <c r="GC417" s="238"/>
      <c r="GD417" s="238"/>
      <c r="GE417" s="238"/>
      <c r="GF417" s="238"/>
      <c r="GG417" s="49"/>
      <c r="GH417" s="49"/>
      <c r="GI417" s="67"/>
      <c r="GJ417" s="241"/>
      <c r="GK417" s="241"/>
      <c r="GL417" s="241"/>
      <c r="GM417" s="50"/>
      <c r="GN417" s="50"/>
      <c r="GO417" s="50"/>
      <c r="GP417" s="50"/>
      <c r="GQ417" s="54"/>
      <c r="GR417" s="1"/>
      <c r="GS417" s="52"/>
      <c r="GT417" s="49"/>
      <c r="GU417" s="49"/>
      <c r="GV417" s="238"/>
      <c r="GW417" s="238"/>
      <c r="GX417" s="238"/>
      <c r="GY417" s="238"/>
      <c r="GZ417" s="238"/>
      <c r="HA417" s="49"/>
      <c r="HB417" s="49"/>
      <c r="HC417" s="67"/>
      <c r="HD417" s="241"/>
      <c r="HE417" s="241"/>
      <c r="HF417" s="241"/>
      <c r="HG417" s="50"/>
      <c r="HH417" s="50"/>
      <c r="HI417" s="50"/>
      <c r="HJ417" s="50"/>
      <c r="HK417" s="54"/>
      <c r="HL417" s="1"/>
      <c r="HM417" s="52"/>
      <c r="HN417" s="49"/>
      <c r="HO417" s="49"/>
      <c r="HP417" s="238"/>
      <c r="HQ417" s="238"/>
      <c r="HR417" s="238"/>
      <c r="HS417" s="238"/>
      <c r="HT417" s="238"/>
      <c r="HU417" s="49"/>
      <c r="HV417" s="49"/>
      <c r="HW417" s="67"/>
      <c r="HX417" s="241"/>
      <c r="HY417" s="241"/>
      <c r="HZ417" s="241"/>
      <c r="IA417" s="50"/>
      <c r="IB417" s="50"/>
      <c r="IC417" s="50"/>
      <c r="ID417" s="50"/>
      <c r="IE417" s="54"/>
      <c r="IF417" s="1"/>
      <c r="IG417" s="52"/>
      <c r="IH417" s="49"/>
      <c r="II417" s="49"/>
      <c r="IJ417" s="238"/>
      <c r="IK417" s="238"/>
      <c r="IL417" s="238"/>
      <c r="IM417" s="238"/>
      <c r="IN417" s="238"/>
      <c r="IO417" s="49"/>
      <c r="IP417" s="49"/>
      <c r="IQ417" s="67"/>
      <c r="IR417" s="241"/>
      <c r="IS417" s="241"/>
      <c r="IT417" s="241"/>
      <c r="IU417" s="50"/>
      <c r="IV417" s="50"/>
    </row>
    <row r="418" spans="1:256" x14ac:dyDescent="0.25">
      <c r="A418" s="52"/>
      <c r="B418" s="49"/>
      <c r="C418" s="49"/>
      <c r="D418" s="238"/>
      <c r="E418" s="238"/>
      <c r="F418" s="238"/>
      <c r="G418" s="238"/>
      <c r="H418" s="238"/>
      <c r="I418" s="49"/>
      <c r="J418" s="49"/>
      <c r="K418" s="67"/>
      <c r="L418" s="241"/>
      <c r="M418" s="241"/>
      <c r="N418" s="241"/>
      <c r="O418" s="50"/>
      <c r="P418" s="50"/>
      <c r="Q418" s="50"/>
      <c r="R418" s="50"/>
      <c r="S418" s="54"/>
      <c r="U418" s="52"/>
      <c r="V418" s="49"/>
      <c r="W418" s="49"/>
      <c r="X418" s="238"/>
      <c r="Y418" s="238"/>
      <c r="Z418" s="238"/>
      <c r="AA418" s="238"/>
      <c r="AB418" s="238"/>
      <c r="AC418" s="49"/>
      <c r="AD418" s="49"/>
      <c r="AE418" s="67"/>
      <c r="AF418" s="241"/>
      <c r="AG418" s="241"/>
      <c r="AH418" s="241"/>
      <c r="AI418" s="50"/>
      <c r="AJ418" s="50"/>
      <c r="AK418" s="50"/>
      <c r="AL418" s="50"/>
      <c r="AM418" s="54"/>
      <c r="AN418" s="1"/>
      <c r="AO418" s="52"/>
      <c r="AP418" s="49"/>
      <c r="AQ418" s="49"/>
      <c r="AR418" s="238"/>
      <c r="AS418" s="238"/>
      <c r="AT418" s="238"/>
      <c r="AU418" s="238"/>
      <c r="AV418" s="238"/>
      <c r="AW418" s="49"/>
      <c r="AX418" s="49"/>
      <c r="AY418" s="67"/>
      <c r="AZ418" s="241"/>
      <c r="BA418" s="241"/>
      <c r="BB418" s="241"/>
      <c r="BC418" s="50"/>
      <c r="BD418" s="50"/>
      <c r="BE418" s="50"/>
      <c r="BF418" s="50"/>
      <c r="BG418" s="54"/>
      <c r="BH418" s="1"/>
      <c r="BI418" s="52"/>
      <c r="BJ418" s="49"/>
      <c r="BK418" s="49"/>
      <c r="BL418" s="238"/>
      <c r="BM418" s="238"/>
      <c r="BN418" s="238"/>
      <c r="BO418" s="238"/>
      <c r="BP418" s="238"/>
      <c r="BQ418" s="49"/>
      <c r="BR418" s="49"/>
      <c r="BS418" s="67"/>
      <c r="BT418" s="241"/>
      <c r="BU418" s="241"/>
      <c r="BV418" s="241"/>
      <c r="BW418" s="50"/>
      <c r="BX418" s="50"/>
      <c r="BY418" s="50"/>
      <c r="BZ418" s="50"/>
      <c r="CA418" s="54"/>
      <c r="CB418" s="1"/>
      <c r="CC418" s="52"/>
      <c r="CD418" s="49"/>
      <c r="CE418" s="49"/>
      <c r="CF418" s="238"/>
      <c r="CG418" s="238"/>
      <c r="CH418" s="238"/>
      <c r="CI418" s="238"/>
      <c r="CJ418" s="238"/>
      <c r="CK418" s="49"/>
      <c r="CL418" s="49"/>
      <c r="CM418" s="67"/>
      <c r="CN418" s="241"/>
      <c r="CO418" s="241"/>
      <c r="CP418" s="241"/>
      <c r="CQ418" s="50"/>
      <c r="CR418" s="50"/>
      <c r="CS418" s="50"/>
      <c r="CT418" s="50"/>
      <c r="CU418" s="54"/>
      <c r="CV418" s="1"/>
      <c r="CW418" s="52"/>
      <c r="CX418" s="49"/>
      <c r="CY418" s="49"/>
      <c r="CZ418" s="238"/>
      <c r="DA418" s="238"/>
      <c r="DB418" s="238"/>
      <c r="DC418" s="238"/>
      <c r="DD418" s="238"/>
      <c r="DE418" s="49"/>
      <c r="DF418" s="49"/>
      <c r="DG418" s="67"/>
      <c r="DH418" s="241"/>
      <c r="DI418" s="241"/>
      <c r="DJ418" s="241"/>
      <c r="DK418" s="50"/>
      <c r="DL418" s="50"/>
      <c r="DM418" s="50"/>
      <c r="DN418" s="50"/>
      <c r="DO418" s="54"/>
      <c r="DP418" s="1"/>
      <c r="DQ418" s="52"/>
      <c r="DR418" s="49"/>
      <c r="DS418" s="49"/>
      <c r="DT418" s="238"/>
      <c r="DU418" s="238"/>
      <c r="DV418" s="238"/>
      <c r="DW418" s="238"/>
      <c r="DX418" s="238"/>
      <c r="DY418" s="49"/>
      <c r="DZ418" s="49"/>
      <c r="EA418" s="67"/>
      <c r="EB418" s="241"/>
      <c r="EC418" s="241"/>
      <c r="ED418" s="241"/>
      <c r="EE418" s="50"/>
      <c r="EF418" s="50"/>
      <c r="EG418" s="50"/>
      <c r="EH418" s="50"/>
      <c r="EI418" s="54"/>
      <c r="EJ418" s="1"/>
      <c r="EK418" s="52"/>
      <c r="EL418" s="49"/>
      <c r="EM418" s="49"/>
      <c r="EN418" s="238"/>
      <c r="EO418" s="238"/>
      <c r="EP418" s="238"/>
      <c r="EQ418" s="238"/>
      <c r="ER418" s="238"/>
      <c r="ES418" s="49"/>
      <c r="ET418" s="49"/>
      <c r="EU418" s="67"/>
      <c r="EV418" s="241"/>
      <c r="EW418" s="241"/>
      <c r="EX418" s="241"/>
      <c r="EY418" s="50"/>
      <c r="EZ418" s="50"/>
      <c r="FA418" s="50"/>
      <c r="FB418" s="50"/>
      <c r="FC418" s="54"/>
      <c r="FD418" s="1"/>
      <c r="FE418" s="52"/>
      <c r="FF418" s="49"/>
      <c r="FG418" s="49"/>
      <c r="FH418" s="238"/>
      <c r="FI418" s="238"/>
      <c r="FJ418" s="238"/>
      <c r="FK418" s="238"/>
      <c r="FL418" s="238"/>
      <c r="FM418" s="49"/>
      <c r="FN418" s="49"/>
      <c r="FO418" s="67"/>
      <c r="FP418" s="241"/>
      <c r="FQ418" s="241"/>
      <c r="FR418" s="241"/>
      <c r="FS418" s="50"/>
      <c r="FT418" s="50"/>
      <c r="FU418" s="50"/>
      <c r="FV418" s="50"/>
      <c r="FW418" s="54"/>
      <c r="FX418" s="1"/>
      <c r="FY418" s="52"/>
      <c r="FZ418" s="49"/>
      <c r="GA418" s="49"/>
      <c r="GB418" s="238"/>
      <c r="GC418" s="238"/>
      <c r="GD418" s="238"/>
      <c r="GE418" s="238"/>
      <c r="GF418" s="238"/>
      <c r="GG418" s="49"/>
      <c r="GH418" s="49"/>
      <c r="GI418" s="67"/>
      <c r="GJ418" s="241"/>
      <c r="GK418" s="241"/>
      <c r="GL418" s="241"/>
      <c r="GM418" s="50"/>
      <c r="GN418" s="50"/>
      <c r="GO418" s="50"/>
      <c r="GP418" s="50"/>
      <c r="GQ418" s="54"/>
      <c r="GR418" s="1"/>
      <c r="GS418" s="52"/>
      <c r="GT418" s="49"/>
      <c r="GU418" s="49"/>
      <c r="GV418" s="238"/>
      <c r="GW418" s="238"/>
      <c r="GX418" s="238"/>
      <c r="GY418" s="238"/>
      <c r="GZ418" s="238"/>
      <c r="HA418" s="49"/>
      <c r="HB418" s="49"/>
      <c r="HC418" s="67"/>
      <c r="HD418" s="241"/>
      <c r="HE418" s="241"/>
      <c r="HF418" s="241"/>
      <c r="HG418" s="50"/>
      <c r="HH418" s="50"/>
      <c r="HI418" s="50"/>
      <c r="HJ418" s="50"/>
      <c r="HK418" s="54"/>
      <c r="HL418" s="1"/>
      <c r="HM418" s="52"/>
      <c r="HN418" s="49"/>
      <c r="HO418" s="49"/>
      <c r="HP418" s="238"/>
      <c r="HQ418" s="238"/>
      <c r="HR418" s="238"/>
      <c r="HS418" s="238"/>
      <c r="HT418" s="238"/>
      <c r="HU418" s="49"/>
      <c r="HV418" s="49"/>
      <c r="HW418" s="67"/>
      <c r="HX418" s="241"/>
      <c r="HY418" s="241"/>
      <c r="HZ418" s="241"/>
      <c r="IA418" s="50"/>
      <c r="IB418" s="50"/>
      <c r="IC418" s="50"/>
      <c r="ID418" s="50"/>
      <c r="IE418" s="54"/>
      <c r="IF418" s="1"/>
      <c r="IG418" s="52"/>
      <c r="IH418" s="49"/>
      <c r="II418" s="49"/>
      <c r="IJ418" s="238"/>
      <c r="IK418" s="238"/>
      <c r="IL418" s="238"/>
      <c r="IM418" s="238"/>
      <c r="IN418" s="238"/>
      <c r="IO418" s="49"/>
      <c r="IP418" s="49"/>
      <c r="IQ418" s="67"/>
      <c r="IR418" s="241"/>
      <c r="IS418" s="241"/>
      <c r="IT418" s="241"/>
      <c r="IU418" s="50"/>
      <c r="IV418" s="50"/>
    </row>
    <row r="419" spans="1:256" x14ac:dyDescent="0.25">
      <c r="A419" s="52"/>
      <c r="B419" s="49"/>
      <c r="C419" s="49"/>
      <c r="D419" s="238"/>
      <c r="E419" s="238"/>
      <c r="F419" s="238"/>
      <c r="G419" s="238"/>
      <c r="H419" s="238"/>
      <c r="I419" s="49"/>
      <c r="J419" s="49"/>
      <c r="K419" s="67"/>
      <c r="L419" s="241"/>
      <c r="M419" s="241"/>
      <c r="N419" s="241"/>
      <c r="O419" s="50"/>
      <c r="P419" s="50"/>
      <c r="Q419" s="50"/>
      <c r="R419" s="50"/>
      <c r="S419" s="54"/>
      <c r="U419" s="52"/>
      <c r="V419" s="49"/>
      <c r="W419" s="49"/>
      <c r="X419" s="238"/>
      <c r="Y419" s="238"/>
      <c r="Z419" s="238"/>
      <c r="AA419" s="238"/>
      <c r="AB419" s="238"/>
      <c r="AC419" s="49"/>
      <c r="AD419" s="49"/>
      <c r="AE419" s="67"/>
      <c r="AF419" s="241"/>
      <c r="AG419" s="241"/>
      <c r="AH419" s="241"/>
      <c r="AI419" s="50"/>
      <c r="AJ419" s="50"/>
      <c r="AK419" s="50"/>
      <c r="AL419" s="50"/>
      <c r="AM419" s="54"/>
      <c r="AN419" s="1"/>
      <c r="AO419" s="52"/>
      <c r="AP419" s="49"/>
      <c r="AQ419" s="49"/>
      <c r="AR419" s="238"/>
      <c r="AS419" s="238"/>
      <c r="AT419" s="238"/>
      <c r="AU419" s="238"/>
      <c r="AV419" s="238"/>
      <c r="AW419" s="49"/>
      <c r="AX419" s="49"/>
      <c r="AY419" s="67"/>
      <c r="AZ419" s="241"/>
      <c r="BA419" s="241"/>
      <c r="BB419" s="241"/>
      <c r="BC419" s="50"/>
      <c r="BD419" s="50"/>
      <c r="BE419" s="50"/>
      <c r="BF419" s="50"/>
      <c r="BG419" s="54"/>
      <c r="BH419" s="1"/>
      <c r="BI419" s="52"/>
      <c r="BJ419" s="49"/>
      <c r="BK419" s="49"/>
      <c r="BL419" s="238"/>
      <c r="BM419" s="238"/>
      <c r="BN419" s="238"/>
      <c r="BO419" s="238"/>
      <c r="BP419" s="238"/>
      <c r="BQ419" s="49"/>
      <c r="BR419" s="49"/>
      <c r="BS419" s="67"/>
      <c r="BT419" s="241"/>
      <c r="BU419" s="241"/>
      <c r="BV419" s="241"/>
      <c r="BW419" s="50"/>
      <c r="BX419" s="50"/>
      <c r="BY419" s="50"/>
      <c r="BZ419" s="50"/>
      <c r="CA419" s="54"/>
      <c r="CB419" s="1"/>
      <c r="CC419" s="52"/>
      <c r="CD419" s="49"/>
      <c r="CE419" s="49"/>
      <c r="CF419" s="238"/>
      <c r="CG419" s="238"/>
      <c r="CH419" s="238"/>
      <c r="CI419" s="238"/>
      <c r="CJ419" s="238"/>
      <c r="CK419" s="49"/>
      <c r="CL419" s="49"/>
      <c r="CM419" s="67"/>
      <c r="CN419" s="241"/>
      <c r="CO419" s="241"/>
      <c r="CP419" s="241"/>
      <c r="CQ419" s="50"/>
      <c r="CR419" s="50"/>
      <c r="CS419" s="50"/>
      <c r="CT419" s="50"/>
      <c r="CU419" s="54"/>
      <c r="CV419" s="1"/>
      <c r="CW419" s="52"/>
      <c r="CX419" s="49"/>
      <c r="CY419" s="49"/>
      <c r="CZ419" s="238"/>
      <c r="DA419" s="238"/>
      <c r="DB419" s="238"/>
      <c r="DC419" s="238"/>
      <c r="DD419" s="238"/>
      <c r="DE419" s="49"/>
      <c r="DF419" s="49"/>
      <c r="DG419" s="67"/>
      <c r="DH419" s="241"/>
      <c r="DI419" s="241"/>
      <c r="DJ419" s="241"/>
      <c r="DK419" s="50"/>
      <c r="DL419" s="50"/>
      <c r="DM419" s="50"/>
      <c r="DN419" s="50"/>
      <c r="DO419" s="54"/>
      <c r="DP419" s="1"/>
      <c r="DQ419" s="52"/>
      <c r="DR419" s="49"/>
      <c r="DS419" s="49"/>
      <c r="DT419" s="238"/>
      <c r="DU419" s="238"/>
      <c r="DV419" s="238"/>
      <c r="DW419" s="238"/>
      <c r="DX419" s="238"/>
      <c r="DY419" s="49"/>
      <c r="DZ419" s="49"/>
      <c r="EA419" s="67"/>
      <c r="EB419" s="241"/>
      <c r="EC419" s="241"/>
      <c r="ED419" s="241"/>
      <c r="EE419" s="50"/>
      <c r="EF419" s="50"/>
      <c r="EG419" s="50"/>
      <c r="EH419" s="50"/>
      <c r="EI419" s="54"/>
      <c r="EJ419" s="1"/>
      <c r="EK419" s="52"/>
      <c r="EL419" s="49"/>
      <c r="EM419" s="49"/>
      <c r="EN419" s="238"/>
      <c r="EO419" s="238"/>
      <c r="EP419" s="238"/>
      <c r="EQ419" s="238"/>
      <c r="ER419" s="238"/>
      <c r="ES419" s="49"/>
      <c r="ET419" s="49"/>
      <c r="EU419" s="67"/>
      <c r="EV419" s="241"/>
      <c r="EW419" s="241"/>
      <c r="EX419" s="241"/>
      <c r="EY419" s="50"/>
      <c r="EZ419" s="50"/>
      <c r="FA419" s="50"/>
      <c r="FB419" s="50"/>
      <c r="FC419" s="54"/>
      <c r="FD419" s="1"/>
      <c r="FE419" s="52"/>
      <c r="FF419" s="49"/>
      <c r="FG419" s="49"/>
      <c r="FH419" s="238"/>
      <c r="FI419" s="238"/>
      <c r="FJ419" s="238"/>
      <c r="FK419" s="238"/>
      <c r="FL419" s="238"/>
      <c r="FM419" s="49"/>
      <c r="FN419" s="49"/>
      <c r="FO419" s="67"/>
      <c r="FP419" s="241"/>
      <c r="FQ419" s="241"/>
      <c r="FR419" s="241"/>
      <c r="FS419" s="50"/>
      <c r="FT419" s="50"/>
      <c r="FU419" s="50"/>
      <c r="FV419" s="50"/>
      <c r="FW419" s="54"/>
      <c r="FX419" s="1"/>
      <c r="FY419" s="52"/>
      <c r="FZ419" s="49"/>
      <c r="GA419" s="49"/>
      <c r="GB419" s="238"/>
      <c r="GC419" s="238"/>
      <c r="GD419" s="238"/>
      <c r="GE419" s="238"/>
      <c r="GF419" s="238"/>
      <c r="GG419" s="49"/>
      <c r="GH419" s="49"/>
      <c r="GI419" s="67"/>
      <c r="GJ419" s="241"/>
      <c r="GK419" s="241"/>
      <c r="GL419" s="241"/>
      <c r="GM419" s="50"/>
      <c r="GN419" s="50"/>
      <c r="GO419" s="50"/>
      <c r="GP419" s="50"/>
      <c r="GQ419" s="54"/>
      <c r="GR419" s="1"/>
      <c r="GS419" s="52"/>
      <c r="GT419" s="49"/>
      <c r="GU419" s="49"/>
      <c r="GV419" s="238"/>
      <c r="GW419" s="238"/>
      <c r="GX419" s="238"/>
      <c r="GY419" s="238"/>
      <c r="GZ419" s="238"/>
      <c r="HA419" s="49"/>
      <c r="HB419" s="49"/>
      <c r="HC419" s="67"/>
      <c r="HD419" s="241"/>
      <c r="HE419" s="241"/>
      <c r="HF419" s="241"/>
      <c r="HG419" s="50"/>
      <c r="HH419" s="50"/>
      <c r="HI419" s="50"/>
      <c r="HJ419" s="50"/>
      <c r="HK419" s="54"/>
      <c r="HL419" s="1"/>
      <c r="HM419" s="52"/>
      <c r="HN419" s="49"/>
      <c r="HO419" s="49"/>
      <c r="HP419" s="238"/>
      <c r="HQ419" s="238"/>
      <c r="HR419" s="238"/>
      <c r="HS419" s="238"/>
      <c r="HT419" s="238"/>
      <c r="HU419" s="49"/>
      <c r="HV419" s="49"/>
      <c r="HW419" s="67"/>
      <c r="HX419" s="241"/>
      <c r="HY419" s="241"/>
      <c r="HZ419" s="241"/>
      <c r="IA419" s="50"/>
      <c r="IB419" s="50"/>
      <c r="IC419" s="50"/>
      <c r="ID419" s="50"/>
      <c r="IE419" s="54"/>
      <c r="IF419" s="1"/>
      <c r="IG419" s="52"/>
      <c r="IH419" s="49"/>
      <c r="II419" s="49"/>
      <c r="IJ419" s="238"/>
      <c r="IK419" s="238"/>
      <c r="IL419" s="238"/>
      <c r="IM419" s="238"/>
      <c r="IN419" s="238"/>
      <c r="IO419" s="49"/>
      <c r="IP419" s="49"/>
      <c r="IQ419" s="67"/>
      <c r="IR419" s="241"/>
      <c r="IS419" s="241"/>
      <c r="IT419" s="241"/>
      <c r="IU419" s="50"/>
      <c r="IV419" s="50"/>
    </row>
    <row r="420" spans="1:256" x14ac:dyDescent="0.25">
      <c r="A420" s="52"/>
      <c r="B420" s="49"/>
      <c r="C420" s="49"/>
      <c r="D420" s="238"/>
      <c r="E420" s="238"/>
      <c r="F420" s="238"/>
      <c r="G420" s="238"/>
      <c r="H420" s="238"/>
      <c r="I420" s="49"/>
      <c r="J420" s="49"/>
      <c r="K420" s="67"/>
      <c r="L420" s="241"/>
      <c r="M420" s="241"/>
      <c r="N420" s="241"/>
      <c r="O420" s="50"/>
      <c r="P420" s="50"/>
      <c r="Q420" s="50"/>
      <c r="R420" s="50"/>
      <c r="S420" s="54"/>
      <c r="U420" s="52"/>
      <c r="V420" s="49"/>
      <c r="W420" s="49"/>
      <c r="X420" s="238"/>
      <c r="Y420" s="238"/>
      <c r="Z420" s="238"/>
      <c r="AA420" s="238"/>
      <c r="AB420" s="238"/>
      <c r="AC420" s="49"/>
      <c r="AD420" s="49"/>
      <c r="AE420" s="67"/>
      <c r="AF420" s="241"/>
      <c r="AG420" s="241"/>
      <c r="AH420" s="241"/>
      <c r="AI420" s="50"/>
      <c r="AJ420" s="50"/>
      <c r="AK420" s="50"/>
      <c r="AL420" s="50"/>
      <c r="AM420" s="54"/>
      <c r="AN420" s="1"/>
      <c r="AO420" s="52"/>
      <c r="AP420" s="49"/>
      <c r="AQ420" s="49"/>
      <c r="AR420" s="238"/>
      <c r="AS420" s="238"/>
      <c r="AT420" s="238"/>
      <c r="AU420" s="238"/>
      <c r="AV420" s="238"/>
      <c r="AW420" s="49"/>
      <c r="AX420" s="49"/>
      <c r="AY420" s="67"/>
      <c r="AZ420" s="241"/>
      <c r="BA420" s="241"/>
      <c r="BB420" s="241"/>
      <c r="BC420" s="50"/>
      <c r="BD420" s="50"/>
      <c r="BE420" s="50"/>
      <c r="BF420" s="50"/>
      <c r="BG420" s="54"/>
      <c r="BH420" s="1"/>
      <c r="BI420" s="52"/>
      <c r="BJ420" s="49"/>
      <c r="BK420" s="49"/>
      <c r="BL420" s="238"/>
      <c r="BM420" s="238"/>
      <c r="BN420" s="238"/>
      <c r="BO420" s="238"/>
      <c r="BP420" s="238"/>
      <c r="BQ420" s="49"/>
      <c r="BR420" s="49"/>
      <c r="BS420" s="67"/>
      <c r="BT420" s="241"/>
      <c r="BU420" s="241"/>
      <c r="BV420" s="241"/>
      <c r="BW420" s="50"/>
      <c r="BX420" s="50"/>
      <c r="BY420" s="50"/>
      <c r="BZ420" s="50"/>
      <c r="CA420" s="54"/>
      <c r="CB420" s="1"/>
      <c r="CC420" s="52"/>
      <c r="CD420" s="49"/>
      <c r="CE420" s="49"/>
      <c r="CF420" s="238"/>
      <c r="CG420" s="238"/>
      <c r="CH420" s="238"/>
      <c r="CI420" s="238"/>
      <c r="CJ420" s="238"/>
      <c r="CK420" s="49"/>
      <c r="CL420" s="49"/>
      <c r="CM420" s="67"/>
      <c r="CN420" s="241"/>
      <c r="CO420" s="241"/>
      <c r="CP420" s="241"/>
      <c r="CQ420" s="50"/>
      <c r="CR420" s="50"/>
      <c r="CS420" s="50"/>
      <c r="CT420" s="50"/>
      <c r="CU420" s="54"/>
      <c r="CV420" s="1"/>
      <c r="CW420" s="52"/>
      <c r="CX420" s="49"/>
      <c r="CY420" s="49"/>
      <c r="CZ420" s="238"/>
      <c r="DA420" s="238"/>
      <c r="DB420" s="238"/>
      <c r="DC420" s="238"/>
      <c r="DD420" s="238"/>
      <c r="DE420" s="49"/>
      <c r="DF420" s="49"/>
      <c r="DG420" s="67"/>
      <c r="DH420" s="241"/>
      <c r="DI420" s="241"/>
      <c r="DJ420" s="241"/>
      <c r="DK420" s="50"/>
      <c r="DL420" s="50"/>
      <c r="DM420" s="50"/>
      <c r="DN420" s="50"/>
      <c r="DO420" s="54"/>
      <c r="DP420" s="1"/>
      <c r="DQ420" s="52"/>
      <c r="DR420" s="49"/>
      <c r="DS420" s="49"/>
      <c r="DT420" s="238"/>
      <c r="DU420" s="238"/>
      <c r="DV420" s="238"/>
      <c r="DW420" s="238"/>
      <c r="DX420" s="238"/>
      <c r="DY420" s="49"/>
      <c r="DZ420" s="49"/>
      <c r="EA420" s="67"/>
      <c r="EB420" s="241"/>
      <c r="EC420" s="241"/>
      <c r="ED420" s="241"/>
      <c r="EE420" s="50"/>
      <c r="EF420" s="50"/>
      <c r="EG420" s="50"/>
      <c r="EH420" s="50"/>
      <c r="EI420" s="54"/>
      <c r="EJ420" s="1"/>
      <c r="EK420" s="52"/>
      <c r="EL420" s="49"/>
      <c r="EM420" s="49"/>
      <c r="EN420" s="238"/>
      <c r="EO420" s="238"/>
      <c r="EP420" s="238"/>
      <c r="EQ420" s="238"/>
      <c r="ER420" s="238"/>
      <c r="ES420" s="49"/>
      <c r="ET420" s="49"/>
      <c r="EU420" s="67"/>
      <c r="EV420" s="241"/>
      <c r="EW420" s="241"/>
      <c r="EX420" s="241"/>
      <c r="EY420" s="50"/>
      <c r="EZ420" s="50"/>
      <c r="FA420" s="50"/>
      <c r="FB420" s="50"/>
      <c r="FC420" s="54"/>
      <c r="FD420" s="1"/>
      <c r="FE420" s="52"/>
      <c r="FF420" s="49"/>
      <c r="FG420" s="49"/>
      <c r="FH420" s="238"/>
      <c r="FI420" s="238"/>
      <c r="FJ420" s="238"/>
      <c r="FK420" s="238"/>
      <c r="FL420" s="238"/>
      <c r="FM420" s="49"/>
      <c r="FN420" s="49"/>
      <c r="FO420" s="67"/>
      <c r="FP420" s="241"/>
      <c r="FQ420" s="241"/>
      <c r="FR420" s="241"/>
      <c r="FS420" s="50"/>
      <c r="FT420" s="50"/>
      <c r="FU420" s="50"/>
      <c r="FV420" s="50"/>
      <c r="FW420" s="54"/>
      <c r="FX420" s="1"/>
      <c r="FY420" s="52"/>
      <c r="FZ420" s="49"/>
      <c r="GA420" s="49"/>
      <c r="GB420" s="238"/>
      <c r="GC420" s="238"/>
      <c r="GD420" s="238"/>
      <c r="GE420" s="238"/>
      <c r="GF420" s="238"/>
      <c r="GG420" s="49"/>
      <c r="GH420" s="49"/>
      <c r="GI420" s="67"/>
      <c r="GJ420" s="241"/>
      <c r="GK420" s="241"/>
      <c r="GL420" s="241"/>
      <c r="GM420" s="50"/>
      <c r="GN420" s="50"/>
      <c r="GO420" s="50"/>
      <c r="GP420" s="50"/>
      <c r="GQ420" s="54"/>
      <c r="GR420" s="1"/>
      <c r="GS420" s="52"/>
      <c r="GT420" s="49"/>
      <c r="GU420" s="49"/>
      <c r="GV420" s="238"/>
      <c r="GW420" s="238"/>
      <c r="GX420" s="238"/>
      <c r="GY420" s="238"/>
      <c r="GZ420" s="238"/>
      <c r="HA420" s="49"/>
      <c r="HB420" s="49"/>
      <c r="HC420" s="67"/>
      <c r="HD420" s="241"/>
      <c r="HE420" s="241"/>
      <c r="HF420" s="241"/>
      <c r="HG420" s="50"/>
      <c r="HH420" s="50"/>
      <c r="HI420" s="50"/>
      <c r="HJ420" s="50"/>
      <c r="HK420" s="54"/>
      <c r="HL420" s="1"/>
      <c r="HM420" s="52"/>
      <c r="HN420" s="49"/>
      <c r="HO420" s="49"/>
      <c r="HP420" s="238"/>
      <c r="HQ420" s="238"/>
      <c r="HR420" s="238"/>
      <c r="HS420" s="238"/>
      <c r="HT420" s="238"/>
      <c r="HU420" s="49"/>
      <c r="HV420" s="49"/>
      <c r="HW420" s="67"/>
      <c r="HX420" s="241"/>
      <c r="HY420" s="241"/>
      <c r="HZ420" s="241"/>
      <c r="IA420" s="50"/>
      <c r="IB420" s="50"/>
      <c r="IC420" s="50"/>
      <c r="ID420" s="50"/>
      <c r="IE420" s="54"/>
      <c r="IF420" s="1"/>
      <c r="IG420" s="52"/>
      <c r="IH420" s="49"/>
      <c r="II420" s="49"/>
      <c r="IJ420" s="238"/>
      <c r="IK420" s="238"/>
      <c r="IL420" s="238"/>
      <c r="IM420" s="238"/>
      <c r="IN420" s="238"/>
      <c r="IO420" s="49"/>
      <c r="IP420" s="49"/>
      <c r="IQ420" s="67"/>
      <c r="IR420" s="241"/>
      <c r="IS420" s="241"/>
      <c r="IT420" s="241"/>
      <c r="IU420" s="50"/>
      <c r="IV420" s="50"/>
    </row>
    <row r="421" spans="1:256" x14ac:dyDescent="0.25">
      <c r="A421" s="52"/>
      <c r="B421" s="49"/>
      <c r="C421" s="49"/>
      <c r="D421" s="238"/>
      <c r="E421" s="238"/>
      <c r="F421" s="238"/>
      <c r="G421" s="238"/>
      <c r="H421" s="238"/>
      <c r="I421" s="49"/>
      <c r="J421" s="49"/>
      <c r="K421" s="67"/>
      <c r="L421" s="241"/>
      <c r="M421" s="241"/>
      <c r="N421" s="241"/>
      <c r="O421" s="50"/>
      <c r="P421" s="50"/>
      <c r="Q421" s="50"/>
      <c r="R421" s="50"/>
      <c r="S421" s="54"/>
      <c r="U421" s="52"/>
      <c r="V421" s="49"/>
      <c r="W421" s="49"/>
      <c r="X421" s="238"/>
      <c r="Y421" s="238"/>
      <c r="Z421" s="238"/>
      <c r="AA421" s="238"/>
      <c r="AB421" s="238"/>
      <c r="AC421" s="49"/>
      <c r="AD421" s="49"/>
      <c r="AE421" s="67"/>
      <c r="AF421" s="241"/>
      <c r="AG421" s="241"/>
      <c r="AH421" s="241"/>
      <c r="AI421" s="50"/>
      <c r="AJ421" s="50"/>
      <c r="AK421" s="50"/>
      <c r="AL421" s="50"/>
      <c r="AM421" s="54"/>
      <c r="AN421" s="1"/>
      <c r="AO421" s="52"/>
      <c r="AP421" s="49"/>
      <c r="AQ421" s="49"/>
      <c r="AR421" s="238"/>
      <c r="AS421" s="238"/>
      <c r="AT421" s="238"/>
      <c r="AU421" s="238"/>
      <c r="AV421" s="238"/>
      <c r="AW421" s="49"/>
      <c r="AX421" s="49"/>
      <c r="AY421" s="67"/>
      <c r="AZ421" s="241"/>
      <c r="BA421" s="241"/>
      <c r="BB421" s="241"/>
      <c r="BC421" s="50"/>
      <c r="BD421" s="50"/>
      <c r="BE421" s="50"/>
      <c r="BF421" s="50"/>
      <c r="BG421" s="54"/>
      <c r="BH421" s="1"/>
      <c r="BI421" s="52"/>
      <c r="BJ421" s="49"/>
      <c r="BK421" s="49"/>
      <c r="BL421" s="238"/>
      <c r="BM421" s="238"/>
      <c r="BN421" s="238"/>
      <c r="BO421" s="238"/>
      <c r="BP421" s="238"/>
      <c r="BQ421" s="49"/>
      <c r="BR421" s="49"/>
      <c r="BS421" s="67"/>
      <c r="BT421" s="241"/>
      <c r="BU421" s="241"/>
      <c r="BV421" s="241"/>
      <c r="BW421" s="50"/>
      <c r="BX421" s="50"/>
      <c r="BY421" s="50"/>
      <c r="BZ421" s="50"/>
      <c r="CA421" s="54"/>
      <c r="CB421" s="1"/>
      <c r="CC421" s="52"/>
      <c r="CD421" s="49"/>
      <c r="CE421" s="49"/>
      <c r="CF421" s="238"/>
      <c r="CG421" s="238"/>
      <c r="CH421" s="238"/>
      <c r="CI421" s="238"/>
      <c r="CJ421" s="238"/>
      <c r="CK421" s="49"/>
      <c r="CL421" s="49"/>
      <c r="CM421" s="67"/>
      <c r="CN421" s="241"/>
      <c r="CO421" s="241"/>
      <c r="CP421" s="241"/>
      <c r="CQ421" s="50"/>
      <c r="CR421" s="50"/>
      <c r="CS421" s="50"/>
      <c r="CT421" s="50"/>
      <c r="CU421" s="54"/>
      <c r="CV421" s="1"/>
      <c r="CW421" s="52"/>
      <c r="CX421" s="49"/>
      <c r="CY421" s="49"/>
      <c r="CZ421" s="238"/>
      <c r="DA421" s="238"/>
      <c r="DB421" s="238"/>
      <c r="DC421" s="238"/>
      <c r="DD421" s="238"/>
      <c r="DE421" s="49"/>
      <c r="DF421" s="49"/>
      <c r="DG421" s="67"/>
      <c r="DH421" s="241"/>
      <c r="DI421" s="241"/>
      <c r="DJ421" s="241"/>
      <c r="DK421" s="50"/>
      <c r="DL421" s="50"/>
      <c r="DM421" s="50"/>
      <c r="DN421" s="50"/>
      <c r="DO421" s="54"/>
      <c r="DP421" s="1"/>
      <c r="DQ421" s="52"/>
      <c r="DR421" s="49"/>
      <c r="DS421" s="49"/>
      <c r="DT421" s="238"/>
      <c r="DU421" s="238"/>
      <c r="DV421" s="238"/>
      <c r="DW421" s="238"/>
      <c r="DX421" s="238"/>
      <c r="DY421" s="49"/>
      <c r="DZ421" s="49"/>
      <c r="EA421" s="67"/>
      <c r="EB421" s="241"/>
      <c r="EC421" s="241"/>
      <c r="ED421" s="241"/>
      <c r="EE421" s="50"/>
      <c r="EF421" s="50"/>
      <c r="EG421" s="50"/>
      <c r="EH421" s="50"/>
      <c r="EI421" s="54"/>
      <c r="EJ421" s="1"/>
      <c r="EK421" s="52"/>
      <c r="EL421" s="49"/>
      <c r="EM421" s="49"/>
      <c r="EN421" s="238"/>
      <c r="EO421" s="238"/>
      <c r="EP421" s="238"/>
      <c r="EQ421" s="238"/>
      <c r="ER421" s="238"/>
      <c r="ES421" s="49"/>
      <c r="ET421" s="49"/>
      <c r="EU421" s="67"/>
      <c r="EV421" s="241"/>
      <c r="EW421" s="241"/>
      <c r="EX421" s="241"/>
      <c r="EY421" s="50"/>
      <c r="EZ421" s="50"/>
      <c r="FA421" s="50"/>
      <c r="FB421" s="50"/>
      <c r="FC421" s="54"/>
      <c r="FD421" s="1"/>
      <c r="FE421" s="52"/>
      <c r="FF421" s="49"/>
      <c r="FG421" s="49"/>
      <c r="FH421" s="238"/>
      <c r="FI421" s="238"/>
      <c r="FJ421" s="238"/>
      <c r="FK421" s="238"/>
      <c r="FL421" s="238"/>
      <c r="FM421" s="49"/>
      <c r="FN421" s="49"/>
      <c r="FO421" s="67"/>
      <c r="FP421" s="241"/>
      <c r="FQ421" s="241"/>
      <c r="FR421" s="241"/>
      <c r="FS421" s="50"/>
      <c r="FT421" s="50"/>
      <c r="FU421" s="50"/>
      <c r="FV421" s="50"/>
      <c r="FW421" s="54"/>
      <c r="FX421" s="1"/>
      <c r="FY421" s="52"/>
      <c r="FZ421" s="49"/>
      <c r="GA421" s="49"/>
      <c r="GB421" s="238"/>
      <c r="GC421" s="238"/>
      <c r="GD421" s="238"/>
      <c r="GE421" s="238"/>
      <c r="GF421" s="238"/>
      <c r="GG421" s="49"/>
      <c r="GH421" s="49"/>
      <c r="GI421" s="67"/>
      <c r="GJ421" s="241"/>
      <c r="GK421" s="241"/>
      <c r="GL421" s="241"/>
      <c r="GM421" s="50"/>
      <c r="GN421" s="50"/>
      <c r="GO421" s="50"/>
      <c r="GP421" s="50"/>
      <c r="GQ421" s="54"/>
      <c r="GR421" s="1"/>
      <c r="GS421" s="52"/>
      <c r="GT421" s="49"/>
      <c r="GU421" s="49"/>
      <c r="GV421" s="238"/>
      <c r="GW421" s="238"/>
      <c r="GX421" s="238"/>
      <c r="GY421" s="238"/>
      <c r="GZ421" s="238"/>
      <c r="HA421" s="49"/>
      <c r="HB421" s="49"/>
      <c r="HC421" s="67"/>
      <c r="HD421" s="241"/>
      <c r="HE421" s="241"/>
      <c r="HF421" s="241"/>
      <c r="HG421" s="50"/>
      <c r="HH421" s="50"/>
      <c r="HI421" s="50"/>
      <c r="HJ421" s="50"/>
      <c r="HK421" s="54"/>
      <c r="HL421" s="1"/>
      <c r="HM421" s="52"/>
      <c r="HN421" s="49"/>
      <c r="HO421" s="49"/>
      <c r="HP421" s="238"/>
      <c r="HQ421" s="238"/>
      <c r="HR421" s="238"/>
      <c r="HS421" s="238"/>
      <c r="HT421" s="238"/>
      <c r="HU421" s="49"/>
      <c r="HV421" s="49"/>
      <c r="HW421" s="67"/>
      <c r="HX421" s="241"/>
      <c r="HY421" s="241"/>
      <c r="HZ421" s="241"/>
      <c r="IA421" s="50"/>
      <c r="IB421" s="50"/>
      <c r="IC421" s="50"/>
      <c r="ID421" s="50"/>
      <c r="IE421" s="54"/>
      <c r="IF421" s="1"/>
      <c r="IG421" s="52"/>
      <c r="IH421" s="49"/>
      <c r="II421" s="49"/>
      <c r="IJ421" s="238"/>
      <c r="IK421" s="238"/>
      <c r="IL421" s="238"/>
      <c r="IM421" s="238"/>
      <c r="IN421" s="238"/>
      <c r="IO421" s="49"/>
      <c r="IP421" s="49"/>
      <c r="IQ421" s="67"/>
      <c r="IR421" s="241"/>
      <c r="IS421" s="241"/>
      <c r="IT421" s="241"/>
      <c r="IU421" s="50"/>
      <c r="IV421" s="50"/>
    </row>
    <row r="422" spans="1:256" x14ac:dyDescent="0.25">
      <c r="A422" s="52"/>
      <c r="B422" s="49"/>
      <c r="C422" s="49"/>
      <c r="D422" s="238"/>
      <c r="E422" s="238"/>
      <c r="F422" s="238"/>
      <c r="G422" s="238"/>
      <c r="H422" s="238"/>
      <c r="I422" s="49"/>
      <c r="J422" s="49"/>
      <c r="K422" s="67"/>
      <c r="L422" s="241"/>
      <c r="M422" s="241"/>
      <c r="N422" s="241"/>
      <c r="O422" s="50"/>
      <c r="P422" s="50"/>
      <c r="Q422" s="50"/>
      <c r="R422" s="50"/>
      <c r="S422" s="54"/>
      <c r="U422" s="52"/>
      <c r="V422" s="49"/>
      <c r="W422" s="49"/>
      <c r="X422" s="238"/>
      <c r="Y422" s="238"/>
      <c r="Z422" s="238"/>
      <c r="AA422" s="238"/>
      <c r="AB422" s="238"/>
      <c r="AC422" s="49"/>
      <c r="AD422" s="49"/>
      <c r="AE422" s="67"/>
      <c r="AF422" s="241"/>
      <c r="AG422" s="241"/>
      <c r="AH422" s="241"/>
      <c r="AI422" s="50"/>
      <c r="AJ422" s="50"/>
      <c r="AK422" s="50"/>
      <c r="AL422" s="50"/>
      <c r="AM422" s="54"/>
      <c r="AN422" s="1"/>
      <c r="AO422" s="52"/>
      <c r="AP422" s="49"/>
      <c r="AQ422" s="49"/>
      <c r="AR422" s="238"/>
      <c r="AS422" s="238"/>
      <c r="AT422" s="238"/>
      <c r="AU422" s="238"/>
      <c r="AV422" s="238"/>
      <c r="AW422" s="49"/>
      <c r="AX422" s="49"/>
      <c r="AY422" s="67"/>
      <c r="AZ422" s="241"/>
      <c r="BA422" s="241"/>
      <c r="BB422" s="241"/>
      <c r="BC422" s="50"/>
      <c r="BD422" s="50"/>
      <c r="BE422" s="50"/>
      <c r="BF422" s="50"/>
      <c r="BG422" s="54"/>
      <c r="BH422" s="1"/>
      <c r="BI422" s="52"/>
      <c r="BJ422" s="49"/>
      <c r="BK422" s="49"/>
      <c r="BL422" s="238"/>
      <c r="BM422" s="238"/>
      <c r="BN422" s="238"/>
      <c r="BO422" s="238"/>
      <c r="BP422" s="238"/>
      <c r="BQ422" s="49"/>
      <c r="BR422" s="49"/>
      <c r="BS422" s="67"/>
      <c r="BT422" s="241"/>
      <c r="BU422" s="241"/>
      <c r="BV422" s="241"/>
      <c r="BW422" s="50"/>
      <c r="BX422" s="50"/>
      <c r="BY422" s="50"/>
      <c r="BZ422" s="50"/>
      <c r="CA422" s="54"/>
      <c r="CB422" s="1"/>
      <c r="CC422" s="52"/>
      <c r="CD422" s="49"/>
      <c r="CE422" s="49"/>
      <c r="CF422" s="238"/>
      <c r="CG422" s="238"/>
      <c r="CH422" s="238"/>
      <c r="CI422" s="238"/>
      <c r="CJ422" s="238"/>
      <c r="CK422" s="49"/>
      <c r="CL422" s="49"/>
      <c r="CM422" s="67"/>
      <c r="CN422" s="241"/>
      <c r="CO422" s="241"/>
      <c r="CP422" s="241"/>
      <c r="CQ422" s="50"/>
      <c r="CR422" s="50"/>
      <c r="CS422" s="50"/>
      <c r="CT422" s="50"/>
      <c r="CU422" s="54"/>
      <c r="CV422" s="1"/>
      <c r="CW422" s="52"/>
      <c r="CX422" s="49"/>
      <c r="CY422" s="49"/>
      <c r="CZ422" s="238"/>
      <c r="DA422" s="238"/>
      <c r="DB422" s="238"/>
      <c r="DC422" s="238"/>
      <c r="DD422" s="238"/>
      <c r="DE422" s="49"/>
      <c r="DF422" s="49"/>
      <c r="DG422" s="67"/>
      <c r="DH422" s="241"/>
      <c r="DI422" s="241"/>
      <c r="DJ422" s="241"/>
      <c r="DK422" s="50"/>
      <c r="DL422" s="50"/>
      <c r="DM422" s="50"/>
      <c r="DN422" s="50"/>
      <c r="DO422" s="54"/>
      <c r="DP422" s="1"/>
      <c r="DQ422" s="52"/>
      <c r="DR422" s="49"/>
      <c r="DS422" s="49"/>
      <c r="DT422" s="238"/>
      <c r="DU422" s="238"/>
      <c r="DV422" s="238"/>
      <c r="DW422" s="238"/>
      <c r="DX422" s="238"/>
      <c r="DY422" s="49"/>
      <c r="DZ422" s="49"/>
      <c r="EA422" s="67"/>
      <c r="EB422" s="241"/>
      <c r="EC422" s="241"/>
      <c r="ED422" s="241"/>
      <c r="EE422" s="50"/>
      <c r="EF422" s="50"/>
      <c r="EG422" s="50"/>
      <c r="EH422" s="50"/>
      <c r="EI422" s="54"/>
      <c r="EJ422" s="1"/>
      <c r="EK422" s="52"/>
      <c r="EL422" s="49"/>
      <c r="EM422" s="49"/>
      <c r="EN422" s="238"/>
      <c r="EO422" s="238"/>
      <c r="EP422" s="238"/>
      <c r="EQ422" s="238"/>
      <c r="ER422" s="238"/>
      <c r="ES422" s="49"/>
      <c r="ET422" s="49"/>
      <c r="EU422" s="67"/>
      <c r="EV422" s="241"/>
      <c r="EW422" s="241"/>
      <c r="EX422" s="241"/>
      <c r="EY422" s="50"/>
      <c r="EZ422" s="50"/>
      <c r="FA422" s="50"/>
      <c r="FB422" s="50"/>
      <c r="FC422" s="54"/>
      <c r="FD422" s="1"/>
      <c r="FE422" s="52"/>
      <c r="FF422" s="49"/>
      <c r="FG422" s="49"/>
      <c r="FH422" s="238"/>
      <c r="FI422" s="238"/>
      <c r="FJ422" s="238"/>
      <c r="FK422" s="238"/>
      <c r="FL422" s="238"/>
      <c r="FM422" s="49"/>
      <c r="FN422" s="49"/>
      <c r="FO422" s="67"/>
      <c r="FP422" s="241"/>
      <c r="FQ422" s="241"/>
      <c r="FR422" s="241"/>
      <c r="FS422" s="50"/>
      <c r="FT422" s="50"/>
      <c r="FU422" s="50"/>
      <c r="FV422" s="50"/>
      <c r="FW422" s="54"/>
      <c r="FX422" s="1"/>
      <c r="FY422" s="52"/>
      <c r="FZ422" s="49"/>
      <c r="GA422" s="49"/>
      <c r="GB422" s="238"/>
      <c r="GC422" s="238"/>
      <c r="GD422" s="238"/>
      <c r="GE422" s="238"/>
      <c r="GF422" s="238"/>
      <c r="GG422" s="49"/>
      <c r="GH422" s="49"/>
      <c r="GI422" s="67"/>
      <c r="GJ422" s="241"/>
      <c r="GK422" s="241"/>
      <c r="GL422" s="241"/>
      <c r="GM422" s="50"/>
      <c r="GN422" s="50"/>
      <c r="GO422" s="50"/>
      <c r="GP422" s="50"/>
      <c r="GQ422" s="54"/>
      <c r="GR422" s="1"/>
      <c r="GS422" s="52"/>
      <c r="GT422" s="49"/>
      <c r="GU422" s="49"/>
      <c r="GV422" s="238"/>
      <c r="GW422" s="238"/>
      <c r="GX422" s="238"/>
      <c r="GY422" s="238"/>
      <c r="GZ422" s="238"/>
      <c r="HA422" s="49"/>
      <c r="HB422" s="49"/>
      <c r="HC422" s="67"/>
      <c r="HD422" s="241"/>
      <c r="HE422" s="241"/>
      <c r="HF422" s="241"/>
      <c r="HG422" s="50"/>
      <c r="HH422" s="50"/>
      <c r="HI422" s="50"/>
      <c r="HJ422" s="50"/>
      <c r="HK422" s="54"/>
      <c r="HL422" s="1"/>
      <c r="HM422" s="52"/>
      <c r="HN422" s="49"/>
      <c r="HO422" s="49"/>
      <c r="HP422" s="238"/>
      <c r="HQ422" s="238"/>
      <c r="HR422" s="238"/>
      <c r="HS422" s="238"/>
      <c r="HT422" s="238"/>
      <c r="HU422" s="49"/>
      <c r="HV422" s="49"/>
      <c r="HW422" s="67"/>
      <c r="HX422" s="241"/>
      <c r="HY422" s="241"/>
      <c r="HZ422" s="241"/>
      <c r="IA422" s="50"/>
      <c r="IB422" s="50"/>
      <c r="IC422" s="50"/>
      <c r="ID422" s="50"/>
      <c r="IE422" s="54"/>
      <c r="IF422" s="1"/>
      <c r="IG422" s="52"/>
      <c r="IH422" s="49"/>
      <c r="II422" s="49"/>
      <c r="IJ422" s="238"/>
      <c r="IK422" s="238"/>
      <c r="IL422" s="238"/>
      <c r="IM422" s="238"/>
      <c r="IN422" s="238"/>
      <c r="IO422" s="49"/>
      <c r="IP422" s="49"/>
      <c r="IQ422" s="67"/>
      <c r="IR422" s="241"/>
      <c r="IS422" s="241"/>
      <c r="IT422" s="241"/>
      <c r="IU422" s="50"/>
      <c r="IV422" s="50"/>
    </row>
    <row r="423" spans="1:256" x14ac:dyDescent="0.25">
      <c r="A423" s="52"/>
      <c r="B423" s="49"/>
      <c r="C423" s="49"/>
      <c r="D423" s="238"/>
      <c r="E423" s="238"/>
      <c r="F423" s="238"/>
      <c r="G423" s="238"/>
      <c r="H423" s="238"/>
      <c r="I423" s="49"/>
      <c r="J423" s="49"/>
      <c r="K423" s="67"/>
      <c r="L423" s="241"/>
      <c r="M423" s="241"/>
      <c r="N423" s="241"/>
      <c r="O423" s="50"/>
      <c r="P423" s="50"/>
      <c r="Q423" s="50"/>
      <c r="R423" s="50"/>
      <c r="S423" s="54"/>
      <c r="U423" s="52"/>
      <c r="V423" s="49"/>
      <c r="W423" s="49"/>
      <c r="X423" s="238"/>
      <c r="Y423" s="238"/>
      <c r="Z423" s="238"/>
      <c r="AA423" s="238"/>
      <c r="AB423" s="238"/>
      <c r="AC423" s="49"/>
      <c r="AD423" s="49"/>
      <c r="AE423" s="67"/>
      <c r="AF423" s="241"/>
      <c r="AG423" s="241"/>
      <c r="AH423" s="241"/>
      <c r="AI423" s="50"/>
      <c r="AJ423" s="50"/>
      <c r="AK423" s="50"/>
      <c r="AL423" s="50"/>
      <c r="AM423" s="54"/>
      <c r="AN423" s="1"/>
      <c r="AO423" s="52"/>
      <c r="AP423" s="49"/>
      <c r="AQ423" s="49"/>
      <c r="AR423" s="238"/>
      <c r="AS423" s="238"/>
      <c r="AT423" s="238"/>
      <c r="AU423" s="238"/>
      <c r="AV423" s="238"/>
      <c r="AW423" s="49"/>
      <c r="AX423" s="49"/>
      <c r="AY423" s="67"/>
      <c r="AZ423" s="241"/>
      <c r="BA423" s="241"/>
      <c r="BB423" s="241"/>
      <c r="BC423" s="50"/>
      <c r="BD423" s="50"/>
      <c r="BE423" s="50"/>
      <c r="BF423" s="50"/>
      <c r="BG423" s="54"/>
      <c r="BH423" s="1"/>
      <c r="BI423" s="52"/>
      <c r="BJ423" s="49"/>
      <c r="BK423" s="49"/>
      <c r="BL423" s="238"/>
      <c r="BM423" s="238"/>
      <c r="BN423" s="238"/>
      <c r="BO423" s="238"/>
      <c r="BP423" s="238"/>
      <c r="BQ423" s="49"/>
      <c r="BR423" s="49"/>
      <c r="BS423" s="67"/>
      <c r="BT423" s="241"/>
      <c r="BU423" s="241"/>
      <c r="BV423" s="241"/>
      <c r="BW423" s="50"/>
      <c r="BX423" s="50"/>
      <c r="BY423" s="50"/>
      <c r="BZ423" s="50"/>
      <c r="CA423" s="54"/>
      <c r="CB423" s="1"/>
      <c r="CC423" s="52"/>
      <c r="CD423" s="49"/>
      <c r="CE423" s="49"/>
      <c r="CF423" s="238"/>
      <c r="CG423" s="238"/>
      <c r="CH423" s="238"/>
      <c r="CI423" s="238"/>
      <c r="CJ423" s="238"/>
      <c r="CK423" s="49"/>
      <c r="CL423" s="49"/>
      <c r="CM423" s="67"/>
      <c r="CN423" s="241"/>
      <c r="CO423" s="241"/>
      <c r="CP423" s="241"/>
      <c r="CQ423" s="50"/>
      <c r="CR423" s="50"/>
      <c r="CS423" s="50"/>
      <c r="CT423" s="50"/>
      <c r="CU423" s="54"/>
      <c r="CV423" s="1"/>
      <c r="CW423" s="52"/>
      <c r="CX423" s="49"/>
      <c r="CY423" s="49"/>
      <c r="CZ423" s="238"/>
      <c r="DA423" s="238"/>
      <c r="DB423" s="238"/>
      <c r="DC423" s="238"/>
      <c r="DD423" s="238"/>
      <c r="DE423" s="49"/>
      <c r="DF423" s="49"/>
      <c r="DG423" s="67"/>
      <c r="DH423" s="241"/>
      <c r="DI423" s="241"/>
      <c r="DJ423" s="241"/>
      <c r="DK423" s="50"/>
      <c r="DL423" s="50"/>
      <c r="DM423" s="50"/>
      <c r="DN423" s="50"/>
      <c r="DO423" s="54"/>
      <c r="DP423" s="1"/>
      <c r="DQ423" s="52"/>
      <c r="DR423" s="49"/>
      <c r="DS423" s="49"/>
      <c r="DT423" s="238"/>
      <c r="DU423" s="238"/>
      <c r="DV423" s="238"/>
      <c r="DW423" s="238"/>
      <c r="DX423" s="238"/>
      <c r="DY423" s="49"/>
      <c r="DZ423" s="49"/>
      <c r="EA423" s="67"/>
      <c r="EB423" s="241"/>
      <c r="EC423" s="241"/>
      <c r="ED423" s="241"/>
      <c r="EE423" s="50"/>
      <c r="EF423" s="50"/>
      <c r="EG423" s="50"/>
      <c r="EH423" s="50"/>
      <c r="EI423" s="54"/>
      <c r="EJ423" s="1"/>
      <c r="EK423" s="52"/>
      <c r="EL423" s="49"/>
      <c r="EM423" s="49"/>
      <c r="EN423" s="238"/>
      <c r="EO423" s="238"/>
      <c r="EP423" s="238"/>
      <c r="EQ423" s="238"/>
      <c r="ER423" s="238"/>
      <c r="ES423" s="49"/>
      <c r="ET423" s="49"/>
      <c r="EU423" s="67"/>
      <c r="EV423" s="241"/>
      <c r="EW423" s="241"/>
      <c r="EX423" s="241"/>
      <c r="EY423" s="50"/>
      <c r="EZ423" s="50"/>
      <c r="FA423" s="50"/>
      <c r="FB423" s="50"/>
      <c r="FC423" s="54"/>
      <c r="FD423" s="1"/>
      <c r="FE423" s="52"/>
      <c r="FF423" s="49"/>
      <c r="FG423" s="49"/>
      <c r="FH423" s="238"/>
      <c r="FI423" s="238"/>
      <c r="FJ423" s="238"/>
      <c r="FK423" s="238"/>
      <c r="FL423" s="238"/>
      <c r="FM423" s="49"/>
      <c r="FN423" s="49"/>
      <c r="FO423" s="67"/>
      <c r="FP423" s="241"/>
      <c r="FQ423" s="241"/>
      <c r="FR423" s="241"/>
      <c r="FS423" s="50"/>
      <c r="FT423" s="50"/>
      <c r="FU423" s="50"/>
      <c r="FV423" s="50"/>
      <c r="FW423" s="54"/>
      <c r="FX423" s="1"/>
      <c r="FY423" s="52"/>
      <c r="FZ423" s="49"/>
      <c r="GA423" s="49"/>
      <c r="GB423" s="238"/>
      <c r="GC423" s="238"/>
      <c r="GD423" s="238"/>
      <c r="GE423" s="238"/>
      <c r="GF423" s="238"/>
      <c r="GG423" s="49"/>
      <c r="GH423" s="49"/>
      <c r="GI423" s="67"/>
      <c r="GJ423" s="241"/>
      <c r="GK423" s="241"/>
      <c r="GL423" s="241"/>
      <c r="GM423" s="50"/>
      <c r="GN423" s="50"/>
      <c r="GO423" s="50"/>
      <c r="GP423" s="50"/>
      <c r="GQ423" s="54"/>
      <c r="GR423" s="1"/>
      <c r="GS423" s="52"/>
      <c r="GT423" s="49"/>
      <c r="GU423" s="49"/>
      <c r="GV423" s="238"/>
      <c r="GW423" s="238"/>
      <c r="GX423" s="238"/>
      <c r="GY423" s="238"/>
      <c r="GZ423" s="238"/>
      <c r="HA423" s="49"/>
      <c r="HB423" s="49"/>
      <c r="HC423" s="67"/>
      <c r="HD423" s="241"/>
      <c r="HE423" s="241"/>
      <c r="HF423" s="241"/>
      <c r="HG423" s="50"/>
      <c r="HH423" s="50"/>
      <c r="HI423" s="50"/>
      <c r="HJ423" s="50"/>
      <c r="HK423" s="54"/>
      <c r="HL423" s="1"/>
      <c r="HM423" s="52"/>
      <c r="HN423" s="49"/>
      <c r="HO423" s="49"/>
      <c r="HP423" s="238"/>
      <c r="HQ423" s="238"/>
      <c r="HR423" s="238"/>
      <c r="HS423" s="238"/>
      <c r="HT423" s="238"/>
      <c r="HU423" s="49"/>
      <c r="HV423" s="49"/>
      <c r="HW423" s="67"/>
      <c r="HX423" s="241"/>
      <c r="HY423" s="241"/>
      <c r="HZ423" s="241"/>
      <c r="IA423" s="50"/>
      <c r="IB423" s="50"/>
      <c r="IC423" s="50"/>
      <c r="ID423" s="50"/>
      <c r="IE423" s="54"/>
      <c r="IF423" s="1"/>
      <c r="IG423" s="52"/>
      <c r="IH423" s="49"/>
      <c r="II423" s="49"/>
      <c r="IJ423" s="238"/>
      <c r="IK423" s="238"/>
      <c r="IL423" s="238"/>
      <c r="IM423" s="238"/>
      <c r="IN423" s="238"/>
      <c r="IO423" s="49"/>
      <c r="IP423" s="49"/>
      <c r="IQ423" s="67"/>
      <c r="IR423" s="241"/>
      <c r="IS423" s="241"/>
      <c r="IT423" s="241"/>
      <c r="IU423" s="50"/>
      <c r="IV423" s="50"/>
    </row>
    <row r="424" spans="1:256" x14ac:dyDescent="0.25">
      <c r="A424" s="52"/>
      <c r="B424" s="49"/>
      <c r="C424" s="49"/>
      <c r="D424" s="238"/>
      <c r="E424" s="238"/>
      <c r="F424" s="238"/>
      <c r="G424" s="238"/>
      <c r="H424" s="238"/>
      <c r="I424" s="49"/>
      <c r="J424" s="49"/>
      <c r="K424" s="67"/>
      <c r="L424" s="241"/>
      <c r="M424" s="241"/>
      <c r="N424" s="241"/>
      <c r="O424" s="50"/>
      <c r="P424" s="50"/>
      <c r="Q424" s="50"/>
      <c r="R424" s="50"/>
      <c r="S424" s="54"/>
      <c r="U424" s="52"/>
      <c r="V424" s="49"/>
      <c r="W424" s="49"/>
      <c r="X424" s="238"/>
      <c r="Y424" s="238"/>
      <c r="Z424" s="238"/>
      <c r="AA424" s="238"/>
      <c r="AB424" s="238"/>
      <c r="AC424" s="49"/>
      <c r="AD424" s="49"/>
      <c r="AE424" s="67"/>
      <c r="AF424" s="241"/>
      <c r="AG424" s="241"/>
      <c r="AH424" s="241"/>
      <c r="AI424" s="50"/>
      <c r="AJ424" s="50"/>
      <c r="AK424" s="50"/>
      <c r="AL424" s="50"/>
      <c r="AM424" s="54"/>
      <c r="AN424" s="1"/>
      <c r="AO424" s="52"/>
      <c r="AP424" s="49"/>
      <c r="AQ424" s="49"/>
      <c r="AR424" s="238"/>
      <c r="AS424" s="238"/>
      <c r="AT424" s="238"/>
      <c r="AU424" s="238"/>
      <c r="AV424" s="238"/>
      <c r="AW424" s="49"/>
      <c r="AX424" s="49"/>
      <c r="AY424" s="67"/>
      <c r="AZ424" s="241"/>
      <c r="BA424" s="241"/>
      <c r="BB424" s="241"/>
      <c r="BC424" s="50"/>
      <c r="BD424" s="50"/>
      <c r="BE424" s="50"/>
      <c r="BF424" s="50"/>
      <c r="BG424" s="54"/>
      <c r="BH424" s="1"/>
      <c r="BI424" s="52"/>
      <c r="BJ424" s="49"/>
      <c r="BK424" s="49"/>
      <c r="BL424" s="238"/>
      <c r="BM424" s="238"/>
      <c r="BN424" s="238"/>
      <c r="BO424" s="238"/>
      <c r="BP424" s="238"/>
      <c r="BQ424" s="49"/>
      <c r="BR424" s="49"/>
      <c r="BS424" s="67"/>
      <c r="BT424" s="241"/>
      <c r="BU424" s="241"/>
      <c r="BV424" s="241"/>
      <c r="BW424" s="50"/>
      <c r="BX424" s="50"/>
      <c r="BY424" s="50"/>
      <c r="BZ424" s="50"/>
      <c r="CA424" s="54"/>
      <c r="CB424" s="1"/>
      <c r="CC424" s="52"/>
      <c r="CD424" s="49"/>
      <c r="CE424" s="49"/>
      <c r="CF424" s="238"/>
      <c r="CG424" s="238"/>
      <c r="CH424" s="238"/>
      <c r="CI424" s="238"/>
      <c r="CJ424" s="238"/>
      <c r="CK424" s="49"/>
      <c r="CL424" s="49"/>
      <c r="CM424" s="67"/>
      <c r="CN424" s="241"/>
      <c r="CO424" s="241"/>
      <c r="CP424" s="241"/>
      <c r="CQ424" s="50"/>
      <c r="CR424" s="50"/>
      <c r="CS424" s="50"/>
      <c r="CT424" s="50"/>
      <c r="CU424" s="54"/>
      <c r="CV424" s="1"/>
      <c r="CW424" s="52"/>
      <c r="CX424" s="49"/>
      <c r="CY424" s="49"/>
      <c r="CZ424" s="238"/>
      <c r="DA424" s="238"/>
      <c r="DB424" s="238"/>
      <c r="DC424" s="238"/>
      <c r="DD424" s="238"/>
      <c r="DE424" s="49"/>
      <c r="DF424" s="49"/>
      <c r="DG424" s="67"/>
      <c r="DH424" s="241"/>
      <c r="DI424" s="241"/>
      <c r="DJ424" s="241"/>
      <c r="DK424" s="50"/>
      <c r="DL424" s="50"/>
      <c r="DM424" s="50"/>
      <c r="DN424" s="50"/>
      <c r="DO424" s="54"/>
      <c r="DP424" s="1"/>
      <c r="DQ424" s="52"/>
      <c r="DR424" s="49"/>
      <c r="DS424" s="49"/>
      <c r="DT424" s="238"/>
      <c r="DU424" s="238"/>
      <c r="DV424" s="238"/>
      <c r="DW424" s="238"/>
      <c r="DX424" s="238"/>
      <c r="DY424" s="49"/>
      <c r="DZ424" s="49"/>
      <c r="EA424" s="67"/>
      <c r="EB424" s="241"/>
      <c r="EC424" s="241"/>
      <c r="ED424" s="241"/>
      <c r="EE424" s="50"/>
      <c r="EF424" s="50"/>
      <c r="EG424" s="50"/>
      <c r="EH424" s="50"/>
      <c r="EI424" s="54"/>
      <c r="EJ424" s="1"/>
      <c r="EK424" s="52"/>
      <c r="EL424" s="49"/>
      <c r="EM424" s="49"/>
      <c r="EN424" s="238"/>
      <c r="EO424" s="238"/>
      <c r="EP424" s="238"/>
      <c r="EQ424" s="238"/>
      <c r="ER424" s="238"/>
      <c r="ES424" s="49"/>
      <c r="ET424" s="49"/>
      <c r="EU424" s="67"/>
      <c r="EV424" s="241"/>
      <c r="EW424" s="241"/>
      <c r="EX424" s="241"/>
      <c r="EY424" s="50"/>
      <c r="EZ424" s="50"/>
      <c r="FA424" s="50"/>
      <c r="FB424" s="50"/>
      <c r="FC424" s="54"/>
      <c r="FD424" s="1"/>
      <c r="FE424" s="52"/>
      <c r="FF424" s="49"/>
      <c r="FG424" s="49"/>
      <c r="FH424" s="238"/>
      <c r="FI424" s="238"/>
      <c r="FJ424" s="238"/>
      <c r="FK424" s="238"/>
      <c r="FL424" s="238"/>
      <c r="FM424" s="49"/>
      <c r="FN424" s="49"/>
      <c r="FO424" s="67"/>
      <c r="FP424" s="241"/>
      <c r="FQ424" s="241"/>
      <c r="FR424" s="241"/>
      <c r="FS424" s="50"/>
      <c r="FT424" s="50"/>
      <c r="FU424" s="50"/>
      <c r="FV424" s="50"/>
      <c r="FW424" s="54"/>
      <c r="FX424" s="1"/>
      <c r="FY424" s="52"/>
      <c r="FZ424" s="49"/>
      <c r="GA424" s="49"/>
      <c r="GB424" s="238"/>
      <c r="GC424" s="238"/>
      <c r="GD424" s="238"/>
      <c r="GE424" s="238"/>
      <c r="GF424" s="238"/>
      <c r="GG424" s="49"/>
      <c r="GH424" s="49"/>
      <c r="GI424" s="67"/>
      <c r="GJ424" s="241"/>
      <c r="GK424" s="241"/>
      <c r="GL424" s="241"/>
      <c r="GM424" s="50"/>
      <c r="GN424" s="50"/>
      <c r="GO424" s="50"/>
      <c r="GP424" s="50"/>
      <c r="GQ424" s="54"/>
      <c r="GR424" s="1"/>
      <c r="GS424" s="52"/>
      <c r="GT424" s="49"/>
      <c r="GU424" s="49"/>
      <c r="GV424" s="238"/>
      <c r="GW424" s="238"/>
      <c r="GX424" s="238"/>
      <c r="GY424" s="238"/>
      <c r="GZ424" s="238"/>
      <c r="HA424" s="49"/>
      <c r="HB424" s="49"/>
      <c r="HC424" s="67"/>
      <c r="HD424" s="241"/>
      <c r="HE424" s="241"/>
      <c r="HF424" s="241"/>
      <c r="HG424" s="50"/>
      <c r="HH424" s="50"/>
      <c r="HI424" s="50"/>
      <c r="HJ424" s="50"/>
      <c r="HK424" s="54"/>
      <c r="HL424" s="1"/>
      <c r="HM424" s="52"/>
      <c r="HN424" s="49"/>
      <c r="HO424" s="49"/>
      <c r="HP424" s="238"/>
      <c r="HQ424" s="238"/>
      <c r="HR424" s="238"/>
      <c r="HS424" s="238"/>
      <c r="HT424" s="238"/>
      <c r="HU424" s="49"/>
      <c r="HV424" s="49"/>
      <c r="HW424" s="67"/>
      <c r="HX424" s="241"/>
      <c r="HY424" s="241"/>
      <c r="HZ424" s="241"/>
      <c r="IA424" s="50"/>
      <c r="IB424" s="50"/>
      <c r="IC424" s="50"/>
      <c r="ID424" s="50"/>
      <c r="IE424" s="54"/>
      <c r="IF424" s="1"/>
      <c r="IG424" s="52"/>
      <c r="IH424" s="49"/>
      <c r="II424" s="49"/>
      <c r="IJ424" s="238"/>
      <c r="IK424" s="238"/>
      <c r="IL424" s="238"/>
      <c r="IM424" s="238"/>
      <c r="IN424" s="238"/>
      <c r="IO424" s="49"/>
      <c r="IP424" s="49"/>
      <c r="IQ424" s="67"/>
      <c r="IR424" s="241"/>
      <c r="IS424" s="241"/>
      <c r="IT424" s="241"/>
      <c r="IU424" s="50"/>
      <c r="IV424" s="50"/>
    </row>
    <row r="425" spans="1:256" x14ac:dyDescent="0.25">
      <c r="A425" s="52"/>
      <c r="B425" s="49"/>
      <c r="C425" s="49"/>
      <c r="D425" s="238"/>
      <c r="E425" s="238"/>
      <c r="F425" s="238"/>
      <c r="G425" s="238"/>
      <c r="H425" s="238"/>
      <c r="I425" s="49"/>
      <c r="J425" s="49"/>
      <c r="K425" s="67"/>
      <c r="L425" s="241"/>
      <c r="M425" s="241"/>
      <c r="N425" s="241"/>
      <c r="O425" s="50"/>
      <c r="P425" s="50"/>
      <c r="Q425" s="50"/>
      <c r="R425" s="50"/>
      <c r="S425" s="54"/>
      <c r="U425" s="52"/>
      <c r="V425" s="49"/>
      <c r="W425" s="49"/>
      <c r="X425" s="238"/>
      <c r="Y425" s="238"/>
      <c r="Z425" s="238"/>
      <c r="AA425" s="238"/>
      <c r="AB425" s="238"/>
      <c r="AC425" s="49"/>
      <c r="AD425" s="49"/>
      <c r="AE425" s="67"/>
      <c r="AF425" s="241"/>
      <c r="AG425" s="241"/>
      <c r="AH425" s="241"/>
      <c r="AI425" s="50"/>
      <c r="AJ425" s="50"/>
      <c r="AK425" s="50"/>
      <c r="AL425" s="50"/>
      <c r="AM425" s="54"/>
      <c r="AN425" s="1"/>
      <c r="AO425" s="52"/>
      <c r="AP425" s="49"/>
      <c r="AQ425" s="49"/>
      <c r="AR425" s="238"/>
      <c r="AS425" s="238"/>
      <c r="AT425" s="238"/>
      <c r="AU425" s="238"/>
      <c r="AV425" s="238"/>
      <c r="AW425" s="49"/>
      <c r="AX425" s="49"/>
      <c r="AY425" s="67"/>
      <c r="AZ425" s="241"/>
      <c r="BA425" s="241"/>
      <c r="BB425" s="241"/>
      <c r="BC425" s="50"/>
      <c r="BD425" s="50"/>
      <c r="BE425" s="50"/>
      <c r="BF425" s="50"/>
      <c r="BG425" s="54"/>
      <c r="BH425" s="1"/>
      <c r="BI425" s="52"/>
      <c r="BJ425" s="49"/>
      <c r="BK425" s="49"/>
      <c r="BL425" s="238"/>
      <c r="BM425" s="238"/>
      <c r="BN425" s="238"/>
      <c r="BO425" s="238"/>
      <c r="BP425" s="238"/>
      <c r="BQ425" s="49"/>
      <c r="BR425" s="49"/>
      <c r="BS425" s="67"/>
      <c r="BT425" s="241"/>
      <c r="BU425" s="241"/>
      <c r="BV425" s="241"/>
      <c r="BW425" s="50"/>
      <c r="BX425" s="50"/>
      <c r="BY425" s="50"/>
      <c r="BZ425" s="50"/>
      <c r="CA425" s="54"/>
      <c r="CB425" s="1"/>
      <c r="CC425" s="52"/>
      <c r="CD425" s="49"/>
      <c r="CE425" s="49"/>
      <c r="CF425" s="238"/>
      <c r="CG425" s="238"/>
      <c r="CH425" s="238"/>
      <c r="CI425" s="238"/>
      <c r="CJ425" s="238"/>
      <c r="CK425" s="49"/>
      <c r="CL425" s="49"/>
      <c r="CM425" s="67"/>
      <c r="CN425" s="241"/>
      <c r="CO425" s="241"/>
      <c r="CP425" s="241"/>
      <c r="CQ425" s="50"/>
      <c r="CR425" s="50"/>
      <c r="CS425" s="50"/>
      <c r="CT425" s="50"/>
      <c r="CU425" s="54"/>
      <c r="CV425" s="1"/>
      <c r="CW425" s="52"/>
      <c r="CX425" s="49"/>
      <c r="CY425" s="49"/>
      <c r="CZ425" s="238"/>
      <c r="DA425" s="238"/>
      <c r="DB425" s="238"/>
      <c r="DC425" s="238"/>
      <c r="DD425" s="238"/>
      <c r="DE425" s="49"/>
      <c r="DF425" s="49"/>
      <c r="DG425" s="67"/>
      <c r="DH425" s="241"/>
      <c r="DI425" s="241"/>
      <c r="DJ425" s="241"/>
      <c r="DK425" s="50"/>
      <c r="DL425" s="50"/>
      <c r="DM425" s="50"/>
      <c r="DN425" s="50"/>
      <c r="DO425" s="54"/>
      <c r="DP425" s="1"/>
      <c r="DQ425" s="52"/>
      <c r="DR425" s="49"/>
      <c r="DS425" s="49"/>
      <c r="DT425" s="238"/>
      <c r="DU425" s="238"/>
      <c r="DV425" s="238"/>
      <c r="DW425" s="238"/>
      <c r="DX425" s="238"/>
      <c r="DY425" s="49"/>
      <c r="DZ425" s="49"/>
      <c r="EA425" s="67"/>
      <c r="EB425" s="241"/>
      <c r="EC425" s="241"/>
      <c r="ED425" s="241"/>
      <c r="EE425" s="50"/>
      <c r="EF425" s="50"/>
      <c r="EG425" s="50"/>
      <c r="EH425" s="50"/>
      <c r="EI425" s="54"/>
      <c r="EJ425" s="1"/>
      <c r="EK425" s="52"/>
      <c r="EL425" s="49"/>
      <c r="EM425" s="49"/>
      <c r="EN425" s="238"/>
      <c r="EO425" s="238"/>
      <c r="EP425" s="238"/>
      <c r="EQ425" s="238"/>
      <c r="ER425" s="238"/>
      <c r="ES425" s="49"/>
      <c r="ET425" s="49"/>
      <c r="EU425" s="67"/>
      <c r="EV425" s="241"/>
      <c r="EW425" s="241"/>
      <c r="EX425" s="241"/>
      <c r="EY425" s="50"/>
      <c r="EZ425" s="50"/>
      <c r="FA425" s="50"/>
      <c r="FB425" s="50"/>
      <c r="FC425" s="54"/>
      <c r="FD425" s="1"/>
      <c r="FE425" s="52"/>
      <c r="FF425" s="49"/>
      <c r="FG425" s="49"/>
      <c r="FH425" s="238"/>
      <c r="FI425" s="238"/>
      <c r="FJ425" s="238"/>
      <c r="FK425" s="238"/>
      <c r="FL425" s="238"/>
      <c r="FM425" s="49"/>
      <c r="FN425" s="49"/>
      <c r="FO425" s="67"/>
      <c r="FP425" s="241"/>
      <c r="FQ425" s="241"/>
      <c r="FR425" s="241"/>
      <c r="FS425" s="50"/>
      <c r="FT425" s="50"/>
      <c r="FU425" s="50"/>
      <c r="FV425" s="50"/>
      <c r="FW425" s="54"/>
      <c r="FX425" s="1"/>
      <c r="FY425" s="52"/>
      <c r="FZ425" s="49"/>
      <c r="GA425" s="49"/>
      <c r="GB425" s="238"/>
      <c r="GC425" s="238"/>
      <c r="GD425" s="238"/>
      <c r="GE425" s="238"/>
      <c r="GF425" s="238"/>
      <c r="GG425" s="49"/>
      <c r="GH425" s="49"/>
      <c r="GI425" s="67"/>
      <c r="GJ425" s="241"/>
      <c r="GK425" s="241"/>
      <c r="GL425" s="241"/>
      <c r="GM425" s="50"/>
      <c r="GN425" s="50"/>
      <c r="GO425" s="50"/>
      <c r="GP425" s="50"/>
      <c r="GQ425" s="54"/>
      <c r="GR425" s="1"/>
      <c r="GS425" s="52"/>
      <c r="GT425" s="49"/>
      <c r="GU425" s="49"/>
      <c r="GV425" s="238"/>
      <c r="GW425" s="238"/>
      <c r="GX425" s="238"/>
      <c r="GY425" s="238"/>
      <c r="GZ425" s="238"/>
      <c r="HA425" s="49"/>
      <c r="HB425" s="49"/>
      <c r="HC425" s="67"/>
      <c r="HD425" s="241"/>
      <c r="HE425" s="241"/>
      <c r="HF425" s="241"/>
      <c r="HG425" s="50"/>
      <c r="HH425" s="50"/>
      <c r="HI425" s="50"/>
      <c r="HJ425" s="50"/>
      <c r="HK425" s="54"/>
      <c r="HL425" s="1"/>
      <c r="HM425" s="52"/>
      <c r="HN425" s="49"/>
      <c r="HO425" s="49"/>
      <c r="HP425" s="238"/>
      <c r="HQ425" s="238"/>
      <c r="HR425" s="238"/>
      <c r="HS425" s="238"/>
      <c r="HT425" s="238"/>
      <c r="HU425" s="49"/>
      <c r="HV425" s="49"/>
      <c r="HW425" s="67"/>
      <c r="HX425" s="241"/>
      <c r="HY425" s="241"/>
      <c r="HZ425" s="241"/>
      <c r="IA425" s="50"/>
      <c r="IB425" s="50"/>
      <c r="IC425" s="50"/>
      <c r="ID425" s="50"/>
      <c r="IE425" s="54"/>
      <c r="IF425" s="1"/>
      <c r="IG425" s="52"/>
      <c r="IH425" s="49"/>
      <c r="II425" s="49"/>
      <c r="IJ425" s="238"/>
      <c r="IK425" s="238"/>
      <c r="IL425" s="238"/>
      <c r="IM425" s="238"/>
      <c r="IN425" s="238"/>
      <c r="IO425" s="49"/>
      <c r="IP425" s="49"/>
      <c r="IQ425" s="67"/>
      <c r="IR425" s="241"/>
      <c r="IS425" s="241"/>
      <c r="IT425" s="241"/>
      <c r="IU425" s="50"/>
      <c r="IV425" s="50"/>
    </row>
    <row r="426" spans="1:256" x14ac:dyDescent="0.25">
      <c r="A426" s="52"/>
      <c r="B426" s="49"/>
      <c r="C426" s="49"/>
      <c r="D426" s="238"/>
      <c r="E426" s="238"/>
      <c r="F426" s="238"/>
      <c r="G426" s="238"/>
      <c r="H426" s="238"/>
      <c r="I426" s="49"/>
      <c r="J426" s="49"/>
      <c r="K426" s="67"/>
      <c r="L426" s="241"/>
      <c r="M426" s="241"/>
      <c r="N426" s="241"/>
      <c r="O426" s="50"/>
      <c r="P426" s="50"/>
      <c r="Q426" s="50"/>
      <c r="R426" s="50"/>
      <c r="S426" s="54"/>
      <c r="U426" s="52"/>
      <c r="V426" s="49"/>
      <c r="W426" s="49"/>
      <c r="X426" s="238"/>
      <c r="Y426" s="238"/>
      <c r="Z426" s="238"/>
      <c r="AA426" s="238"/>
      <c r="AB426" s="238"/>
      <c r="AC426" s="49"/>
      <c r="AD426" s="49"/>
      <c r="AE426" s="67"/>
      <c r="AF426" s="241"/>
      <c r="AG426" s="241"/>
      <c r="AH426" s="241"/>
      <c r="AI426" s="50"/>
      <c r="AJ426" s="50"/>
      <c r="AK426" s="50"/>
      <c r="AL426" s="50"/>
      <c r="AM426" s="54"/>
      <c r="AN426" s="1"/>
      <c r="AO426" s="52"/>
      <c r="AP426" s="49"/>
      <c r="AQ426" s="49"/>
      <c r="AR426" s="238"/>
      <c r="AS426" s="238"/>
      <c r="AT426" s="238"/>
      <c r="AU426" s="238"/>
      <c r="AV426" s="238"/>
      <c r="AW426" s="49"/>
      <c r="AX426" s="49"/>
      <c r="AY426" s="67"/>
      <c r="AZ426" s="241"/>
      <c r="BA426" s="241"/>
      <c r="BB426" s="241"/>
      <c r="BC426" s="50"/>
      <c r="BD426" s="50"/>
      <c r="BE426" s="50"/>
      <c r="BF426" s="50"/>
      <c r="BG426" s="54"/>
      <c r="BH426" s="1"/>
      <c r="BI426" s="52"/>
      <c r="BJ426" s="49"/>
      <c r="BK426" s="49"/>
      <c r="BL426" s="238"/>
      <c r="BM426" s="238"/>
      <c r="BN426" s="238"/>
      <c r="BO426" s="238"/>
      <c r="BP426" s="238"/>
      <c r="BQ426" s="49"/>
      <c r="BR426" s="49"/>
      <c r="BS426" s="67"/>
      <c r="BT426" s="241"/>
      <c r="BU426" s="241"/>
      <c r="BV426" s="241"/>
      <c r="BW426" s="50"/>
      <c r="BX426" s="50"/>
      <c r="BY426" s="50"/>
      <c r="BZ426" s="50"/>
      <c r="CA426" s="54"/>
      <c r="CB426" s="1"/>
      <c r="CC426" s="52"/>
      <c r="CD426" s="49"/>
      <c r="CE426" s="49"/>
      <c r="CF426" s="238"/>
      <c r="CG426" s="238"/>
      <c r="CH426" s="238"/>
      <c r="CI426" s="238"/>
      <c r="CJ426" s="238"/>
      <c r="CK426" s="49"/>
      <c r="CL426" s="49"/>
      <c r="CM426" s="67"/>
      <c r="CN426" s="241"/>
      <c r="CO426" s="241"/>
      <c r="CP426" s="241"/>
      <c r="CQ426" s="50"/>
      <c r="CR426" s="50"/>
      <c r="CS426" s="50"/>
      <c r="CT426" s="50"/>
      <c r="CU426" s="54"/>
      <c r="CV426" s="1"/>
      <c r="CW426" s="52"/>
      <c r="CX426" s="49"/>
      <c r="CY426" s="49"/>
      <c r="CZ426" s="238"/>
      <c r="DA426" s="238"/>
      <c r="DB426" s="238"/>
      <c r="DC426" s="238"/>
      <c r="DD426" s="238"/>
      <c r="DE426" s="49"/>
      <c r="DF426" s="49"/>
      <c r="DG426" s="67"/>
      <c r="DH426" s="241"/>
      <c r="DI426" s="241"/>
      <c r="DJ426" s="241"/>
      <c r="DK426" s="50"/>
      <c r="DL426" s="50"/>
      <c r="DM426" s="50"/>
      <c r="DN426" s="50"/>
      <c r="DO426" s="54"/>
      <c r="DP426" s="1"/>
      <c r="DQ426" s="52"/>
      <c r="DR426" s="49"/>
      <c r="DS426" s="49"/>
      <c r="DT426" s="238"/>
      <c r="DU426" s="238"/>
      <c r="DV426" s="238"/>
      <c r="DW426" s="238"/>
      <c r="DX426" s="238"/>
      <c r="DY426" s="49"/>
      <c r="DZ426" s="49"/>
      <c r="EA426" s="67"/>
      <c r="EB426" s="241"/>
      <c r="EC426" s="241"/>
      <c r="ED426" s="241"/>
      <c r="EE426" s="50"/>
      <c r="EF426" s="50"/>
      <c r="EG426" s="50"/>
      <c r="EH426" s="50"/>
      <c r="EI426" s="54"/>
      <c r="EJ426" s="1"/>
      <c r="EK426" s="52"/>
      <c r="EL426" s="49"/>
      <c r="EM426" s="49"/>
      <c r="EN426" s="238"/>
      <c r="EO426" s="238"/>
      <c r="EP426" s="238"/>
      <c r="EQ426" s="238"/>
      <c r="ER426" s="238"/>
      <c r="ES426" s="49"/>
      <c r="ET426" s="49"/>
      <c r="EU426" s="67"/>
      <c r="EV426" s="241"/>
      <c r="EW426" s="241"/>
      <c r="EX426" s="241"/>
      <c r="EY426" s="50"/>
      <c r="EZ426" s="50"/>
      <c r="FA426" s="50"/>
      <c r="FB426" s="50"/>
      <c r="FC426" s="54"/>
      <c r="FD426" s="1"/>
      <c r="FE426" s="52"/>
      <c r="FF426" s="49"/>
      <c r="FG426" s="49"/>
      <c r="FH426" s="238"/>
      <c r="FI426" s="238"/>
      <c r="FJ426" s="238"/>
      <c r="FK426" s="238"/>
      <c r="FL426" s="238"/>
      <c r="FM426" s="49"/>
      <c r="FN426" s="49"/>
      <c r="FO426" s="67"/>
      <c r="FP426" s="241"/>
      <c r="FQ426" s="241"/>
      <c r="FR426" s="241"/>
      <c r="FS426" s="50"/>
      <c r="FT426" s="50"/>
      <c r="FU426" s="50"/>
      <c r="FV426" s="50"/>
      <c r="FW426" s="54"/>
      <c r="FX426" s="1"/>
      <c r="FY426" s="52"/>
      <c r="FZ426" s="49"/>
      <c r="GA426" s="49"/>
      <c r="GB426" s="238"/>
      <c r="GC426" s="238"/>
      <c r="GD426" s="238"/>
      <c r="GE426" s="238"/>
      <c r="GF426" s="238"/>
      <c r="GG426" s="49"/>
      <c r="GH426" s="49"/>
      <c r="GI426" s="67"/>
      <c r="GJ426" s="241"/>
      <c r="GK426" s="241"/>
      <c r="GL426" s="241"/>
      <c r="GM426" s="50"/>
      <c r="GN426" s="50"/>
      <c r="GO426" s="50"/>
      <c r="GP426" s="50"/>
      <c r="GQ426" s="54"/>
      <c r="GR426" s="1"/>
      <c r="GS426" s="52"/>
      <c r="GT426" s="49"/>
      <c r="GU426" s="49"/>
      <c r="GV426" s="238"/>
      <c r="GW426" s="238"/>
      <c r="GX426" s="238"/>
      <c r="GY426" s="238"/>
      <c r="GZ426" s="238"/>
      <c r="HA426" s="49"/>
      <c r="HB426" s="49"/>
      <c r="HC426" s="67"/>
      <c r="HD426" s="241"/>
      <c r="HE426" s="241"/>
      <c r="HF426" s="241"/>
      <c r="HG426" s="50"/>
      <c r="HH426" s="50"/>
      <c r="HI426" s="50"/>
      <c r="HJ426" s="50"/>
      <c r="HK426" s="54"/>
      <c r="HL426" s="1"/>
      <c r="HM426" s="52"/>
      <c r="HN426" s="49"/>
      <c r="HO426" s="49"/>
      <c r="HP426" s="238"/>
      <c r="HQ426" s="238"/>
      <c r="HR426" s="238"/>
      <c r="HS426" s="238"/>
      <c r="HT426" s="238"/>
      <c r="HU426" s="49"/>
      <c r="HV426" s="49"/>
      <c r="HW426" s="67"/>
      <c r="HX426" s="241"/>
      <c r="HY426" s="241"/>
      <c r="HZ426" s="241"/>
      <c r="IA426" s="50"/>
      <c r="IB426" s="50"/>
      <c r="IC426" s="50"/>
      <c r="ID426" s="50"/>
      <c r="IE426" s="54"/>
      <c r="IF426" s="1"/>
      <c r="IG426" s="52"/>
      <c r="IH426" s="49"/>
      <c r="II426" s="49"/>
      <c r="IJ426" s="238"/>
      <c r="IK426" s="238"/>
      <c r="IL426" s="238"/>
      <c r="IM426" s="238"/>
      <c r="IN426" s="238"/>
      <c r="IO426" s="49"/>
      <c r="IP426" s="49"/>
      <c r="IQ426" s="67"/>
      <c r="IR426" s="241"/>
      <c r="IS426" s="241"/>
      <c r="IT426" s="241"/>
      <c r="IU426" s="50"/>
      <c r="IV426" s="50"/>
    </row>
    <row r="427" spans="1:256" x14ac:dyDescent="0.25">
      <c r="A427" s="52"/>
      <c r="B427" s="49"/>
      <c r="C427" s="49"/>
      <c r="D427" s="238"/>
      <c r="E427" s="238"/>
      <c r="F427" s="238"/>
      <c r="G427" s="238"/>
      <c r="H427" s="238"/>
      <c r="I427" s="49"/>
      <c r="J427" s="49"/>
      <c r="K427" s="67"/>
      <c r="L427" s="241"/>
      <c r="M427" s="241"/>
      <c r="N427" s="241"/>
      <c r="O427" s="50"/>
      <c r="P427" s="50"/>
      <c r="Q427" s="50"/>
      <c r="R427" s="50"/>
      <c r="S427" s="54"/>
      <c r="U427" s="52"/>
      <c r="V427" s="49"/>
      <c r="W427" s="49"/>
      <c r="X427" s="238"/>
      <c r="Y427" s="238"/>
      <c r="Z427" s="238"/>
      <c r="AA427" s="238"/>
      <c r="AB427" s="238"/>
      <c r="AC427" s="49"/>
      <c r="AD427" s="49"/>
      <c r="AE427" s="67"/>
      <c r="AF427" s="241"/>
      <c r="AG427" s="241"/>
      <c r="AH427" s="241"/>
      <c r="AI427" s="50"/>
      <c r="AJ427" s="50"/>
      <c r="AK427" s="50"/>
      <c r="AL427" s="50"/>
      <c r="AM427" s="54"/>
      <c r="AN427" s="1"/>
      <c r="AO427" s="52"/>
      <c r="AP427" s="49"/>
      <c r="AQ427" s="49"/>
      <c r="AR427" s="238"/>
      <c r="AS427" s="238"/>
      <c r="AT427" s="238"/>
      <c r="AU427" s="238"/>
      <c r="AV427" s="238"/>
      <c r="AW427" s="49"/>
      <c r="AX427" s="49"/>
      <c r="AY427" s="67"/>
      <c r="AZ427" s="241"/>
      <c r="BA427" s="241"/>
      <c r="BB427" s="241"/>
      <c r="BC427" s="50"/>
      <c r="BD427" s="50"/>
      <c r="BE427" s="50"/>
      <c r="BF427" s="50"/>
      <c r="BG427" s="54"/>
      <c r="BH427" s="1"/>
      <c r="BI427" s="52"/>
      <c r="BJ427" s="49"/>
      <c r="BK427" s="49"/>
      <c r="BL427" s="238"/>
      <c r="BM427" s="238"/>
      <c r="BN427" s="238"/>
      <c r="BO427" s="238"/>
      <c r="BP427" s="238"/>
      <c r="BQ427" s="49"/>
      <c r="BR427" s="49"/>
      <c r="BS427" s="67"/>
      <c r="BT427" s="241"/>
      <c r="BU427" s="241"/>
      <c r="BV427" s="241"/>
      <c r="BW427" s="50"/>
      <c r="BX427" s="50"/>
      <c r="BY427" s="50"/>
      <c r="BZ427" s="50"/>
      <c r="CA427" s="54"/>
      <c r="CB427" s="1"/>
      <c r="CC427" s="52"/>
      <c r="CD427" s="49"/>
      <c r="CE427" s="49"/>
      <c r="CF427" s="238"/>
      <c r="CG427" s="238"/>
      <c r="CH427" s="238"/>
      <c r="CI427" s="238"/>
      <c r="CJ427" s="238"/>
      <c r="CK427" s="49"/>
      <c r="CL427" s="49"/>
      <c r="CM427" s="67"/>
      <c r="CN427" s="241"/>
      <c r="CO427" s="241"/>
      <c r="CP427" s="241"/>
      <c r="CQ427" s="50"/>
      <c r="CR427" s="50"/>
      <c r="CS427" s="50"/>
      <c r="CT427" s="50"/>
      <c r="CU427" s="54"/>
      <c r="CV427" s="1"/>
      <c r="CW427" s="52"/>
      <c r="CX427" s="49"/>
      <c r="CY427" s="49"/>
      <c r="CZ427" s="238"/>
      <c r="DA427" s="238"/>
      <c r="DB427" s="238"/>
      <c r="DC427" s="238"/>
      <c r="DD427" s="238"/>
      <c r="DE427" s="49"/>
      <c r="DF427" s="49"/>
      <c r="DG427" s="67"/>
      <c r="DH427" s="241"/>
      <c r="DI427" s="241"/>
      <c r="DJ427" s="241"/>
      <c r="DK427" s="50"/>
      <c r="DL427" s="50"/>
      <c r="DM427" s="50"/>
      <c r="DN427" s="50"/>
      <c r="DO427" s="54"/>
      <c r="DP427" s="1"/>
      <c r="DQ427" s="52"/>
      <c r="DR427" s="49"/>
      <c r="DS427" s="49"/>
      <c r="DT427" s="238"/>
      <c r="DU427" s="238"/>
      <c r="DV427" s="238"/>
      <c r="DW427" s="238"/>
      <c r="DX427" s="238"/>
      <c r="DY427" s="49"/>
      <c r="DZ427" s="49"/>
      <c r="EA427" s="67"/>
      <c r="EB427" s="241"/>
      <c r="EC427" s="241"/>
      <c r="ED427" s="241"/>
      <c r="EE427" s="50"/>
      <c r="EF427" s="50"/>
      <c r="EG427" s="50"/>
      <c r="EH427" s="50"/>
      <c r="EI427" s="54"/>
      <c r="EJ427" s="1"/>
      <c r="EK427" s="52"/>
      <c r="EL427" s="49"/>
      <c r="EM427" s="49"/>
      <c r="EN427" s="238"/>
      <c r="EO427" s="238"/>
      <c r="EP427" s="238"/>
      <c r="EQ427" s="238"/>
      <c r="ER427" s="238"/>
      <c r="ES427" s="49"/>
      <c r="ET427" s="49"/>
      <c r="EU427" s="67"/>
      <c r="EV427" s="241"/>
      <c r="EW427" s="241"/>
      <c r="EX427" s="241"/>
      <c r="EY427" s="50"/>
      <c r="EZ427" s="50"/>
      <c r="FA427" s="50"/>
      <c r="FB427" s="50"/>
      <c r="FC427" s="54"/>
      <c r="FD427" s="1"/>
      <c r="FE427" s="52"/>
      <c r="FF427" s="49"/>
      <c r="FG427" s="49"/>
      <c r="FH427" s="238"/>
      <c r="FI427" s="238"/>
      <c r="FJ427" s="238"/>
      <c r="FK427" s="238"/>
      <c r="FL427" s="238"/>
      <c r="FM427" s="49"/>
      <c r="FN427" s="49"/>
      <c r="FO427" s="67"/>
      <c r="FP427" s="241"/>
      <c r="FQ427" s="241"/>
      <c r="FR427" s="241"/>
      <c r="FS427" s="50"/>
      <c r="FT427" s="50"/>
      <c r="FU427" s="50"/>
      <c r="FV427" s="50"/>
      <c r="FW427" s="54"/>
      <c r="FX427" s="1"/>
      <c r="FY427" s="52"/>
      <c r="FZ427" s="49"/>
      <c r="GA427" s="49"/>
      <c r="GB427" s="238"/>
      <c r="GC427" s="238"/>
      <c r="GD427" s="238"/>
      <c r="GE427" s="238"/>
      <c r="GF427" s="238"/>
      <c r="GG427" s="49"/>
      <c r="GH427" s="49"/>
      <c r="GI427" s="67"/>
      <c r="GJ427" s="241"/>
      <c r="GK427" s="241"/>
      <c r="GL427" s="241"/>
      <c r="GM427" s="50"/>
      <c r="GN427" s="50"/>
      <c r="GO427" s="50"/>
      <c r="GP427" s="50"/>
      <c r="GQ427" s="54"/>
      <c r="GR427" s="1"/>
      <c r="GS427" s="52"/>
      <c r="GT427" s="49"/>
      <c r="GU427" s="49"/>
      <c r="GV427" s="238"/>
      <c r="GW427" s="238"/>
      <c r="GX427" s="238"/>
      <c r="GY427" s="238"/>
      <c r="GZ427" s="238"/>
      <c r="HA427" s="49"/>
      <c r="HB427" s="49"/>
      <c r="HC427" s="67"/>
      <c r="HD427" s="241"/>
      <c r="HE427" s="241"/>
      <c r="HF427" s="241"/>
      <c r="HG427" s="50"/>
      <c r="HH427" s="50"/>
      <c r="HI427" s="50"/>
      <c r="HJ427" s="50"/>
      <c r="HK427" s="54"/>
      <c r="HL427" s="1"/>
      <c r="HM427" s="52"/>
      <c r="HN427" s="49"/>
      <c r="HO427" s="49"/>
      <c r="HP427" s="238"/>
      <c r="HQ427" s="238"/>
      <c r="HR427" s="238"/>
      <c r="HS427" s="238"/>
      <c r="HT427" s="238"/>
      <c r="HU427" s="49"/>
      <c r="HV427" s="49"/>
      <c r="HW427" s="67"/>
      <c r="HX427" s="241"/>
      <c r="HY427" s="241"/>
      <c r="HZ427" s="241"/>
      <c r="IA427" s="50"/>
      <c r="IB427" s="50"/>
      <c r="IC427" s="50"/>
      <c r="ID427" s="50"/>
      <c r="IE427" s="54"/>
      <c r="IF427" s="1"/>
      <c r="IG427" s="52"/>
      <c r="IH427" s="49"/>
      <c r="II427" s="49"/>
      <c r="IJ427" s="238"/>
      <c r="IK427" s="238"/>
      <c r="IL427" s="238"/>
      <c r="IM427" s="238"/>
      <c r="IN427" s="238"/>
      <c r="IO427" s="49"/>
      <c r="IP427" s="49"/>
      <c r="IQ427" s="67"/>
      <c r="IR427" s="241"/>
      <c r="IS427" s="241"/>
      <c r="IT427" s="241"/>
      <c r="IU427" s="50"/>
      <c r="IV427" s="50"/>
    </row>
    <row r="428" spans="1:256" x14ac:dyDescent="0.25">
      <c r="A428" s="52"/>
      <c r="B428" s="49"/>
      <c r="C428" s="49"/>
      <c r="D428" s="238"/>
      <c r="E428" s="238"/>
      <c r="F428" s="238"/>
      <c r="G428" s="238"/>
      <c r="H428" s="238"/>
      <c r="I428" s="49"/>
      <c r="J428" s="49"/>
      <c r="K428" s="67"/>
      <c r="L428" s="241"/>
      <c r="M428" s="241"/>
      <c r="N428" s="241"/>
      <c r="O428" s="50"/>
      <c r="P428" s="50"/>
      <c r="Q428" s="50"/>
      <c r="R428" s="50"/>
      <c r="S428" s="54"/>
      <c r="U428" s="52"/>
      <c r="V428" s="49"/>
      <c r="W428" s="49"/>
      <c r="X428" s="238"/>
      <c r="Y428" s="238"/>
      <c r="Z428" s="238"/>
      <c r="AA428" s="238"/>
      <c r="AB428" s="238"/>
      <c r="AC428" s="49"/>
      <c r="AD428" s="49"/>
      <c r="AE428" s="67"/>
      <c r="AF428" s="241"/>
      <c r="AG428" s="241"/>
      <c r="AH428" s="241"/>
      <c r="AI428" s="50"/>
      <c r="AJ428" s="50"/>
      <c r="AK428" s="50"/>
      <c r="AL428" s="50"/>
      <c r="AM428" s="54"/>
      <c r="AN428" s="1"/>
      <c r="AO428" s="52"/>
      <c r="AP428" s="49"/>
      <c r="AQ428" s="49"/>
      <c r="AR428" s="238"/>
      <c r="AS428" s="238"/>
      <c r="AT428" s="238"/>
      <c r="AU428" s="238"/>
      <c r="AV428" s="238"/>
      <c r="AW428" s="49"/>
      <c r="AX428" s="49"/>
      <c r="AY428" s="67"/>
      <c r="AZ428" s="241"/>
      <c r="BA428" s="241"/>
      <c r="BB428" s="241"/>
      <c r="BC428" s="50"/>
      <c r="BD428" s="50"/>
      <c r="BE428" s="50"/>
      <c r="BF428" s="50"/>
      <c r="BG428" s="54"/>
      <c r="BH428" s="1"/>
      <c r="BI428" s="52"/>
      <c r="BJ428" s="49"/>
      <c r="BK428" s="49"/>
      <c r="BL428" s="238"/>
      <c r="BM428" s="238"/>
      <c r="BN428" s="238"/>
      <c r="BO428" s="238"/>
      <c r="BP428" s="238"/>
      <c r="BQ428" s="49"/>
      <c r="BR428" s="49"/>
      <c r="BS428" s="67"/>
      <c r="BT428" s="241"/>
      <c r="BU428" s="241"/>
      <c r="BV428" s="241"/>
      <c r="BW428" s="50"/>
      <c r="BX428" s="50"/>
      <c r="BY428" s="50"/>
      <c r="BZ428" s="50"/>
      <c r="CA428" s="54"/>
      <c r="CB428" s="1"/>
      <c r="CC428" s="52"/>
      <c r="CD428" s="49"/>
      <c r="CE428" s="49"/>
      <c r="CF428" s="238"/>
      <c r="CG428" s="238"/>
      <c r="CH428" s="238"/>
      <c r="CI428" s="238"/>
      <c r="CJ428" s="238"/>
      <c r="CK428" s="49"/>
      <c r="CL428" s="49"/>
      <c r="CM428" s="67"/>
      <c r="CN428" s="241"/>
      <c r="CO428" s="241"/>
      <c r="CP428" s="241"/>
      <c r="CQ428" s="50"/>
      <c r="CR428" s="50"/>
      <c r="CS428" s="50"/>
      <c r="CT428" s="50"/>
      <c r="CU428" s="54"/>
      <c r="CV428" s="1"/>
      <c r="CW428" s="52"/>
      <c r="CX428" s="49"/>
      <c r="CY428" s="49"/>
      <c r="CZ428" s="238"/>
      <c r="DA428" s="238"/>
      <c r="DB428" s="238"/>
      <c r="DC428" s="238"/>
      <c r="DD428" s="238"/>
      <c r="DE428" s="49"/>
      <c r="DF428" s="49"/>
      <c r="DG428" s="67"/>
      <c r="DH428" s="241"/>
      <c r="DI428" s="241"/>
      <c r="DJ428" s="241"/>
      <c r="DK428" s="50"/>
      <c r="DL428" s="50"/>
      <c r="DM428" s="50"/>
      <c r="DN428" s="50"/>
      <c r="DO428" s="54"/>
      <c r="DP428" s="1"/>
      <c r="DQ428" s="52"/>
      <c r="DR428" s="49"/>
      <c r="DS428" s="49"/>
      <c r="DT428" s="238"/>
      <c r="DU428" s="238"/>
      <c r="DV428" s="238"/>
      <c r="DW428" s="238"/>
      <c r="DX428" s="238"/>
      <c r="DY428" s="49"/>
      <c r="DZ428" s="49"/>
      <c r="EA428" s="67"/>
      <c r="EB428" s="241"/>
      <c r="EC428" s="241"/>
      <c r="ED428" s="241"/>
      <c r="EE428" s="50"/>
      <c r="EF428" s="50"/>
      <c r="EG428" s="50"/>
      <c r="EH428" s="50"/>
      <c r="EI428" s="54"/>
      <c r="EJ428" s="1"/>
      <c r="EK428" s="52"/>
      <c r="EL428" s="49"/>
      <c r="EM428" s="49"/>
      <c r="EN428" s="238"/>
      <c r="EO428" s="238"/>
      <c r="EP428" s="238"/>
      <c r="EQ428" s="238"/>
      <c r="ER428" s="238"/>
      <c r="ES428" s="49"/>
      <c r="ET428" s="49"/>
      <c r="EU428" s="67"/>
      <c r="EV428" s="241"/>
      <c r="EW428" s="241"/>
      <c r="EX428" s="241"/>
      <c r="EY428" s="50"/>
      <c r="EZ428" s="50"/>
      <c r="FA428" s="50"/>
      <c r="FB428" s="50"/>
      <c r="FC428" s="54"/>
      <c r="FD428" s="1"/>
      <c r="FE428" s="52"/>
      <c r="FF428" s="49"/>
      <c r="FG428" s="49"/>
      <c r="FH428" s="238"/>
      <c r="FI428" s="238"/>
      <c r="FJ428" s="238"/>
      <c r="FK428" s="238"/>
      <c r="FL428" s="238"/>
      <c r="FM428" s="49"/>
      <c r="FN428" s="49"/>
      <c r="FO428" s="67"/>
      <c r="FP428" s="241"/>
      <c r="FQ428" s="241"/>
      <c r="FR428" s="241"/>
      <c r="FS428" s="50"/>
      <c r="FT428" s="50"/>
      <c r="FU428" s="50"/>
      <c r="FV428" s="50"/>
      <c r="FW428" s="54"/>
      <c r="FX428" s="1"/>
      <c r="FY428" s="52"/>
      <c r="FZ428" s="49"/>
      <c r="GA428" s="49"/>
      <c r="GB428" s="238"/>
      <c r="GC428" s="238"/>
      <c r="GD428" s="238"/>
      <c r="GE428" s="238"/>
      <c r="GF428" s="238"/>
      <c r="GG428" s="49"/>
      <c r="GH428" s="49"/>
      <c r="GI428" s="67"/>
      <c r="GJ428" s="241"/>
      <c r="GK428" s="241"/>
      <c r="GL428" s="241"/>
      <c r="GM428" s="50"/>
      <c r="GN428" s="50"/>
      <c r="GO428" s="50"/>
      <c r="GP428" s="50"/>
      <c r="GQ428" s="54"/>
      <c r="GR428" s="1"/>
      <c r="GS428" s="52"/>
      <c r="GT428" s="49"/>
      <c r="GU428" s="49"/>
      <c r="GV428" s="238"/>
      <c r="GW428" s="238"/>
      <c r="GX428" s="238"/>
      <c r="GY428" s="238"/>
      <c r="GZ428" s="238"/>
      <c r="HA428" s="49"/>
      <c r="HB428" s="49"/>
      <c r="HC428" s="67"/>
      <c r="HD428" s="241"/>
      <c r="HE428" s="241"/>
      <c r="HF428" s="241"/>
      <c r="HG428" s="50"/>
      <c r="HH428" s="50"/>
      <c r="HI428" s="50"/>
      <c r="HJ428" s="50"/>
      <c r="HK428" s="54"/>
      <c r="HL428" s="1"/>
      <c r="HM428" s="52"/>
      <c r="HN428" s="49"/>
      <c r="HO428" s="49"/>
      <c r="HP428" s="238"/>
      <c r="HQ428" s="238"/>
      <c r="HR428" s="238"/>
      <c r="HS428" s="238"/>
      <c r="HT428" s="238"/>
      <c r="HU428" s="49"/>
      <c r="HV428" s="49"/>
      <c r="HW428" s="67"/>
      <c r="HX428" s="241"/>
      <c r="HY428" s="241"/>
      <c r="HZ428" s="241"/>
      <c r="IA428" s="50"/>
      <c r="IB428" s="50"/>
      <c r="IC428" s="50"/>
      <c r="ID428" s="50"/>
      <c r="IE428" s="54"/>
      <c r="IF428" s="1"/>
      <c r="IG428" s="52"/>
      <c r="IH428" s="49"/>
      <c r="II428" s="49"/>
      <c r="IJ428" s="238"/>
      <c r="IK428" s="238"/>
      <c r="IL428" s="238"/>
      <c r="IM428" s="238"/>
      <c r="IN428" s="238"/>
      <c r="IO428" s="49"/>
      <c r="IP428" s="49"/>
      <c r="IQ428" s="67"/>
      <c r="IR428" s="241"/>
      <c r="IS428" s="241"/>
      <c r="IT428" s="241"/>
      <c r="IU428" s="50"/>
      <c r="IV428" s="50"/>
    </row>
    <row r="429" spans="1:256" x14ac:dyDescent="0.25">
      <c r="A429" s="52"/>
      <c r="B429" s="49"/>
      <c r="C429" s="49"/>
      <c r="D429" s="238"/>
      <c r="E429" s="238"/>
      <c r="F429" s="238"/>
      <c r="G429" s="238"/>
      <c r="H429" s="238"/>
      <c r="I429" s="49"/>
      <c r="J429" s="49"/>
      <c r="K429" s="67"/>
      <c r="L429" s="241"/>
      <c r="M429" s="241"/>
      <c r="N429" s="241"/>
      <c r="O429" s="50"/>
      <c r="P429" s="50"/>
      <c r="Q429" s="50"/>
      <c r="R429" s="50"/>
      <c r="S429" s="54"/>
      <c r="U429" s="52"/>
      <c r="V429" s="49"/>
      <c r="W429" s="49"/>
      <c r="X429" s="238"/>
      <c r="Y429" s="238"/>
      <c r="Z429" s="238"/>
      <c r="AA429" s="238"/>
      <c r="AB429" s="238"/>
      <c r="AC429" s="49"/>
      <c r="AD429" s="49"/>
      <c r="AE429" s="67"/>
      <c r="AF429" s="241"/>
      <c r="AG429" s="241"/>
      <c r="AH429" s="241"/>
      <c r="AI429" s="50"/>
      <c r="AJ429" s="50"/>
      <c r="AK429" s="50"/>
      <c r="AL429" s="50"/>
      <c r="AM429" s="54"/>
      <c r="AN429" s="1"/>
      <c r="AO429" s="52"/>
      <c r="AP429" s="49"/>
      <c r="AQ429" s="49"/>
      <c r="AR429" s="238"/>
      <c r="AS429" s="238"/>
      <c r="AT429" s="238"/>
      <c r="AU429" s="238"/>
      <c r="AV429" s="238"/>
      <c r="AW429" s="49"/>
      <c r="AX429" s="49"/>
      <c r="AY429" s="67"/>
      <c r="AZ429" s="241"/>
      <c r="BA429" s="241"/>
      <c r="BB429" s="241"/>
      <c r="BC429" s="50"/>
      <c r="BD429" s="50"/>
      <c r="BE429" s="50"/>
      <c r="BF429" s="50"/>
      <c r="BG429" s="54"/>
      <c r="BH429" s="1"/>
      <c r="BI429" s="52"/>
      <c r="BJ429" s="49"/>
      <c r="BK429" s="49"/>
      <c r="BL429" s="238"/>
      <c r="BM429" s="238"/>
      <c r="BN429" s="238"/>
      <c r="BO429" s="238"/>
      <c r="BP429" s="238"/>
      <c r="BQ429" s="49"/>
      <c r="BR429" s="49"/>
      <c r="BS429" s="67"/>
      <c r="BT429" s="241"/>
      <c r="BU429" s="241"/>
      <c r="BV429" s="241"/>
      <c r="BW429" s="50"/>
      <c r="BX429" s="50"/>
      <c r="BY429" s="50"/>
      <c r="BZ429" s="50"/>
      <c r="CA429" s="54"/>
      <c r="CB429" s="1"/>
      <c r="CC429" s="52"/>
      <c r="CD429" s="49"/>
      <c r="CE429" s="49"/>
      <c r="CF429" s="238"/>
      <c r="CG429" s="238"/>
      <c r="CH429" s="238"/>
      <c r="CI429" s="238"/>
      <c r="CJ429" s="238"/>
      <c r="CK429" s="49"/>
      <c r="CL429" s="49"/>
      <c r="CM429" s="67"/>
      <c r="CN429" s="241"/>
      <c r="CO429" s="241"/>
      <c r="CP429" s="241"/>
      <c r="CQ429" s="50"/>
      <c r="CR429" s="50"/>
      <c r="CS429" s="50"/>
      <c r="CT429" s="50"/>
      <c r="CU429" s="54"/>
      <c r="CV429" s="1"/>
      <c r="CW429" s="52"/>
      <c r="CX429" s="49"/>
      <c r="CY429" s="49"/>
      <c r="CZ429" s="238"/>
      <c r="DA429" s="238"/>
      <c r="DB429" s="238"/>
      <c r="DC429" s="238"/>
      <c r="DD429" s="238"/>
      <c r="DE429" s="49"/>
      <c r="DF429" s="49"/>
      <c r="DG429" s="67"/>
      <c r="DH429" s="241"/>
      <c r="DI429" s="241"/>
      <c r="DJ429" s="241"/>
      <c r="DK429" s="50"/>
      <c r="DL429" s="50"/>
      <c r="DM429" s="50"/>
      <c r="DN429" s="50"/>
      <c r="DO429" s="54"/>
      <c r="DP429" s="1"/>
      <c r="DQ429" s="52"/>
      <c r="DR429" s="49"/>
      <c r="DS429" s="49"/>
      <c r="DT429" s="238"/>
      <c r="DU429" s="238"/>
      <c r="DV429" s="238"/>
      <c r="DW429" s="238"/>
      <c r="DX429" s="238"/>
      <c r="DY429" s="49"/>
      <c r="DZ429" s="49"/>
      <c r="EA429" s="67"/>
      <c r="EB429" s="241"/>
      <c r="EC429" s="241"/>
      <c r="ED429" s="241"/>
      <c r="EE429" s="50"/>
      <c r="EF429" s="50"/>
      <c r="EG429" s="50"/>
      <c r="EH429" s="50"/>
      <c r="EI429" s="54"/>
      <c r="EJ429" s="1"/>
      <c r="EK429" s="52"/>
      <c r="EL429" s="49"/>
      <c r="EM429" s="49"/>
      <c r="EN429" s="238"/>
      <c r="EO429" s="238"/>
      <c r="EP429" s="238"/>
      <c r="EQ429" s="238"/>
      <c r="ER429" s="238"/>
      <c r="ES429" s="49"/>
      <c r="ET429" s="49"/>
      <c r="EU429" s="67"/>
      <c r="EV429" s="241"/>
      <c r="EW429" s="241"/>
      <c r="EX429" s="241"/>
      <c r="EY429" s="50"/>
      <c r="EZ429" s="50"/>
      <c r="FA429" s="50"/>
      <c r="FB429" s="50"/>
      <c r="FC429" s="54"/>
      <c r="FD429" s="1"/>
      <c r="FE429" s="52"/>
      <c r="FF429" s="49"/>
      <c r="FG429" s="49"/>
      <c r="FH429" s="238"/>
      <c r="FI429" s="238"/>
      <c r="FJ429" s="238"/>
      <c r="FK429" s="238"/>
      <c r="FL429" s="238"/>
      <c r="FM429" s="49"/>
      <c r="FN429" s="49"/>
      <c r="FO429" s="67"/>
      <c r="FP429" s="241"/>
      <c r="FQ429" s="241"/>
      <c r="FR429" s="241"/>
      <c r="FS429" s="50"/>
      <c r="FT429" s="50"/>
      <c r="FU429" s="50"/>
      <c r="FV429" s="50"/>
      <c r="FW429" s="54"/>
      <c r="FX429" s="1"/>
      <c r="FY429" s="52"/>
      <c r="FZ429" s="49"/>
      <c r="GA429" s="49"/>
      <c r="GB429" s="238"/>
      <c r="GC429" s="238"/>
      <c r="GD429" s="238"/>
      <c r="GE429" s="238"/>
      <c r="GF429" s="238"/>
      <c r="GG429" s="49"/>
      <c r="GH429" s="49"/>
      <c r="GI429" s="67"/>
      <c r="GJ429" s="241"/>
      <c r="GK429" s="241"/>
      <c r="GL429" s="241"/>
      <c r="GM429" s="50"/>
      <c r="GN429" s="50"/>
      <c r="GO429" s="50"/>
      <c r="GP429" s="50"/>
      <c r="GQ429" s="54"/>
      <c r="GR429" s="1"/>
      <c r="GS429" s="52"/>
      <c r="GT429" s="49"/>
      <c r="GU429" s="49"/>
      <c r="GV429" s="238"/>
      <c r="GW429" s="238"/>
      <c r="GX429" s="238"/>
      <c r="GY429" s="238"/>
      <c r="GZ429" s="238"/>
      <c r="HA429" s="49"/>
      <c r="HB429" s="49"/>
      <c r="HC429" s="67"/>
      <c r="HD429" s="241"/>
      <c r="HE429" s="241"/>
      <c r="HF429" s="241"/>
      <c r="HG429" s="50"/>
      <c r="HH429" s="50"/>
      <c r="HI429" s="50"/>
      <c r="HJ429" s="50"/>
      <c r="HK429" s="54"/>
      <c r="HL429" s="1"/>
      <c r="HM429" s="52"/>
      <c r="HN429" s="49"/>
      <c r="HO429" s="49"/>
      <c r="HP429" s="238"/>
      <c r="HQ429" s="238"/>
      <c r="HR429" s="238"/>
      <c r="HS429" s="238"/>
      <c r="HT429" s="238"/>
      <c r="HU429" s="49"/>
      <c r="HV429" s="49"/>
      <c r="HW429" s="67"/>
      <c r="HX429" s="241"/>
      <c r="HY429" s="241"/>
      <c r="HZ429" s="241"/>
      <c r="IA429" s="50"/>
      <c r="IB429" s="50"/>
      <c r="IC429" s="50"/>
      <c r="ID429" s="50"/>
      <c r="IE429" s="54"/>
      <c r="IF429" s="1"/>
      <c r="IG429" s="52"/>
      <c r="IH429" s="49"/>
      <c r="II429" s="49"/>
      <c r="IJ429" s="238"/>
      <c r="IK429" s="238"/>
      <c r="IL429" s="238"/>
      <c r="IM429" s="238"/>
      <c r="IN429" s="238"/>
      <c r="IO429" s="49"/>
      <c r="IP429" s="49"/>
      <c r="IQ429" s="67"/>
      <c r="IR429" s="241"/>
      <c r="IS429" s="241"/>
      <c r="IT429" s="241"/>
      <c r="IU429" s="50"/>
      <c r="IV429" s="50"/>
    </row>
    <row r="430" spans="1:256" x14ac:dyDescent="0.25">
      <c r="A430" s="52"/>
      <c r="B430" s="49"/>
      <c r="C430" s="49"/>
      <c r="D430" s="238"/>
      <c r="E430" s="238"/>
      <c r="F430" s="238"/>
      <c r="G430" s="238"/>
      <c r="H430" s="238"/>
      <c r="I430" s="49"/>
      <c r="J430" s="49"/>
      <c r="K430" s="67"/>
      <c r="L430" s="241"/>
      <c r="M430" s="241"/>
      <c r="N430" s="241"/>
      <c r="O430" s="50"/>
      <c r="P430" s="50"/>
      <c r="Q430" s="50"/>
      <c r="R430" s="50"/>
      <c r="S430" s="54"/>
      <c r="U430" s="52"/>
      <c r="V430" s="49"/>
      <c r="W430" s="49"/>
      <c r="X430" s="238"/>
      <c r="Y430" s="238"/>
      <c r="Z430" s="238"/>
      <c r="AA430" s="238"/>
      <c r="AB430" s="238"/>
      <c r="AC430" s="49"/>
      <c r="AD430" s="49"/>
      <c r="AE430" s="67"/>
      <c r="AF430" s="241"/>
      <c r="AG430" s="241"/>
      <c r="AH430" s="241"/>
      <c r="AI430" s="50"/>
      <c r="AJ430" s="50"/>
      <c r="AK430" s="50"/>
      <c r="AL430" s="50"/>
      <c r="AM430" s="54"/>
      <c r="AN430" s="1"/>
      <c r="AO430" s="52"/>
      <c r="AP430" s="49"/>
      <c r="AQ430" s="49"/>
      <c r="AR430" s="238"/>
      <c r="AS430" s="238"/>
      <c r="AT430" s="238"/>
      <c r="AU430" s="238"/>
      <c r="AV430" s="238"/>
      <c r="AW430" s="49"/>
      <c r="AX430" s="49"/>
      <c r="AY430" s="67"/>
      <c r="AZ430" s="241"/>
      <c r="BA430" s="241"/>
      <c r="BB430" s="241"/>
      <c r="BC430" s="50"/>
      <c r="BD430" s="50"/>
      <c r="BE430" s="50"/>
      <c r="BF430" s="50"/>
      <c r="BG430" s="54"/>
      <c r="BH430" s="1"/>
      <c r="BI430" s="52"/>
      <c r="BJ430" s="49"/>
      <c r="BK430" s="49"/>
      <c r="BL430" s="238"/>
      <c r="BM430" s="238"/>
      <c r="BN430" s="238"/>
      <c r="BO430" s="238"/>
      <c r="BP430" s="238"/>
      <c r="BQ430" s="49"/>
      <c r="BR430" s="49"/>
      <c r="BS430" s="67"/>
      <c r="BT430" s="241"/>
      <c r="BU430" s="241"/>
      <c r="BV430" s="241"/>
      <c r="BW430" s="50"/>
      <c r="BX430" s="50"/>
      <c r="BY430" s="50"/>
      <c r="BZ430" s="50"/>
      <c r="CA430" s="54"/>
      <c r="CB430" s="1"/>
      <c r="CC430" s="52"/>
      <c r="CD430" s="49"/>
      <c r="CE430" s="49"/>
      <c r="CF430" s="238"/>
      <c r="CG430" s="238"/>
      <c r="CH430" s="238"/>
      <c r="CI430" s="238"/>
      <c r="CJ430" s="238"/>
      <c r="CK430" s="49"/>
      <c r="CL430" s="49"/>
      <c r="CM430" s="67"/>
      <c r="CN430" s="241"/>
      <c r="CO430" s="241"/>
      <c r="CP430" s="241"/>
      <c r="CQ430" s="50"/>
      <c r="CR430" s="50"/>
      <c r="CS430" s="50"/>
      <c r="CT430" s="50"/>
      <c r="CU430" s="54"/>
      <c r="CV430" s="1"/>
      <c r="CW430" s="52"/>
      <c r="CX430" s="49"/>
      <c r="CY430" s="49"/>
      <c r="CZ430" s="238"/>
      <c r="DA430" s="238"/>
      <c r="DB430" s="238"/>
      <c r="DC430" s="238"/>
      <c r="DD430" s="238"/>
      <c r="DE430" s="49"/>
      <c r="DF430" s="49"/>
      <c r="DG430" s="67"/>
      <c r="DH430" s="241"/>
      <c r="DI430" s="241"/>
      <c r="DJ430" s="241"/>
      <c r="DK430" s="50"/>
      <c r="DL430" s="50"/>
      <c r="DM430" s="50"/>
      <c r="DN430" s="50"/>
      <c r="DO430" s="54"/>
      <c r="DP430" s="1"/>
      <c r="DQ430" s="52"/>
      <c r="DR430" s="49"/>
      <c r="DS430" s="49"/>
      <c r="DT430" s="238"/>
      <c r="DU430" s="238"/>
      <c r="DV430" s="238"/>
      <c r="DW430" s="238"/>
      <c r="DX430" s="238"/>
      <c r="DY430" s="49"/>
      <c r="DZ430" s="49"/>
      <c r="EA430" s="67"/>
      <c r="EB430" s="241"/>
      <c r="EC430" s="241"/>
      <c r="ED430" s="241"/>
      <c r="EE430" s="50"/>
      <c r="EF430" s="50"/>
      <c r="EG430" s="50"/>
      <c r="EH430" s="50"/>
      <c r="EI430" s="54"/>
      <c r="EJ430" s="1"/>
      <c r="EK430" s="52"/>
      <c r="EL430" s="49"/>
      <c r="EM430" s="49"/>
      <c r="EN430" s="238"/>
      <c r="EO430" s="238"/>
      <c r="EP430" s="238"/>
      <c r="EQ430" s="238"/>
      <c r="ER430" s="238"/>
      <c r="ES430" s="49"/>
      <c r="ET430" s="49"/>
      <c r="EU430" s="67"/>
      <c r="EV430" s="241"/>
      <c r="EW430" s="241"/>
      <c r="EX430" s="241"/>
      <c r="EY430" s="50"/>
      <c r="EZ430" s="50"/>
      <c r="FA430" s="50"/>
      <c r="FB430" s="50"/>
      <c r="FC430" s="54"/>
      <c r="FD430" s="1"/>
      <c r="FE430" s="52"/>
      <c r="FF430" s="49"/>
      <c r="FG430" s="49"/>
      <c r="FH430" s="238"/>
      <c r="FI430" s="238"/>
      <c r="FJ430" s="238"/>
      <c r="FK430" s="238"/>
      <c r="FL430" s="238"/>
      <c r="FM430" s="49"/>
      <c r="FN430" s="49"/>
      <c r="FO430" s="67"/>
      <c r="FP430" s="241"/>
      <c r="FQ430" s="241"/>
      <c r="FR430" s="241"/>
      <c r="FS430" s="50"/>
      <c r="FT430" s="50"/>
      <c r="FU430" s="50"/>
      <c r="FV430" s="50"/>
      <c r="FW430" s="54"/>
      <c r="FX430" s="1"/>
      <c r="FY430" s="52"/>
      <c r="FZ430" s="49"/>
      <c r="GA430" s="49"/>
      <c r="GB430" s="238"/>
      <c r="GC430" s="238"/>
      <c r="GD430" s="238"/>
      <c r="GE430" s="238"/>
      <c r="GF430" s="238"/>
      <c r="GG430" s="49"/>
      <c r="GH430" s="49"/>
      <c r="GI430" s="67"/>
      <c r="GJ430" s="241"/>
      <c r="GK430" s="241"/>
      <c r="GL430" s="241"/>
      <c r="GM430" s="50"/>
      <c r="GN430" s="50"/>
      <c r="GO430" s="50"/>
      <c r="GP430" s="50"/>
      <c r="GQ430" s="54"/>
      <c r="GR430" s="1"/>
      <c r="GS430" s="52"/>
      <c r="GT430" s="49"/>
      <c r="GU430" s="49"/>
      <c r="GV430" s="238"/>
      <c r="GW430" s="238"/>
      <c r="GX430" s="238"/>
      <c r="GY430" s="238"/>
      <c r="GZ430" s="238"/>
      <c r="HA430" s="49"/>
      <c r="HB430" s="49"/>
      <c r="HC430" s="67"/>
      <c r="HD430" s="241"/>
      <c r="HE430" s="241"/>
      <c r="HF430" s="241"/>
      <c r="HG430" s="50"/>
      <c r="HH430" s="50"/>
      <c r="HI430" s="50"/>
      <c r="HJ430" s="50"/>
      <c r="HK430" s="54"/>
      <c r="HL430" s="1"/>
      <c r="HM430" s="52"/>
      <c r="HN430" s="49"/>
      <c r="HO430" s="49"/>
      <c r="HP430" s="238"/>
      <c r="HQ430" s="238"/>
      <c r="HR430" s="238"/>
      <c r="HS430" s="238"/>
      <c r="HT430" s="238"/>
      <c r="HU430" s="49"/>
      <c r="HV430" s="49"/>
      <c r="HW430" s="67"/>
      <c r="HX430" s="241"/>
      <c r="HY430" s="241"/>
      <c r="HZ430" s="241"/>
      <c r="IA430" s="50"/>
      <c r="IB430" s="50"/>
      <c r="IC430" s="50"/>
      <c r="ID430" s="50"/>
      <c r="IE430" s="54"/>
      <c r="IF430" s="1"/>
      <c r="IG430" s="52"/>
      <c r="IH430" s="49"/>
      <c r="II430" s="49"/>
      <c r="IJ430" s="238"/>
      <c r="IK430" s="238"/>
      <c r="IL430" s="238"/>
      <c r="IM430" s="238"/>
      <c r="IN430" s="238"/>
      <c r="IO430" s="49"/>
      <c r="IP430" s="49"/>
      <c r="IQ430" s="67"/>
      <c r="IR430" s="241"/>
      <c r="IS430" s="241"/>
      <c r="IT430" s="241"/>
      <c r="IU430" s="50"/>
      <c r="IV430" s="50"/>
    </row>
    <row r="431" spans="1:256" x14ac:dyDescent="0.25">
      <c r="A431" s="52"/>
      <c r="B431" s="49"/>
      <c r="C431" s="49"/>
      <c r="D431" s="238"/>
      <c r="E431" s="238"/>
      <c r="F431" s="238"/>
      <c r="G431" s="238"/>
      <c r="H431" s="238"/>
      <c r="I431" s="49"/>
      <c r="J431" s="49"/>
      <c r="K431" s="67"/>
      <c r="L431" s="241"/>
      <c r="M431" s="241"/>
      <c r="N431" s="241"/>
      <c r="O431" s="50"/>
      <c r="P431" s="50"/>
      <c r="Q431" s="50"/>
      <c r="R431" s="50"/>
      <c r="S431" s="54"/>
      <c r="U431" s="52"/>
      <c r="V431" s="49"/>
      <c r="W431" s="49"/>
      <c r="X431" s="238"/>
      <c r="Y431" s="238"/>
      <c r="Z431" s="238"/>
      <c r="AA431" s="238"/>
      <c r="AB431" s="238"/>
      <c r="AC431" s="49"/>
      <c r="AD431" s="49"/>
      <c r="AE431" s="67"/>
      <c r="AF431" s="241"/>
      <c r="AG431" s="241"/>
      <c r="AH431" s="241"/>
      <c r="AI431" s="50"/>
      <c r="AJ431" s="50"/>
      <c r="AK431" s="50"/>
      <c r="AL431" s="50"/>
      <c r="AM431" s="54"/>
      <c r="AN431" s="1"/>
      <c r="AO431" s="52"/>
      <c r="AP431" s="49"/>
      <c r="AQ431" s="49"/>
      <c r="AR431" s="238"/>
      <c r="AS431" s="238"/>
      <c r="AT431" s="238"/>
      <c r="AU431" s="238"/>
      <c r="AV431" s="238"/>
      <c r="AW431" s="49"/>
      <c r="AX431" s="49"/>
      <c r="AY431" s="67"/>
      <c r="AZ431" s="241"/>
      <c r="BA431" s="241"/>
      <c r="BB431" s="241"/>
      <c r="BC431" s="50"/>
      <c r="BD431" s="50"/>
      <c r="BE431" s="50"/>
      <c r="BF431" s="50"/>
      <c r="BG431" s="54"/>
      <c r="BH431" s="1"/>
      <c r="BI431" s="52"/>
      <c r="BJ431" s="49"/>
      <c r="BK431" s="49"/>
      <c r="BL431" s="238"/>
      <c r="BM431" s="238"/>
      <c r="BN431" s="238"/>
      <c r="BO431" s="238"/>
      <c r="BP431" s="238"/>
      <c r="BQ431" s="49"/>
      <c r="BR431" s="49"/>
      <c r="BS431" s="67"/>
      <c r="BT431" s="241"/>
      <c r="BU431" s="241"/>
      <c r="BV431" s="241"/>
      <c r="BW431" s="50"/>
      <c r="BX431" s="50"/>
      <c r="BY431" s="50"/>
      <c r="BZ431" s="50"/>
      <c r="CA431" s="54"/>
      <c r="CB431" s="1"/>
      <c r="CC431" s="52"/>
      <c r="CD431" s="49"/>
      <c r="CE431" s="49"/>
      <c r="CF431" s="238"/>
      <c r="CG431" s="238"/>
      <c r="CH431" s="238"/>
      <c r="CI431" s="238"/>
      <c r="CJ431" s="238"/>
      <c r="CK431" s="49"/>
      <c r="CL431" s="49"/>
      <c r="CM431" s="67"/>
      <c r="CN431" s="241"/>
      <c r="CO431" s="241"/>
      <c r="CP431" s="241"/>
      <c r="CQ431" s="50"/>
      <c r="CR431" s="50"/>
      <c r="CS431" s="50"/>
      <c r="CT431" s="50"/>
      <c r="CU431" s="54"/>
      <c r="CV431" s="1"/>
      <c r="CW431" s="52"/>
      <c r="CX431" s="49"/>
      <c r="CY431" s="49"/>
      <c r="CZ431" s="238"/>
      <c r="DA431" s="238"/>
      <c r="DB431" s="238"/>
      <c r="DC431" s="238"/>
      <c r="DD431" s="238"/>
      <c r="DE431" s="49"/>
      <c r="DF431" s="49"/>
      <c r="DG431" s="67"/>
      <c r="DH431" s="241"/>
      <c r="DI431" s="241"/>
      <c r="DJ431" s="241"/>
      <c r="DK431" s="50"/>
      <c r="DL431" s="50"/>
      <c r="DM431" s="50"/>
      <c r="DN431" s="50"/>
      <c r="DO431" s="54"/>
      <c r="DP431" s="1"/>
      <c r="DQ431" s="52"/>
      <c r="DR431" s="49"/>
      <c r="DS431" s="49"/>
      <c r="DT431" s="238"/>
      <c r="DU431" s="238"/>
      <c r="DV431" s="238"/>
      <c r="DW431" s="238"/>
      <c r="DX431" s="238"/>
      <c r="DY431" s="49"/>
      <c r="DZ431" s="49"/>
      <c r="EA431" s="67"/>
      <c r="EB431" s="241"/>
      <c r="EC431" s="241"/>
      <c r="ED431" s="241"/>
      <c r="EE431" s="50"/>
      <c r="EF431" s="50"/>
      <c r="EG431" s="50"/>
      <c r="EH431" s="50"/>
      <c r="EI431" s="54"/>
      <c r="EJ431" s="1"/>
      <c r="EK431" s="52"/>
      <c r="EL431" s="49"/>
      <c r="EM431" s="49"/>
      <c r="EN431" s="238"/>
      <c r="EO431" s="238"/>
      <c r="EP431" s="238"/>
      <c r="EQ431" s="238"/>
      <c r="ER431" s="238"/>
      <c r="ES431" s="49"/>
      <c r="ET431" s="49"/>
      <c r="EU431" s="67"/>
      <c r="EV431" s="241"/>
      <c r="EW431" s="241"/>
      <c r="EX431" s="241"/>
      <c r="EY431" s="50"/>
      <c r="EZ431" s="50"/>
      <c r="FA431" s="50"/>
      <c r="FB431" s="50"/>
      <c r="FC431" s="54"/>
      <c r="FD431" s="1"/>
      <c r="FE431" s="52"/>
      <c r="FF431" s="49"/>
      <c r="FG431" s="49"/>
      <c r="FH431" s="238"/>
      <c r="FI431" s="238"/>
      <c r="FJ431" s="238"/>
      <c r="FK431" s="238"/>
      <c r="FL431" s="238"/>
      <c r="FM431" s="49"/>
      <c r="FN431" s="49"/>
      <c r="FO431" s="67"/>
      <c r="FP431" s="241"/>
      <c r="FQ431" s="241"/>
      <c r="FR431" s="241"/>
      <c r="FS431" s="50"/>
      <c r="FT431" s="50"/>
      <c r="FU431" s="50"/>
      <c r="FV431" s="50"/>
      <c r="FW431" s="54"/>
      <c r="FX431" s="1"/>
      <c r="FY431" s="52"/>
      <c r="FZ431" s="49"/>
      <c r="GA431" s="49"/>
      <c r="GB431" s="238"/>
      <c r="GC431" s="238"/>
      <c r="GD431" s="238"/>
      <c r="GE431" s="238"/>
      <c r="GF431" s="238"/>
      <c r="GG431" s="49"/>
      <c r="GH431" s="49"/>
      <c r="GI431" s="67"/>
      <c r="GJ431" s="241"/>
      <c r="GK431" s="241"/>
      <c r="GL431" s="241"/>
      <c r="GM431" s="50"/>
      <c r="GN431" s="50"/>
      <c r="GO431" s="50"/>
      <c r="GP431" s="50"/>
      <c r="GQ431" s="54"/>
      <c r="GR431" s="1"/>
      <c r="GS431" s="52"/>
      <c r="GT431" s="49"/>
      <c r="GU431" s="49"/>
      <c r="GV431" s="238"/>
      <c r="GW431" s="238"/>
      <c r="GX431" s="238"/>
      <c r="GY431" s="238"/>
      <c r="GZ431" s="238"/>
      <c r="HA431" s="49"/>
      <c r="HB431" s="49"/>
      <c r="HC431" s="67"/>
      <c r="HD431" s="241"/>
      <c r="HE431" s="241"/>
      <c r="HF431" s="241"/>
      <c r="HG431" s="50"/>
      <c r="HH431" s="50"/>
      <c r="HI431" s="50"/>
      <c r="HJ431" s="50"/>
      <c r="HK431" s="54"/>
      <c r="HL431" s="1"/>
      <c r="HM431" s="52"/>
      <c r="HN431" s="49"/>
      <c r="HO431" s="49"/>
      <c r="HP431" s="238"/>
      <c r="HQ431" s="238"/>
      <c r="HR431" s="238"/>
      <c r="HS431" s="238"/>
      <c r="HT431" s="238"/>
      <c r="HU431" s="49"/>
      <c r="HV431" s="49"/>
      <c r="HW431" s="67"/>
      <c r="HX431" s="241"/>
      <c r="HY431" s="241"/>
      <c r="HZ431" s="241"/>
      <c r="IA431" s="50"/>
      <c r="IB431" s="50"/>
      <c r="IC431" s="50"/>
      <c r="ID431" s="50"/>
      <c r="IE431" s="54"/>
      <c r="IF431" s="1"/>
      <c r="IG431" s="52"/>
      <c r="IH431" s="49"/>
      <c r="II431" s="49"/>
      <c r="IJ431" s="238"/>
      <c r="IK431" s="238"/>
      <c r="IL431" s="238"/>
      <c r="IM431" s="238"/>
      <c r="IN431" s="238"/>
      <c r="IO431" s="49"/>
      <c r="IP431" s="49"/>
      <c r="IQ431" s="67"/>
      <c r="IR431" s="241"/>
      <c r="IS431" s="241"/>
      <c r="IT431" s="241"/>
      <c r="IU431" s="50"/>
      <c r="IV431" s="50"/>
    </row>
    <row r="432" spans="1:256" x14ac:dyDescent="0.25">
      <c r="A432" s="52"/>
      <c r="B432" s="49"/>
      <c r="C432" s="49"/>
      <c r="D432" s="238"/>
      <c r="E432" s="238"/>
      <c r="F432" s="238"/>
      <c r="G432" s="238"/>
      <c r="H432" s="238"/>
      <c r="I432" s="49"/>
      <c r="J432" s="49"/>
      <c r="K432" s="67"/>
      <c r="L432" s="241"/>
      <c r="M432" s="241"/>
      <c r="N432" s="241"/>
      <c r="O432" s="50"/>
      <c r="P432" s="50"/>
      <c r="Q432" s="50"/>
      <c r="R432" s="50"/>
      <c r="S432" s="54"/>
      <c r="U432" s="52"/>
      <c r="V432" s="49"/>
      <c r="W432" s="49"/>
      <c r="X432" s="238"/>
      <c r="Y432" s="238"/>
      <c r="Z432" s="238"/>
      <c r="AA432" s="238"/>
      <c r="AB432" s="238"/>
      <c r="AC432" s="49"/>
      <c r="AD432" s="49"/>
      <c r="AE432" s="67"/>
      <c r="AF432" s="241"/>
      <c r="AG432" s="241"/>
      <c r="AH432" s="241"/>
      <c r="AI432" s="50"/>
      <c r="AJ432" s="50"/>
      <c r="AK432" s="50"/>
      <c r="AL432" s="50"/>
      <c r="AM432" s="54"/>
      <c r="AN432" s="1"/>
      <c r="AO432" s="52"/>
      <c r="AP432" s="49"/>
      <c r="AQ432" s="49"/>
      <c r="AR432" s="238"/>
      <c r="AS432" s="238"/>
      <c r="AT432" s="238"/>
      <c r="AU432" s="238"/>
      <c r="AV432" s="238"/>
      <c r="AW432" s="49"/>
      <c r="AX432" s="49"/>
      <c r="AY432" s="67"/>
      <c r="AZ432" s="241"/>
      <c r="BA432" s="241"/>
      <c r="BB432" s="241"/>
      <c r="BC432" s="50"/>
      <c r="BD432" s="50"/>
      <c r="BE432" s="50"/>
      <c r="BF432" s="50"/>
      <c r="BG432" s="54"/>
      <c r="BH432" s="1"/>
      <c r="BI432" s="52"/>
      <c r="BJ432" s="49"/>
      <c r="BK432" s="49"/>
      <c r="BL432" s="238"/>
      <c r="BM432" s="238"/>
      <c r="BN432" s="238"/>
      <c r="BO432" s="238"/>
      <c r="BP432" s="238"/>
      <c r="BQ432" s="49"/>
      <c r="BR432" s="49"/>
      <c r="BS432" s="67"/>
      <c r="BT432" s="241"/>
      <c r="BU432" s="241"/>
      <c r="BV432" s="241"/>
      <c r="BW432" s="50"/>
      <c r="BX432" s="50"/>
      <c r="BY432" s="50"/>
      <c r="BZ432" s="50"/>
      <c r="CA432" s="54"/>
      <c r="CB432" s="1"/>
      <c r="CC432" s="52"/>
      <c r="CD432" s="49"/>
      <c r="CE432" s="49"/>
      <c r="CF432" s="238"/>
      <c r="CG432" s="238"/>
      <c r="CH432" s="238"/>
      <c r="CI432" s="238"/>
      <c r="CJ432" s="238"/>
      <c r="CK432" s="49"/>
      <c r="CL432" s="49"/>
      <c r="CM432" s="67"/>
      <c r="CN432" s="241"/>
      <c r="CO432" s="241"/>
      <c r="CP432" s="241"/>
      <c r="CQ432" s="50"/>
      <c r="CR432" s="50"/>
      <c r="CS432" s="50"/>
      <c r="CT432" s="50"/>
      <c r="CU432" s="54"/>
      <c r="CV432" s="1"/>
      <c r="CW432" s="52"/>
      <c r="CX432" s="49"/>
      <c r="CY432" s="49"/>
      <c r="CZ432" s="238"/>
      <c r="DA432" s="238"/>
      <c r="DB432" s="238"/>
      <c r="DC432" s="238"/>
      <c r="DD432" s="238"/>
      <c r="DE432" s="49"/>
      <c r="DF432" s="49"/>
      <c r="DG432" s="67"/>
      <c r="DH432" s="241"/>
      <c r="DI432" s="241"/>
      <c r="DJ432" s="241"/>
      <c r="DK432" s="50"/>
      <c r="DL432" s="50"/>
      <c r="DM432" s="50"/>
      <c r="DN432" s="50"/>
      <c r="DO432" s="54"/>
      <c r="DP432" s="1"/>
      <c r="DQ432" s="52"/>
      <c r="DR432" s="49"/>
      <c r="DS432" s="49"/>
      <c r="DT432" s="238"/>
      <c r="DU432" s="238"/>
      <c r="DV432" s="238"/>
      <c r="DW432" s="238"/>
      <c r="DX432" s="238"/>
      <c r="DY432" s="49"/>
      <c r="DZ432" s="49"/>
      <c r="EA432" s="67"/>
      <c r="EB432" s="241"/>
      <c r="EC432" s="241"/>
      <c r="ED432" s="241"/>
      <c r="EE432" s="50"/>
      <c r="EF432" s="50"/>
      <c r="EG432" s="50"/>
      <c r="EH432" s="50"/>
      <c r="EI432" s="54"/>
      <c r="EJ432" s="1"/>
      <c r="EK432" s="52"/>
      <c r="EL432" s="49"/>
      <c r="EM432" s="49"/>
      <c r="EN432" s="238"/>
      <c r="EO432" s="238"/>
      <c r="EP432" s="238"/>
      <c r="EQ432" s="238"/>
      <c r="ER432" s="238"/>
      <c r="ES432" s="49"/>
      <c r="ET432" s="49"/>
      <c r="EU432" s="67"/>
      <c r="EV432" s="241"/>
      <c r="EW432" s="241"/>
      <c r="EX432" s="241"/>
      <c r="EY432" s="50"/>
      <c r="EZ432" s="50"/>
      <c r="FA432" s="50"/>
      <c r="FB432" s="50"/>
      <c r="FC432" s="54"/>
      <c r="FD432" s="1"/>
      <c r="FE432" s="52"/>
      <c r="FF432" s="49"/>
      <c r="FG432" s="49"/>
      <c r="FH432" s="238"/>
      <c r="FI432" s="238"/>
      <c r="FJ432" s="238"/>
      <c r="FK432" s="238"/>
      <c r="FL432" s="238"/>
      <c r="FM432" s="49"/>
      <c r="FN432" s="49"/>
      <c r="FO432" s="67"/>
      <c r="FP432" s="241"/>
      <c r="FQ432" s="241"/>
      <c r="FR432" s="241"/>
      <c r="FS432" s="50"/>
      <c r="FT432" s="50"/>
      <c r="FU432" s="50"/>
      <c r="FV432" s="50"/>
      <c r="FW432" s="54"/>
      <c r="FX432" s="1"/>
      <c r="FY432" s="52"/>
      <c r="FZ432" s="49"/>
      <c r="GA432" s="49"/>
      <c r="GB432" s="238"/>
      <c r="GC432" s="238"/>
      <c r="GD432" s="238"/>
      <c r="GE432" s="238"/>
      <c r="GF432" s="238"/>
      <c r="GG432" s="49"/>
      <c r="GH432" s="49"/>
      <c r="GI432" s="67"/>
      <c r="GJ432" s="241"/>
      <c r="GK432" s="241"/>
      <c r="GL432" s="241"/>
      <c r="GM432" s="50"/>
      <c r="GN432" s="50"/>
      <c r="GO432" s="50"/>
      <c r="GP432" s="50"/>
      <c r="GQ432" s="54"/>
      <c r="GR432" s="1"/>
      <c r="GS432" s="52"/>
      <c r="GT432" s="49"/>
      <c r="GU432" s="49"/>
      <c r="GV432" s="238"/>
      <c r="GW432" s="238"/>
      <c r="GX432" s="238"/>
      <c r="GY432" s="238"/>
      <c r="GZ432" s="238"/>
      <c r="HA432" s="49"/>
      <c r="HB432" s="49"/>
      <c r="HC432" s="67"/>
      <c r="HD432" s="241"/>
      <c r="HE432" s="241"/>
      <c r="HF432" s="241"/>
      <c r="HG432" s="50"/>
      <c r="HH432" s="50"/>
      <c r="HI432" s="50"/>
      <c r="HJ432" s="50"/>
      <c r="HK432" s="54"/>
      <c r="HL432" s="1"/>
      <c r="HM432" s="52"/>
      <c r="HN432" s="49"/>
      <c r="HO432" s="49"/>
      <c r="HP432" s="238"/>
      <c r="HQ432" s="238"/>
      <c r="HR432" s="238"/>
      <c r="HS432" s="238"/>
      <c r="HT432" s="238"/>
      <c r="HU432" s="49"/>
      <c r="HV432" s="49"/>
      <c r="HW432" s="67"/>
      <c r="HX432" s="241"/>
      <c r="HY432" s="241"/>
      <c r="HZ432" s="241"/>
      <c r="IA432" s="50"/>
      <c r="IB432" s="50"/>
      <c r="IC432" s="50"/>
      <c r="ID432" s="50"/>
      <c r="IE432" s="54"/>
      <c r="IF432" s="1"/>
      <c r="IG432" s="52"/>
      <c r="IH432" s="49"/>
      <c r="II432" s="49"/>
      <c r="IJ432" s="238"/>
      <c r="IK432" s="238"/>
      <c r="IL432" s="238"/>
      <c r="IM432" s="238"/>
      <c r="IN432" s="238"/>
      <c r="IO432" s="49"/>
      <c r="IP432" s="49"/>
      <c r="IQ432" s="67"/>
      <c r="IR432" s="241"/>
      <c r="IS432" s="241"/>
      <c r="IT432" s="241"/>
      <c r="IU432" s="50"/>
      <c r="IV432" s="50"/>
    </row>
    <row r="433" spans="1:256" x14ac:dyDescent="0.25">
      <c r="A433" s="52"/>
      <c r="B433" s="49"/>
      <c r="C433" s="49"/>
      <c r="D433" s="238"/>
      <c r="E433" s="238"/>
      <c r="F433" s="238"/>
      <c r="G433" s="238"/>
      <c r="H433" s="238"/>
      <c r="I433" s="49"/>
      <c r="J433" s="49"/>
      <c r="K433" s="67"/>
      <c r="L433" s="241"/>
      <c r="M433" s="241"/>
      <c r="N433" s="241"/>
      <c r="O433" s="50"/>
      <c r="P433" s="50"/>
      <c r="Q433" s="50"/>
      <c r="R433" s="50"/>
      <c r="S433" s="54"/>
      <c r="U433" s="52"/>
      <c r="V433" s="49"/>
      <c r="W433" s="49"/>
      <c r="X433" s="238"/>
      <c r="Y433" s="238"/>
      <c r="Z433" s="238"/>
      <c r="AA433" s="238"/>
      <c r="AB433" s="238"/>
      <c r="AC433" s="49"/>
      <c r="AD433" s="49"/>
      <c r="AE433" s="67"/>
      <c r="AF433" s="241"/>
      <c r="AG433" s="241"/>
      <c r="AH433" s="241"/>
      <c r="AI433" s="50"/>
      <c r="AJ433" s="50"/>
      <c r="AK433" s="50"/>
      <c r="AL433" s="50"/>
      <c r="AM433" s="54"/>
      <c r="AN433" s="1"/>
      <c r="AO433" s="52"/>
      <c r="AP433" s="49"/>
      <c r="AQ433" s="49"/>
      <c r="AR433" s="238"/>
      <c r="AS433" s="238"/>
      <c r="AT433" s="238"/>
      <c r="AU433" s="238"/>
      <c r="AV433" s="238"/>
      <c r="AW433" s="49"/>
      <c r="AX433" s="49"/>
      <c r="AY433" s="67"/>
      <c r="AZ433" s="241"/>
      <c r="BA433" s="241"/>
      <c r="BB433" s="241"/>
      <c r="BC433" s="50"/>
      <c r="BD433" s="50"/>
      <c r="BE433" s="50"/>
      <c r="BF433" s="50"/>
      <c r="BG433" s="54"/>
      <c r="BH433" s="1"/>
      <c r="BI433" s="52"/>
      <c r="BJ433" s="49"/>
      <c r="BK433" s="49"/>
      <c r="BL433" s="238"/>
      <c r="BM433" s="238"/>
      <c r="BN433" s="238"/>
      <c r="BO433" s="238"/>
      <c r="BP433" s="238"/>
      <c r="BQ433" s="49"/>
      <c r="BR433" s="49"/>
      <c r="BS433" s="67"/>
      <c r="BT433" s="241"/>
      <c r="BU433" s="241"/>
      <c r="BV433" s="241"/>
      <c r="BW433" s="50"/>
      <c r="BX433" s="50"/>
      <c r="BY433" s="50"/>
      <c r="BZ433" s="50"/>
      <c r="CA433" s="54"/>
      <c r="CB433" s="1"/>
      <c r="CC433" s="52"/>
      <c r="CD433" s="49"/>
      <c r="CE433" s="49"/>
      <c r="CF433" s="238"/>
      <c r="CG433" s="238"/>
      <c r="CH433" s="238"/>
      <c r="CI433" s="238"/>
      <c r="CJ433" s="238"/>
      <c r="CK433" s="49"/>
      <c r="CL433" s="49"/>
      <c r="CM433" s="67"/>
      <c r="CN433" s="241"/>
      <c r="CO433" s="241"/>
      <c r="CP433" s="241"/>
      <c r="CQ433" s="50"/>
      <c r="CR433" s="50"/>
      <c r="CS433" s="50"/>
      <c r="CT433" s="50"/>
      <c r="CU433" s="54"/>
      <c r="CV433" s="1"/>
      <c r="CW433" s="52"/>
      <c r="CX433" s="49"/>
      <c r="CY433" s="49"/>
      <c r="CZ433" s="238"/>
      <c r="DA433" s="238"/>
      <c r="DB433" s="238"/>
      <c r="DC433" s="238"/>
      <c r="DD433" s="238"/>
      <c r="DE433" s="49"/>
      <c r="DF433" s="49"/>
      <c r="DG433" s="67"/>
      <c r="DH433" s="241"/>
      <c r="DI433" s="241"/>
      <c r="DJ433" s="241"/>
      <c r="DK433" s="50"/>
      <c r="DL433" s="50"/>
      <c r="DM433" s="50"/>
      <c r="DN433" s="50"/>
      <c r="DO433" s="54"/>
      <c r="DP433" s="1"/>
      <c r="DQ433" s="52"/>
      <c r="DR433" s="49"/>
      <c r="DS433" s="49"/>
      <c r="DT433" s="238"/>
      <c r="DU433" s="238"/>
      <c r="DV433" s="238"/>
      <c r="DW433" s="238"/>
      <c r="DX433" s="238"/>
      <c r="DY433" s="49"/>
      <c r="DZ433" s="49"/>
      <c r="EA433" s="67"/>
      <c r="EB433" s="241"/>
      <c r="EC433" s="241"/>
      <c r="ED433" s="241"/>
      <c r="EE433" s="50"/>
      <c r="EF433" s="50"/>
      <c r="EG433" s="50"/>
      <c r="EH433" s="50"/>
      <c r="EI433" s="54"/>
      <c r="EJ433" s="1"/>
      <c r="EK433" s="52"/>
      <c r="EL433" s="49"/>
      <c r="EM433" s="49"/>
      <c r="EN433" s="238"/>
      <c r="EO433" s="238"/>
      <c r="EP433" s="238"/>
      <c r="EQ433" s="238"/>
      <c r="ER433" s="238"/>
      <c r="ES433" s="49"/>
      <c r="ET433" s="49"/>
      <c r="EU433" s="67"/>
      <c r="EV433" s="241"/>
      <c r="EW433" s="241"/>
      <c r="EX433" s="241"/>
      <c r="EY433" s="50"/>
      <c r="EZ433" s="50"/>
      <c r="FA433" s="50"/>
      <c r="FB433" s="50"/>
      <c r="FC433" s="54"/>
      <c r="FD433" s="1"/>
      <c r="FE433" s="52"/>
      <c r="FF433" s="49"/>
      <c r="FG433" s="49"/>
      <c r="FH433" s="238"/>
      <c r="FI433" s="238"/>
      <c r="FJ433" s="238"/>
      <c r="FK433" s="238"/>
      <c r="FL433" s="238"/>
      <c r="FM433" s="49"/>
      <c r="FN433" s="49"/>
      <c r="FO433" s="67"/>
      <c r="FP433" s="241"/>
      <c r="FQ433" s="241"/>
      <c r="FR433" s="241"/>
      <c r="FS433" s="50"/>
      <c r="FT433" s="50"/>
      <c r="FU433" s="50"/>
      <c r="FV433" s="50"/>
      <c r="FW433" s="54"/>
      <c r="FX433" s="1"/>
      <c r="FY433" s="52"/>
      <c r="FZ433" s="49"/>
      <c r="GA433" s="49"/>
      <c r="GB433" s="238"/>
      <c r="GC433" s="238"/>
      <c r="GD433" s="238"/>
      <c r="GE433" s="238"/>
      <c r="GF433" s="238"/>
      <c r="GG433" s="49"/>
      <c r="GH433" s="49"/>
      <c r="GI433" s="67"/>
      <c r="GJ433" s="241"/>
      <c r="GK433" s="241"/>
      <c r="GL433" s="241"/>
      <c r="GM433" s="50"/>
      <c r="GN433" s="50"/>
      <c r="GO433" s="50"/>
      <c r="GP433" s="50"/>
      <c r="GQ433" s="54"/>
      <c r="GR433" s="1"/>
      <c r="GS433" s="52"/>
      <c r="GT433" s="49"/>
      <c r="GU433" s="49"/>
      <c r="GV433" s="238"/>
      <c r="GW433" s="238"/>
      <c r="GX433" s="238"/>
      <c r="GY433" s="238"/>
      <c r="GZ433" s="238"/>
      <c r="HA433" s="49"/>
      <c r="HB433" s="49"/>
      <c r="HC433" s="67"/>
      <c r="HD433" s="241"/>
      <c r="HE433" s="241"/>
      <c r="HF433" s="241"/>
      <c r="HG433" s="50"/>
      <c r="HH433" s="50"/>
      <c r="HI433" s="50"/>
      <c r="HJ433" s="50"/>
      <c r="HK433" s="54"/>
      <c r="HL433" s="1"/>
      <c r="HM433" s="52"/>
      <c r="HN433" s="49"/>
      <c r="HO433" s="49"/>
      <c r="HP433" s="238"/>
      <c r="HQ433" s="238"/>
      <c r="HR433" s="238"/>
      <c r="HS433" s="238"/>
      <c r="HT433" s="238"/>
      <c r="HU433" s="49"/>
      <c r="HV433" s="49"/>
      <c r="HW433" s="67"/>
      <c r="HX433" s="241"/>
      <c r="HY433" s="241"/>
      <c r="HZ433" s="241"/>
      <c r="IA433" s="50"/>
      <c r="IB433" s="50"/>
      <c r="IC433" s="50"/>
      <c r="ID433" s="50"/>
      <c r="IE433" s="54"/>
      <c r="IF433" s="1"/>
      <c r="IG433" s="52"/>
      <c r="IH433" s="49"/>
      <c r="II433" s="49"/>
      <c r="IJ433" s="238"/>
      <c r="IK433" s="238"/>
      <c r="IL433" s="238"/>
      <c r="IM433" s="238"/>
      <c r="IN433" s="238"/>
      <c r="IO433" s="49"/>
      <c r="IP433" s="49"/>
      <c r="IQ433" s="67"/>
      <c r="IR433" s="241"/>
      <c r="IS433" s="241"/>
      <c r="IT433" s="241"/>
      <c r="IU433" s="50"/>
      <c r="IV433" s="50"/>
    </row>
    <row r="434" spans="1:256" x14ac:dyDescent="0.25">
      <c r="A434" s="52"/>
      <c r="B434" s="49"/>
      <c r="C434" s="49"/>
      <c r="D434" s="238"/>
      <c r="E434" s="238"/>
      <c r="F434" s="238"/>
      <c r="G434" s="238"/>
      <c r="H434" s="238"/>
      <c r="I434" s="49"/>
      <c r="J434" s="49"/>
      <c r="K434" s="67"/>
      <c r="L434" s="241"/>
      <c r="M434" s="241"/>
      <c r="N434" s="241"/>
      <c r="O434" s="50"/>
      <c r="P434" s="50"/>
      <c r="Q434" s="50"/>
      <c r="R434" s="50"/>
      <c r="S434" s="54"/>
      <c r="U434" s="52"/>
      <c r="V434" s="49"/>
      <c r="W434" s="49"/>
      <c r="X434" s="238"/>
      <c r="Y434" s="238"/>
      <c r="Z434" s="238"/>
      <c r="AA434" s="238"/>
      <c r="AB434" s="238"/>
      <c r="AC434" s="49"/>
      <c r="AD434" s="49"/>
      <c r="AE434" s="67"/>
      <c r="AF434" s="241"/>
      <c r="AG434" s="241"/>
      <c r="AH434" s="241"/>
      <c r="AI434" s="50"/>
      <c r="AJ434" s="50"/>
      <c r="AK434" s="50"/>
      <c r="AL434" s="50"/>
      <c r="AM434" s="54"/>
      <c r="AN434" s="1"/>
      <c r="AO434" s="52"/>
      <c r="AP434" s="49"/>
      <c r="AQ434" s="49"/>
      <c r="AR434" s="238"/>
      <c r="AS434" s="238"/>
      <c r="AT434" s="238"/>
      <c r="AU434" s="238"/>
      <c r="AV434" s="238"/>
      <c r="AW434" s="49"/>
      <c r="AX434" s="49"/>
      <c r="AY434" s="67"/>
      <c r="AZ434" s="241"/>
      <c r="BA434" s="241"/>
      <c r="BB434" s="241"/>
      <c r="BC434" s="50"/>
      <c r="BD434" s="50"/>
      <c r="BE434" s="50"/>
      <c r="BF434" s="50"/>
      <c r="BG434" s="54"/>
      <c r="BH434" s="1"/>
      <c r="BI434" s="52"/>
      <c r="BJ434" s="49"/>
      <c r="BK434" s="49"/>
      <c r="BL434" s="238"/>
      <c r="BM434" s="238"/>
      <c r="BN434" s="238"/>
      <c r="BO434" s="238"/>
      <c r="BP434" s="238"/>
      <c r="BQ434" s="49"/>
      <c r="BR434" s="49"/>
      <c r="BS434" s="67"/>
      <c r="BT434" s="241"/>
      <c r="BU434" s="241"/>
      <c r="BV434" s="241"/>
      <c r="BW434" s="50"/>
      <c r="BX434" s="50"/>
      <c r="BY434" s="50"/>
      <c r="BZ434" s="50"/>
      <c r="CA434" s="54"/>
      <c r="CB434" s="1"/>
      <c r="CC434" s="52"/>
      <c r="CD434" s="49"/>
      <c r="CE434" s="49"/>
      <c r="CF434" s="238"/>
      <c r="CG434" s="238"/>
      <c r="CH434" s="238"/>
      <c r="CI434" s="238"/>
      <c r="CJ434" s="238"/>
      <c r="CK434" s="49"/>
      <c r="CL434" s="49"/>
      <c r="CM434" s="67"/>
      <c r="CN434" s="241"/>
      <c r="CO434" s="241"/>
      <c r="CP434" s="241"/>
      <c r="CQ434" s="50"/>
      <c r="CR434" s="50"/>
      <c r="CS434" s="50"/>
      <c r="CT434" s="50"/>
      <c r="CU434" s="54"/>
      <c r="CV434" s="1"/>
      <c r="CW434" s="52"/>
      <c r="CX434" s="49"/>
      <c r="CY434" s="49"/>
      <c r="CZ434" s="238"/>
      <c r="DA434" s="238"/>
      <c r="DB434" s="238"/>
      <c r="DC434" s="238"/>
      <c r="DD434" s="238"/>
      <c r="DE434" s="49"/>
      <c r="DF434" s="49"/>
      <c r="DG434" s="67"/>
      <c r="DH434" s="241"/>
      <c r="DI434" s="241"/>
      <c r="DJ434" s="241"/>
      <c r="DK434" s="50"/>
      <c r="DL434" s="50"/>
      <c r="DM434" s="50"/>
      <c r="DN434" s="50"/>
      <c r="DO434" s="54"/>
      <c r="DP434" s="1"/>
      <c r="DQ434" s="52"/>
      <c r="DR434" s="49"/>
      <c r="DS434" s="49"/>
      <c r="DT434" s="238"/>
      <c r="DU434" s="238"/>
      <c r="DV434" s="238"/>
      <c r="DW434" s="238"/>
      <c r="DX434" s="238"/>
      <c r="DY434" s="49"/>
      <c r="DZ434" s="49"/>
      <c r="EA434" s="67"/>
      <c r="EB434" s="241"/>
      <c r="EC434" s="241"/>
      <c r="ED434" s="241"/>
      <c r="EE434" s="50"/>
      <c r="EF434" s="50"/>
      <c r="EG434" s="50"/>
      <c r="EH434" s="50"/>
      <c r="EI434" s="54"/>
      <c r="EJ434" s="1"/>
      <c r="EK434" s="52"/>
      <c r="EL434" s="49"/>
      <c r="EM434" s="49"/>
      <c r="EN434" s="238"/>
      <c r="EO434" s="238"/>
      <c r="EP434" s="238"/>
      <c r="EQ434" s="238"/>
      <c r="ER434" s="238"/>
      <c r="ES434" s="49"/>
      <c r="ET434" s="49"/>
      <c r="EU434" s="67"/>
      <c r="EV434" s="241"/>
      <c r="EW434" s="241"/>
      <c r="EX434" s="241"/>
      <c r="EY434" s="50"/>
      <c r="EZ434" s="50"/>
      <c r="FA434" s="50"/>
      <c r="FB434" s="50"/>
      <c r="FC434" s="54"/>
      <c r="FD434" s="1"/>
      <c r="FE434" s="52"/>
      <c r="FF434" s="49"/>
      <c r="FG434" s="49"/>
      <c r="FH434" s="238"/>
      <c r="FI434" s="238"/>
      <c r="FJ434" s="238"/>
      <c r="FK434" s="238"/>
      <c r="FL434" s="238"/>
      <c r="FM434" s="49"/>
      <c r="FN434" s="49"/>
      <c r="FO434" s="67"/>
      <c r="FP434" s="241"/>
      <c r="FQ434" s="241"/>
      <c r="FR434" s="241"/>
      <c r="FS434" s="50"/>
      <c r="FT434" s="50"/>
      <c r="FU434" s="50"/>
      <c r="FV434" s="50"/>
      <c r="FW434" s="54"/>
      <c r="FX434" s="1"/>
      <c r="FY434" s="52"/>
      <c r="FZ434" s="49"/>
      <c r="GA434" s="49"/>
      <c r="GB434" s="238"/>
      <c r="GC434" s="238"/>
      <c r="GD434" s="238"/>
      <c r="GE434" s="238"/>
      <c r="GF434" s="238"/>
      <c r="GG434" s="49"/>
      <c r="GH434" s="49"/>
      <c r="GI434" s="67"/>
      <c r="GJ434" s="241"/>
      <c r="GK434" s="241"/>
      <c r="GL434" s="241"/>
      <c r="GM434" s="50"/>
      <c r="GN434" s="50"/>
      <c r="GO434" s="50"/>
      <c r="GP434" s="50"/>
      <c r="GQ434" s="54"/>
      <c r="GR434" s="1"/>
      <c r="GS434" s="52"/>
      <c r="GT434" s="49"/>
      <c r="GU434" s="49"/>
      <c r="GV434" s="238"/>
      <c r="GW434" s="238"/>
      <c r="GX434" s="238"/>
      <c r="GY434" s="238"/>
      <c r="GZ434" s="238"/>
      <c r="HA434" s="49"/>
      <c r="HB434" s="49"/>
      <c r="HC434" s="67"/>
      <c r="HD434" s="241"/>
      <c r="HE434" s="241"/>
      <c r="HF434" s="241"/>
      <c r="HG434" s="50"/>
      <c r="HH434" s="50"/>
      <c r="HI434" s="50"/>
      <c r="HJ434" s="50"/>
      <c r="HK434" s="54"/>
      <c r="HL434" s="1"/>
      <c r="HM434" s="52"/>
      <c r="HN434" s="49"/>
      <c r="HO434" s="49"/>
      <c r="HP434" s="238"/>
      <c r="HQ434" s="238"/>
      <c r="HR434" s="238"/>
      <c r="HS434" s="238"/>
      <c r="HT434" s="238"/>
      <c r="HU434" s="49"/>
      <c r="HV434" s="49"/>
      <c r="HW434" s="67"/>
      <c r="HX434" s="241"/>
      <c r="HY434" s="241"/>
      <c r="HZ434" s="241"/>
      <c r="IA434" s="50"/>
      <c r="IB434" s="50"/>
      <c r="IC434" s="50"/>
      <c r="ID434" s="50"/>
      <c r="IE434" s="54"/>
      <c r="IF434" s="1"/>
      <c r="IG434" s="52"/>
      <c r="IH434" s="49"/>
      <c r="II434" s="49"/>
      <c r="IJ434" s="238"/>
      <c r="IK434" s="238"/>
      <c r="IL434" s="238"/>
      <c r="IM434" s="238"/>
      <c r="IN434" s="238"/>
      <c r="IO434" s="49"/>
      <c r="IP434" s="49"/>
      <c r="IQ434" s="67"/>
      <c r="IR434" s="241"/>
      <c r="IS434" s="241"/>
      <c r="IT434" s="241"/>
      <c r="IU434" s="50"/>
      <c r="IV434" s="50"/>
    </row>
    <row r="435" spans="1:256" x14ac:dyDescent="0.25">
      <c r="A435" s="52"/>
      <c r="B435" s="49"/>
      <c r="C435" s="49"/>
      <c r="D435" s="238"/>
      <c r="E435" s="238"/>
      <c r="F435" s="238"/>
      <c r="G435" s="238"/>
      <c r="H435" s="238"/>
      <c r="I435" s="49"/>
      <c r="J435" s="49"/>
      <c r="K435" s="67"/>
      <c r="L435" s="241"/>
      <c r="M435" s="241"/>
      <c r="N435" s="241"/>
      <c r="O435" s="50"/>
      <c r="P435" s="50"/>
      <c r="Q435" s="50"/>
      <c r="R435" s="50"/>
      <c r="S435" s="54"/>
      <c r="U435" s="52"/>
      <c r="V435" s="49"/>
      <c r="W435" s="49"/>
      <c r="X435" s="238"/>
      <c r="Y435" s="238"/>
      <c r="Z435" s="238"/>
      <c r="AA435" s="238"/>
      <c r="AB435" s="238"/>
      <c r="AC435" s="49"/>
      <c r="AD435" s="49"/>
      <c r="AE435" s="67"/>
      <c r="AF435" s="241"/>
      <c r="AG435" s="241"/>
      <c r="AH435" s="241"/>
      <c r="AI435" s="50"/>
      <c r="AJ435" s="50"/>
      <c r="AK435" s="50"/>
      <c r="AL435" s="50"/>
      <c r="AM435" s="54"/>
      <c r="AN435" s="1"/>
      <c r="AO435" s="52"/>
      <c r="AP435" s="49"/>
      <c r="AQ435" s="49"/>
      <c r="AR435" s="238"/>
      <c r="AS435" s="238"/>
      <c r="AT435" s="238"/>
      <c r="AU435" s="238"/>
      <c r="AV435" s="238"/>
      <c r="AW435" s="49"/>
      <c r="AX435" s="49"/>
      <c r="AY435" s="67"/>
      <c r="AZ435" s="241"/>
      <c r="BA435" s="241"/>
      <c r="BB435" s="241"/>
      <c r="BC435" s="50"/>
      <c r="BD435" s="50"/>
      <c r="BE435" s="50"/>
      <c r="BF435" s="50"/>
      <c r="BG435" s="54"/>
      <c r="BH435" s="1"/>
      <c r="BI435" s="52"/>
      <c r="BJ435" s="49"/>
      <c r="BK435" s="49"/>
      <c r="BL435" s="238"/>
      <c r="BM435" s="238"/>
      <c r="BN435" s="238"/>
      <c r="BO435" s="238"/>
      <c r="BP435" s="238"/>
      <c r="BQ435" s="49"/>
      <c r="BR435" s="49"/>
      <c r="BS435" s="67"/>
      <c r="BT435" s="241"/>
      <c r="BU435" s="241"/>
      <c r="BV435" s="241"/>
      <c r="BW435" s="50"/>
      <c r="BX435" s="50"/>
      <c r="BY435" s="50"/>
      <c r="BZ435" s="50"/>
      <c r="CA435" s="54"/>
      <c r="CB435" s="1"/>
      <c r="CC435" s="52"/>
      <c r="CD435" s="49"/>
      <c r="CE435" s="49"/>
      <c r="CF435" s="238"/>
      <c r="CG435" s="238"/>
      <c r="CH435" s="238"/>
      <c r="CI435" s="238"/>
      <c r="CJ435" s="238"/>
      <c r="CK435" s="49"/>
      <c r="CL435" s="49"/>
      <c r="CM435" s="67"/>
      <c r="CN435" s="241"/>
      <c r="CO435" s="241"/>
      <c r="CP435" s="241"/>
      <c r="CQ435" s="50"/>
      <c r="CR435" s="50"/>
      <c r="CS435" s="50"/>
      <c r="CT435" s="50"/>
      <c r="CU435" s="54"/>
      <c r="CV435" s="1"/>
      <c r="CW435" s="52"/>
      <c r="CX435" s="49"/>
      <c r="CY435" s="49"/>
      <c r="CZ435" s="238"/>
      <c r="DA435" s="238"/>
      <c r="DB435" s="238"/>
      <c r="DC435" s="238"/>
      <c r="DD435" s="238"/>
      <c r="DE435" s="49"/>
      <c r="DF435" s="49"/>
      <c r="DG435" s="67"/>
      <c r="DH435" s="241"/>
      <c r="DI435" s="241"/>
      <c r="DJ435" s="241"/>
      <c r="DK435" s="50"/>
      <c r="DL435" s="50"/>
      <c r="DM435" s="50"/>
      <c r="DN435" s="50"/>
      <c r="DO435" s="54"/>
      <c r="DP435" s="1"/>
      <c r="DQ435" s="52"/>
      <c r="DR435" s="49"/>
      <c r="DS435" s="49"/>
      <c r="DT435" s="238"/>
      <c r="DU435" s="238"/>
      <c r="DV435" s="238"/>
      <c r="DW435" s="238"/>
      <c r="DX435" s="238"/>
      <c r="DY435" s="49"/>
      <c r="DZ435" s="49"/>
      <c r="EA435" s="67"/>
      <c r="EB435" s="241"/>
      <c r="EC435" s="241"/>
      <c r="ED435" s="241"/>
      <c r="EE435" s="50"/>
      <c r="EF435" s="50"/>
      <c r="EG435" s="50"/>
      <c r="EH435" s="50"/>
      <c r="EI435" s="54"/>
      <c r="EJ435" s="1"/>
      <c r="EK435" s="52"/>
      <c r="EL435" s="49"/>
      <c r="EM435" s="49"/>
      <c r="EN435" s="238"/>
      <c r="EO435" s="238"/>
      <c r="EP435" s="238"/>
      <c r="EQ435" s="238"/>
      <c r="ER435" s="238"/>
      <c r="ES435" s="49"/>
      <c r="ET435" s="49"/>
      <c r="EU435" s="67"/>
      <c r="EV435" s="241"/>
      <c r="EW435" s="241"/>
      <c r="EX435" s="241"/>
      <c r="EY435" s="50"/>
      <c r="EZ435" s="50"/>
      <c r="FA435" s="50"/>
      <c r="FB435" s="50"/>
      <c r="FC435" s="54"/>
      <c r="FD435" s="1"/>
      <c r="FE435" s="52"/>
      <c r="FF435" s="49"/>
      <c r="FG435" s="49"/>
      <c r="FH435" s="238"/>
      <c r="FI435" s="238"/>
      <c r="FJ435" s="238"/>
      <c r="FK435" s="238"/>
      <c r="FL435" s="238"/>
      <c r="FM435" s="49"/>
      <c r="FN435" s="49"/>
      <c r="FO435" s="67"/>
      <c r="FP435" s="241"/>
      <c r="FQ435" s="241"/>
      <c r="FR435" s="241"/>
      <c r="FS435" s="50"/>
      <c r="FT435" s="50"/>
      <c r="FU435" s="50"/>
      <c r="FV435" s="50"/>
      <c r="FW435" s="54"/>
      <c r="FX435" s="1"/>
      <c r="FY435" s="52"/>
      <c r="FZ435" s="49"/>
      <c r="GA435" s="49"/>
      <c r="GB435" s="238"/>
      <c r="GC435" s="238"/>
      <c r="GD435" s="238"/>
      <c r="GE435" s="238"/>
      <c r="GF435" s="238"/>
      <c r="GG435" s="49"/>
      <c r="GH435" s="49"/>
      <c r="GI435" s="67"/>
      <c r="GJ435" s="241"/>
      <c r="GK435" s="241"/>
      <c r="GL435" s="241"/>
      <c r="GM435" s="50"/>
      <c r="GN435" s="50"/>
      <c r="GO435" s="50"/>
      <c r="GP435" s="50"/>
      <c r="GQ435" s="54"/>
      <c r="GR435" s="1"/>
      <c r="GS435" s="52"/>
      <c r="GT435" s="49"/>
      <c r="GU435" s="49"/>
      <c r="GV435" s="238"/>
      <c r="GW435" s="238"/>
      <c r="GX435" s="238"/>
      <c r="GY435" s="238"/>
      <c r="GZ435" s="238"/>
      <c r="HA435" s="49"/>
      <c r="HB435" s="49"/>
      <c r="HC435" s="67"/>
      <c r="HD435" s="241"/>
      <c r="HE435" s="241"/>
      <c r="HF435" s="241"/>
      <c r="HG435" s="50"/>
      <c r="HH435" s="50"/>
      <c r="HI435" s="50"/>
      <c r="HJ435" s="50"/>
      <c r="HK435" s="54"/>
      <c r="HL435" s="1"/>
      <c r="HM435" s="52"/>
      <c r="HN435" s="49"/>
      <c r="HO435" s="49"/>
      <c r="HP435" s="238"/>
      <c r="HQ435" s="238"/>
      <c r="HR435" s="238"/>
      <c r="HS435" s="238"/>
      <c r="HT435" s="238"/>
      <c r="HU435" s="49"/>
      <c r="HV435" s="49"/>
      <c r="HW435" s="67"/>
      <c r="HX435" s="241"/>
      <c r="HY435" s="241"/>
      <c r="HZ435" s="241"/>
      <c r="IA435" s="50"/>
      <c r="IB435" s="50"/>
      <c r="IC435" s="50"/>
      <c r="ID435" s="50"/>
      <c r="IE435" s="54"/>
      <c r="IF435" s="1"/>
      <c r="IG435" s="52"/>
      <c r="IH435" s="49"/>
      <c r="II435" s="49"/>
      <c r="IJ435" s="238"/>
      <c r="IK435" s="238"/>
      <c r="IL435" s="238"/>
      <c r="IM435" s="238"/>
      <c r="IN435" s="238"/>
      <c r="IO435" s="49"/>
      <c r="IP435" s="49"/>
      <c r="IQ435" s="67"/>
      <c r="IR435" s="241"/>
      <c r="IS435" s="241"/>
      <c r="IT435" s="241"/>
      <c r="IU435" s="50"/>
      <c r="IV435" s="50"/>
    </row>
    <row r="436" spans="1:256" x14ac:dyDescent="0.25">
      <c r="A436" s="52"/>
      <c r="B436" s="49"/>
      <c r="C436" s="49"/>
      <c r="D436" s="238"/>
      <c r="E436" s="238"/>
      <c r="F436" s="238"/>
      <c r="G436" s="238"/>
      <c r="H436" s="238"/>
      <c r="I436" s="49"/>
      <c r="J436" s="49"/>
      <c r="K436" s="67"/>
      <c r="L436" s="241"/>
      <c r="M436" s="241"/>
      <c r="N436" s="241"/>
      <c r="O436" s="50"/>
      <c r="P436" s="50"/>
      <c r="Q436" s="50"/>
      <c r="R436" s="50"/>
      <c r="S436" s="54"/>
      <c r="U436" s="52"/>
      <c r="V436" s="49"/>
      <c r="W436" s="49"/>
      <c r="X436" s="238"/>
      <c r="Y436" s="238"/>
      <c r="Z436" s="238"/>
      <c r="AA436" s="238"/>
      <c r="AB436" s="238"/>
      <c r="AC436" s="49"/>
      <c r="AD436" s="49"/>
      <c r="AE436" s="67"/>
      <c r="AF436" s="241"/>
      <c r="AG436" s="241"/>
      <c r="AH436" s="241"/>
      <c r="AI436" s="50"/>
      <c r="AJ436" s="50"/>
      <c r="AK436" s="50"/>
      <c r="AL436" s="50"/>
      <c r="AM436" s="54"/>
      <c r="AN436" s="1"/>
      <c r="AO436" s="52"/>
      <c r="AP436" s="49"/>
      <c r="AQ436" s="49"/>
      <c r="AR436" s="238"/>
      <c r="AS436" s="238"/>
      <c r="AT436" s="238"/>
      <c r="AU436" s="238"/>
      <c r="AV436" s="238"/>
      <c r="AW436" s="49"/>
      <c r="AX436" s="49"/>
      <c r="AY436" s="67"/>
      <c r="AZ436" s="241"/>
      <c r="BA436" s="241"/>
      <c r="BB436" s="241"/>
      <c r="BC436" s="50"/>
      <c r="BD436" s="50"/>
      <c r="BE436" s="50"/>
      <c r="BF436" s="50"/>
      <c r="BG436" s="54"/>
      <c r="BH436" s="1"/>
      <c r="BI436" s="52"/>
      <c r="BJ436" s="49"/>
      <c r="BK436" s="49"/>
      <c r="BL436" s="238"/>
      <c r="BM436" s="238"/>
      <c r="BN436" s="238"/>
      <c r="BO436" s="238"/>
      <c r="BP436" s="238"/>
      <c r="BQ436" s="49"/>
      <c r="BR436" s="49"/>
      <c r="BS436" s="67"/>
      <c r="BT436" s="241"/>
      <c r="BU436" s="241"/>
      <c r="BV436" s="241"/>
      <c r="BW436" s="50"/>
      <c r="BX436" s="50"/>
      <c r="BY436" s="50"/>
      <c r="BZ436" s="50"/>
      <c r="CA436" s="54"/>
      <c r="CB436" s="1"/>
      <c r="CC436" s="52"/>
      <c r="CD436" s="49"/>
      <c r="CE436" s="49"/>
      <c r="CF436" s="238"/>
      <c r="CG436" s="238"/>
      <c r="CH436" s="238"/>
      <c r="CI436" s="238"/>
      <c r="CJ436" s="238"/>
      <c r="CK436" s="49"/>
      <c r="CL436" s="49"/>
      <c r="CM436" s="67"/>
      <c r="CN436" s="241"/>
      <c r="CO436" s="241"/>
      <c r="CP436" s="241"/>
      <c r="CQ436" s="50"/>
      <c r="CR436" s="50"/>
      <c r="CS436" s="50"/>
      <c r="CT436" s="50"/>
      <c r="CU436" s="54"/>
      <c r="CV436" s="1"/>
      <c r="CW436" s="52"/>
      <c r="CX436" s="49"/>
      <c r="CY436" s="49"/>
      <c r="CZ436" s="238"/>
      <c r="DA436" s="238"/>
      <c r="DB436" s="238"/>
      <c r="DC436" s="238"/>
      <c r="DD436" s="238"/>
      <c r="DE436" s="49"/>
      <c r="DF436" s="49"/>
      <c r="DG436" s="67"/>
      <c r="DH436" s="241"/>
      <c r="DI436" s="241"/>
      <c r="DJ436" s="241"/>
      <c r="DK436" s="50"/>
      <c r="DL436" s="50"/>
      <c r="DM436" s="50"/>
      <c r="DN436" s="50"/>
      <c r="DO436" s="54"/>
      <c r="DP436" s="1"/>
      <c r="DQ436" s="52"/>
      <c r="DR436" s="49"/>
      <c r="DS436" s="49"/>
      <c r="DT436" s="238"/>
      <c r="DU436" s="238"/>
      <c r="DV436" s="238"/>
      <c r="DW436" s="238"/>
      <c r="DX436" s="238"/>
      <c r="DY436" s="49"/>
      <c r="DZ436" s="49"/>
      <c r="EA436" s="67"/>
      <c r="EB436" s="241"/>
      <c r="EC436" s="241"/>
      <c r="ED436" s="241"/>
      <c r="EE436" s="50"/>
      <c r="EF436" s="50"/>
      <c r="EG436" s="50"/>
      <c r="EH436" s="50"/>
      <c r="EI436" s="54"/>
      <c r="EJ436" s="1"/>
      <c r="EK436" s="52"/>
      <c r="EL436" s="49"/>
      <c r="EM436" s="49"/>
      <c r="EN436" s="238"/>
      <c r="EO436" s="238"/>
      <c r="EP436" s="238"/>
      <c r="EQ436" s="238"/>
      <c r="ER436" s="238"/>
      <c r="ES436" s="49"/>
      <c r="ET436" s="49"/>
      <c r="EU436" s="67"/>
      <c r="EV436" s="241"/>
      <c r="EW436" s="241"/>
      <c r="EX436" s="241"/>
      <c r="EY436" s="50"/>
      <c r="EZ436" s="50"/>
      <c r="FA436" s="50"/>
      <c r="FB436" s="50"/>
      <c r="FC436" s="54"/>
      <c r="FD436" s="1"/>
      <c r="FE436" s="52"/>
      <c r="FF436" s="49"/>
      <c r="FG436" s="49"/>
      <c r="FH436" s="238"/>
      <c r="FI436" s="238"/>
      <c r="FJ436" s="238"/>
      <c r="FK436" s="238"/>
      <c r="FL436" s="238"/>
      <c r="FM436" s="49"/>
      <c r="FN436" s="49"/>
      <c r="FO436" s="67"/>
      <c r="FP436" s="241"/>
      <c r="FQ436" s="241"/>
      <c r="FR436" s="241"/>
      <c r="FS436" s="50"/>
      <c r="FT436" s="50"/>
      <c r="FU436" s="50"/>
      <c r="FV436" s="50"/>
      <c r="FW436" s="54"/>
      <c r="FX436" s="1"/>
      <c r="FY436" s="52"/>
      <c r="FZ436" s="49"/>
      <c r="GA436" s="49"/>
      <c r="GB436" s="238"/>
      <c r="GC436" s="238"/>
      <c r="GD436" s="238"/>
      <c r="GE436" s="238"/>
      <c r="GF436" s="238"/>
      <c r="GG436" s="49"/>
      <c r="GH436" s="49"/>
      <c r="GI436" s="67"/>
      <c r="GJ436" s="241"/>
      <c r="GK436" s="241"/>
      <c r="GL436" s="241"/>
      <c r="GM436" s="50"/>
      <c r="GN436" s="50"/>
      <c r="GO436" s="50"/>
      <c r="GP436" s="50"/>
      <c r="GQ436" s="54"/>
      <c r="GR436" s="1"/>
      <c r="GS436" s="52"/>
      <c r="GT436" s="49"/>
      <c r="GU436" s="49"/>
      <c r="GV436" s="238"/>
      <c r="GW436" s="238"/>
      <c r="GX436" s="238"/>
      <c r="GY436" s="238"/>
      <c r="GZ436" s="238"/>
      <c r="HA436" s="49"/>
      <c r="HB436" s="49"/>
      <c r="HC436" s="67"/>
      <c r="HD436" s="241"/>
      <c r="HE436" s="241"/>
      <c r="HF436" s="241"/>
      <c r="HG436" s="50"/>
      <c r="HH436" s="50"/>
      <c r="HI436" s="50"/>
      <c r="HJ436" s="50"/>
      <c r="HK436" s="54"/>
      <c r="HL436" s="1"/>
      <c r="HM436" s="52"/>
      <c r="HN436" s="49"/>
      <c r="HO436" s="49"/>
      <c r="HP436" s="238"/>
      <c r="HQ436" s="238"/>
      <c r="HR436" s="238"/>
      <c r="HS436" s="238"/>
      <c r="HT436" s="238"/>
      <c r="HU436" s="49"/>
      <c r="HV436" s="49"/>
      <c r="HW436" s="67"/>
      <c r="HX436" s="241"/>
      <c r="HY436" s="241"/>
      <c r="HZ436" s="241"/>
      <c r="IA436" s="50"/>
      <c r="IB436" s="50"/>
      <c r="IC436" s="50"/>
      <c r="ID436" s="50"/>
      <c r="IE436" s="54"/>
      <c r="IF436" s="1"/>
      <c r="IG436" s="52"/>
      <c r="IH436" s="49"/>
      <c r="II436" s="49"/>
      <c r="IJ436" s="238"/>
      <c r="IK436" s="238"/>
      <c r="IL436" s="238"/>
      <c r="IM436" s="238"/>
      <c r="IN436" s="238"/>
      <c r="IO436" s="49"/>
      <c r="IP436" s="49"/>
      <c r="IQ436" s="67"/>
      <c r="IR436" s="241"/>
      <c r="IS436" s="241"/>
      <c r="IT436" s="241"/>
      <c r="IU436" s="50"/>
      <c r="IV436" s="50"/>
    </row>
    <row r="437" spans="1:256" x14ac:dyDescent="0.25">
      <c r="A437" s="52"/>
      <c r="B437" s="49"/>
      <c r="C437" s="49"/>
      <c r="D437" s="238"/>
      <c r="E437" s="238"/>
      <c r="F437" s="238"/>
      <c r="G437" s="238"/>
      <c r="H437" s="238"/>
      <c r="I437" s="49"/>
      <c r="J437" s="49"/>
      <c r="K437" s="67"/>
      <c r="L437" s="241"/>
      <c r="M437" s="241"/>
      <c r="N437" s="241"/>
      <c r="O437" s="50"/>
      <c r="P437" s="50"/>
      <c r="Q437" s="50"/>
      <c r="R437" s="50"/>
      <c r="S437" s="54"/>
      <c r="U437" s="52"/>
      <c r="V437" s="49"/>
      <c r="W437" s="49"/>
      <c r="X437" s="238"/>
      <c r="Y437" s="238"/>
      <c r="Z437" s="238"/>
      <c r="AA437" s="238"/>
      <c r="AB437" s="238"/>
      <c r="AC437" s="49"/>
      <c r="AD437" s="49"/>
      <c r="AE437" s="67"/>
      <c r="AF437" s="241"/>
      <c r="AG437" s="241"/>
      <c r="AH437" s="241"/>
      <c r="AI437" s="50"/>
      <c r="AJ437" s="50"/>
      <c r="AK437" s="50"/>
      <c r="AL437" s="50"/>
      <c r="AM437" s="54"/>
      <c r="AN437" s="1"/>
      <c r="AO437" s="52"/>
      <c r="AP437" s="49"/>
      <c r="AQ437" s="49"/>
      <c r="AR437" s="238"/>
      <c r="AS437" s="238"/>
      <c r="AT437" s="238"/>
      <c r="AU437" s="238"/>
      <c r="AV437" s="238"/>
      <c r="AW437" s="49"/>
      <c r="AX437" s="49"/>
      <c r="AY437" s="67"/>
      <c r="AZ437" s="241"/>
      <c r="BA437" s="241"/>
      <c r="BB437" s="241"/>
      <c r="BC437" s="50"/>
      <c r="BD437" s="50"/>
      <c r="BE437" s="50"/>
      <c r="BF437" s="50"/>
      <c r="BG437" s="54"/>
      <c r="BH437" s="1"/>
      <c r="BI437" s="52"/>
      <c r="BJ437" s="49"/>
      <c r="BK437" s="49"/>
      <c r="BL437" s="238"/>
      <c r="BM437" s="238"/>
      <c r="BN437" s="238"/>
      <c r="BO437" s="238"/>
      <c r="BP437" s="238"/>
      <c r="BQ437" s="49"/>
      <c r="BR437" s="49"/>
      <c r="BS437" s="67"/>
      <c r="BT437" s="241"/>
      <c r="BU437" s="241"/>
      <c r="BV437" s="241"/>
      <c r="BW437" s="50"/>
      <c r="BX437" s="50"/>
      <c r="BY437" s="50"/>
      <c r="BZ437" s="50"/>
      <c r="CA437" s="54"/>
      <c r="CB437" s="1"/>
      <c r="CC437" s="52"/>
      <c r="CD437" s="49"/>
      <c r="CE437" s="49"/>
      <c r="CF437" s="238"/>
      <c r="CG437" s="238"/>
      <c r="CH437" s="238"/>
      <c r="CI437" s="238"/>
      <c r="CJ437" s="238"/>
      <c r="CK437" s="49"/>
      <c r="CL437" s="49"/>
      <c r="CM437" s="67"/>
      <c r="CN437" s="241"/>
      <c r="CO437" s="241"/>
      <c r="CP437" s="241"/>
      <c r="CQ437" s="50"/>
      <c r="CR437" s="50"/>
      <c r="CS437" s="50"/>
      <c r="CT437" s="50"/>
      <c r="CU437" s="54"/>
      <c r="CV437" s="1"/>
      <c r="CW437" s="52"/>
      <c r="CX437" s="49"/>
      <c r="CY437" s="49"/>
      <c r="CZ437" s="238"/>
      <c r="DA437" s="238"/>
      <c r="DB437" s="238"/>
      <c r="DC437" s="238"/>
      <c r="DD437" s="238"/>
      <c r="DE437" s="49"/>
      <c r="DF437" s="49"/>
      <c r="DG437" s="67"/>
      <c r="DH437" s="241"/>
      <c r="DI437" s="241"/>
      <c r="DJ437" s="241"/>
      <c r="DK437" s="50"/>
      <c r="DL437" s="50"/>
      <c r="DM437" s="50"/>
      <c r="DN437" s="50"/>
      <c r="DO437" s="54"/>
      <c r="DP437" s="1"/>
      <c r="DQ437" s="52"/>
      <c r="DR437" s="49"/>
      <c r="DS437" s="49"/>
      <c r="DT437" s="238"/>
      <c r="DU437" s="238"/>
      <c r="DV437" s="238"/>
      <c r="DW437" s="238"/>
      <c r="DX437" s="238"/>
      <c r="DY437" s="49"/>
      <c r="DZ437" s="49"/>
      <c r="EA437" s="67"/>
      <c r="EB437" s="241"/>
      <c r="EC437" s="241"/>
      <c r="ED437" s="241"/>
      <c r="EE437" s="50"/>
      <c r="EF437" s="50"/>
      <c r="EG437" s="50"/>
      <c r="EH437" s="50"/>
      <c r="EI437" s="54"/>
      <c r="EJ437" s="1"/>
      <c r="EK437" s="52"/>
      <c r="EL437" s="49"/>
      <c r="EM437" s="49"/>
      <c r="EN437" s="238"/>
      <c r="EO437" s="238"/>
      <c r="EP437" s="238"/>
      <c r="EQ437" s="238"/>
      <c r="ER437" s="238"/>
      <c r="ES437" s="49"/>
      <c r="ET437" s="49"/>
      <c r="EU437" s="67"/>
      <c r="EV437" s="241"/>
      <c r="EW437" s="241"/>
      <c r="EX437" s="241"/>
      <c r="EY437" s="50"/>
      <c r="EZ437" s="50"/>
      <c r="FA437" s="50"/>
      <c r="FB437" s="50"/>
      <c r="FC437" s="54"/>
      <c r="FD437" s="1"/>
      <c r="FE437" s="52"/>
      <c r="FF437" s="49"/>
      <c r="FG437" s="49"/>
      <c r="FH437" s="238"/>
      <c r="FI437" s="238"/>
      <c r="FJ437" s="238"/>
      <c r="FK437" s="238"/>
      <c r="FL437" s="238"/>
      <c r="FM437" s="49"/>
      <c r="FN437" s="49"/>
      <c r="FO437" s="67"/>
      <c r="FP437" s="241"/>
      <c r="FQ437" s="241"/>
      <c r="FR437" s="241"/>
      <c r="FS437" s="50"/>
      <c r="FT437" s="50"/>
      <c r="FU437" s="50"/>
      <c r="FV437" s="50"/>
      <c r="FW437" s="54"/>
      <c r="FX437" s="1"/>
      <c r="FY437" s="52"/>
      <c r="FZ437" s="49"/>
      <c r="GA437" s="49"/>
      <c r="GB437" s="238"/>
      <c r="GC437" s="238"/>
      <c r="GD437" s="238"/>
      <c r="GE437" s="238"/>
      <c r="GF437" s="238"/>
      <c r="GG437" s="49"/>
      <c r="GH437" s="49"/>
      <c r="GI437" s="67"/>
      <c r="GJ437" s="241"/>
      <c r="GK437" s="241"/>
      <c r="GL437" s="241"/>
      <c r="GM437" s="50"/>
      <c r="GN437" s="50"/>
      <c r="GO437" s="50"/>
      <c r="GP437" s="50"/>
      <c r="GQ437" s="54"/>
      <c r="GR437" s="1"/>
      <c r="GS437" s="52"/>
      <c r="GT437" s="49"/>
      <c r="GU437" s="49"/>
      <c r="GV437" s="238"/>
      <c r="GW437" s="238"/>
      <c r="GX437" s="238"/>
      <c r="GY437" s="238"/>
      <c r="GZ437" s="238"/>
      <c r="HA437" s="49"/>
      <c r="HB437" s="49"/>
      <c r="HC437" s="67"/>
      <c r="HD437" s="241"/>
      <c r="HE437" s="241"/>
      <c r="HF437" s="241"/>
      <c r="HG437" s="50"/>
      <c r="HH437" s="50"/>
      <c r="HI437" s="50"/>
      <c r="HJ437" s="50"/>
      <c r="HK437" s="54"/>
      <c r="HL437" s="1"/>
      <c r="HM437" s="52"/>
      <c r="HN437" s="49"/>
      <c r="HO437" s="49"/>
      <c r="HP437" s="238"/>
      <c r="HQ437" s="238"/>
      <c r="HR437" s="238"/>
      <c r="HS437" s="238"/>
      <c r="HT437" s="238"/>
      <c r="HU437" s="49"/>
      <c r="HV437" s="49"/>
      <c r="HW437" s="67"/>
      <c r="HX437" s="241"/>
      <c r="HY437" s="241"/>
      <c r="HZ437" s="241"/>
      <c r="IA437" s="50"/>
      <c r="IB437" s="50"/>
      <c r="IC437" s="50"/>
      <c r="ID437" s="50"/>
      <c r="IE437" s="54"/>
      <c r="IF437" s="1"/>
      <c r="IG437" s="52"/>
      <c r="IH437" s="49"/>
      <c r="II437" s="49"/>
      <c r="IJ437" s="238"/>
      <c r="IK437" s="238"/>
      <c r="IL437" s="238"/>
      <c r="IM437" s="238"/>
      <c r="IN437" s="238"/>
      <c r="IO437" s="49"/>
      <c r="IP437" s="49"/>
      <c r="IQ437" s="67"/>
      <c r="IR437" s="241"/>
      <c r="IS437" s="241"/>
      <c r="IT437" s="241"/>
      <c r="IU437" s="50"/>
      <c r="IV437" s="50"/>
    </row>
    <row r="438" spans="1:256" x14ac:dyDescent="0.25">
      <c r="A438" s="52"/>
      <c r="B438" s="49"/>
      <c r="C438" s="49"/>
      <c r="D438" s="238"/>
      <c r="E438" s="238"/>
      <c r="F438" s="238"/>
      <c r="G438" s="238"/>
      <c r="H438" s="238"/>
      <c r="I438" s="49"/>
      <c r="J438" s="49"/>
      <c r="K438" s="67"/>
      <c r="L438" s="241"/>
      <c r="M438" s="241"/>
      <c r="N438" s="241"/>
      <c r="O438" s="50"/>
      <c r="P438" s="50"/>
      <c r="Q438" s="50"/>
      <c r="R438" s="50"/>
      <c r="S438" s="54"/>
      <c r="U438" s="52"/>
      <c r="V438" s="49"/>
      <c r="W438" s="49"/>
      <c r="X438" s="238"/>
      <c r="Y438" s="238"/>
      <c r="Z438" s="238"/>
      <c r="AA438" s="238"/>
      <c r="AB438" s="238"/>
      <c r="AC438" s="49"/>
      <c r="AD438" s="49"/>
      <c r="AE438" s="67"/>
      <c r="AF438" s="241"/>
      <c r="AG438" s="241"/>
      <c r="AH438" s="241"/>
      <c r="AI438" s="50"/>
      <c r="AJ438" s="50"/>
      <c r="AK438" s="50"/>
      <c r="AL438" s="50"/>
      <c r="AM438" s="54"/>
      <c r="AN438" s="1"/>
      <c r="AO438" s="52"/>
      <c r="AP438" s="49"/>
      <c r="AQ438" s="49"/>
      <c r="AR438" s="238"/>
      <c r="AS438" s="238"/>
      <c r="AT438" s="238"/>
      <c r="AU438" s="238"/>
      <c r="AV438" s="238"/>
      <c r="AW438" s="49"/>
      <c r="AX438" s="49"/>
      <c r="AY438" s="67"/>
      <c r="AZ438" s="241"/>
      <c r="BA438" s="241"/>
      <c r="BB438" s="241"/>
      <c r="BC438" s="50"/>
      <c r="BD438" s="50"/>
      <c r="BE438" s="50"/>
      <c r="BF438" s="50"/>
      <c r="BG438" s="54"/>
      <c r="BH438" s="1"/>
      <c r="BI438" s="52"/>
      <c r="BJ438" s="49"/>
      <c r="BK438" s="49"/>
      <c r="BL438" s="238"/>
      <c r="BM438" s="238"/>
      <c r="BN438" s="238"/>
      <c r="BO438" s="238"/>
      <c r="BP438" s="238"/>
      <c r="BQ438" s="49"/>
      <c r="BR438" s="49"/>
      <c r="BS438" s="67"/>
      <c r="BT438" s="241"/>
      <c r="BU438" s="241"/>
      <c r="BV438" s="241"/>
      <c r="BW438" s="50"/>
      <c r="BX438" s="50"/>
      <c r="BY438" s="50"/>
      <c r="BZ438" s="50"/>
      <c r="CA438" s="54"/>
      <c r="CB438" s="1"/>
      <c r="CC438" s="52"/>
      <c r="CD438" s="49"/>
      <c r="CE438" s="49"/>
      <c r="CF438" s="238"/>
      <c r="CG438" s="238"/>
      <c r="CH438" s="238"/>
      <c r="CI438" s="238"/>
      <c r="CJ438" s="238"/>
      <c r="CK438" s="49"/>
      <c r="CL438" s="49"/>
      <c r="CM438" s="67"/>
      <c r="CN438" s="241"/>
      <c r="CO438" s="241"/>
      <c r="CP438" s="241"/>
      <c r="CQ438" s="50"/>
      <c r="CR438" s="50"/>
      <c r="CS438" s="50"/>
      <c r="CT438" s="50"/>
      <c r="CU438" s="54"/>
      <c r="CV438" s="1"/>
      <c r="CW438" s="52"/>
      <c r="CX438" s="49"/>
      <c r="CY438" s="49"/>
      <c r="CZ438" s="238"/>
      <c r="DA438" s="238"/>
      <c r="DB438" s="238"/>
      <c r="DC438" s="238"/>
      <c r="DD438" s="238"/>
      <c r="DE438" s="49"/>
      <c r="DF438" s="49"/>
      <c r="DG438" s="67"/>
      <c r="DH438" s="241"/>
      <c r="DI438" s="241"/>
      <c r="DJ438" s="241"/>
      <c r="DK438" s="50"/>
      <c r="DL438" s="50"/>
      <c r="DM438" s="50"/>
      <c r="DN438" s="50"/>
      <c r="DO438" s="54"/>
      <c r="DP438" s="1"/>
      <c r="DQ438" s="52"/>
      <c r="DR438" s="49"/>
      <c r="DS438" s="49"/>
      <c r="DT438" s="238"/>
      <c r="DU438" s="238"/>
      <c r="DV438" s="238"/>
      <c r="DW438" s="238"/>
      <c r="DX438" s="238"/>
      <c r="DY438" s="49"/>
      <c r="DZ438" s="49"/>
      <c r="EA438" s="67"/>
      <c r="EB438" s="241"/>
      <c r="EC438" s="241"/>
      <c r="ED438" s="241"/>
      <c r="EE438" s="50"/>
      <c r="EF438" s="50"/>
      <c r="EG438" s="50"/>
      <c r="EH438" s="50"/>
      <c r="EI438" s="54"/>
      <c r="EJ438" s="1"/>
      <c r="EK438" s="52"/>
      <c r="EL438" s="49"/>
      <c r="EM438" s="49"/>
      <c r="EN438" s="238"/>
      <c r="EO438" s="238"/>
      <c r="EP438" s="238"/>
      <c r="EQ438" s="238"/>
      <c r="ER438" s="238"/>
      <c r="ES438" s="49"/>
      <c r="ET438" s="49"/>
      <c r="EU438" s="67"/>
      <c r="EV438" s="241"/>
      <c r="EW438" s="241"/>
      <c r="EX438" s="241"/>
      <c r="EY438" s="50"/>
      <c r="EZ438" s="50"/>
      <c r="FA438" s="50"/>
      <c r="FB438" s="50"/>
      <c r="FC438" s="54"/>
      <c r="FD438" s="1"/>
      <c r="FE438" s="52"/>
      <c r="FF438" s="49"/>
      <c r="FG438" s="49"/>
      <c r="FH438" s="238"/>
      <c r="FI438" s="238"/>
      <c r="FJ438" s="238"/>
      <c r="FK438" s="238"/>
      <c r="FL438" s="238"/>
      <c r="FM438" s="49"/>
      <c r="FN438" s="49"/>
      <c r="FO438" s="67"/>
      <c r="FP438" s="241"/>
      <c r="FQ438" s="241"/>
      <c r="FR438" s="241"/>
      <c r="FS438" s="50"/>
      <c r="FT438" s="50"/>
      <c r="FU438" s="50"/>
      <c r="FV438" s="50"/>
      <c r="FW438" s="54"/>
      <c r="FX438" s="1"/>
      <c r="FY438" s="52"/>
      <c r="FZ438" s="49"/>
      <c r="GA438" s="49"/>
      <c r="GB438" s="238"/>
      <c r="GC438" s="238"/>
      <c r="GD438" s="238"/>
      <c r="GE438" s="238"/>
      <c r="GF438" s="238"/>
      <c r="GG438" s="49"/>
      <c r="GH438" s="49"/>
      <c r="GI438" s="67"/>
      <c r="GJ438" s="241"/>
      <c r="GK438" s="241"/>
      <c r="GL438" s="241"/>
      <c r="GM438" s="50"/>
      <c r="GN438" s="50"/>
      <c r="GO438" s="50"/>
      <c r="GP438" s="50"/>
      <c r="GQ438" s="54"/>
      <c r="GR438" s="1"/>
      <c r="GS438" s="52"/>
      <c r="GT438" s="49"/>
      <c r="GU438" s="49"/>
      <c r="GV438" s="238"/>
      <c r="GW438" s="238"/>
      <c r="GX438" s="238"/>
      <c r="GY438" s="238"/>
      <c r="GZ438" s="238"/>
      <c r="HA438" s="49"/>
      <c r="HB438" s="49"/>
      <c r="HC438" s="67"/>
      <c r="HD438" s="241"/>
      <c r="HE438" s="241"/>
      <c r="HF438" s="241"/>
      <c r="HG438" s="50"/>
      <c r="HH438" s="50"/>
      <c r="HI438" s="50"/>
      <c r="HJ438" s="50"/>
      <c r="HK438" s="54"/>
      <c r="HL438" s="1"/>
      <c r="HM438" s="52"/>
      <c r="HN438" s="49"/>
      <c r="HO438" s="49"/>
      <c r="HP438" s="238"/>
      <c r="HQ438" s="238"/>
      <c r="HR438" s="238"/>
      <c r="HS438" s="238"/>
      <c r="HT438" s="238"/>
      <c r="HU438" s="49"/>
      <c r="HV438" s="49"/>
      <c r="HW438" s="67"/>
      <c r="HX438" s="241"/>
      <c r="HY438" s="241"/>
      <c r="HZ438" s="241"/>
      <c r="IA438" s="50"/>
      <c r="IB438" s="50"/>
      <c r="IC438" s="50"/>
      <c r="ID438" s="50"/>
      <c r="IE438" s="54"/>
      <c r="IF438" s="1"/>
      <c r="IG438" s="52"/>
      <c r="IH438" s="49"/>
      <c r="II438" s="49"/>
      <c r="IJ438" s="238"/>
      <c r="IK438" s="238"/>
      <c r="IL438" s="238"/>
      <c r="IM438" s="238"/>
      <c r="IN438" s="238"/>
      <c r="IO438" s="49"/>
      <c r="IP438" s="49"/>
      <c r="IQ438" s="67"/>
      <c r="IR438" s="241"/>
      <c r="IS438" s="241"/>
      <c r="IT438" s="241"/>
      <c r="IU438" s="50"/>
      <c r="IV438" s="50"/>
    </row>
    <row r="439" spans="1:256" x14ac:dyDescent="0.25">
      <c r="A439" s="52"/>
      <c r="B439" s="49"/>
      <c r="C439" s="49"/>
      <c r="D439" s="238"/>
      <c r="E439" s="238"/>
      <c r="F439" s="238"/>
      <c r="G439" s="238"/>
      <c r="H439" s="238"/>
      <c r="I439" s="49"/>
      <c r="J439" s="49"/>
      <c r="K439" s="67"/>
      <c r="L439" s="241"/>
      <c r="M439" s="241"/>
      <c r="N439" s="241"/>
      <c r="O439" s="50"/>
      <c r="P439" s="50"/>
      <c r="Q439" s="50"/>
      <c r="R439" s="50"/>
      <c r="S439" s="54"/>
      <c r="U439" s="52"/>
      <c r="V439" s="49"/>
      <c r="W439" s="49"/>
      <c r="X439" s="238"/>
      <c r="Y439" s="238"/>
      <c r="Z439" s="238"/>
      <c r="AA439" s="238"/>
      <c r="AB439" s="238"/>
      <c r="AC439" s="49"/>
      <c r="AD439" s="49"/>
      <c r="AE439" s="67"/>
      <c r="AF439" s="241"/>
      <c r="AG439" s="241"/>
      <c r="AH439" s="241"/>
      <c r="AI439" s="50"/>
      <c r="AJ439" s="50"/>
      <c r="AK439" s="50"/>
      <c r="AL439" s="50"/>
      <c r="AM439" s="54"/>
      <c r="AN439" s="1"/>
      <c r="AO439" s="52"/>
      <c r="AP439" s="49"/>
      <c r="AQ439" s="49"/>
      <c r="AR439" s="238"/>
      <c r="AS439" s="238"/>
      <c r="AT439" s="238"/>
      <c r="AU439" s="238"/>
      <c r="AV439" s="238"/>
      <c r="AW439" s="49"/>
      <c r="AX439" s="49"/>
      <c r="AY439" s="67"/>
      <c r="AZ439" s="241"/>
      <c r="BA439" s="241"/>
      <c r="BB439" s="241"/>
      <c r="BC439" s="50"/>
      <c r="BD439" s="50"/>
      <c r="BE439" s="50"/>
      <c r="BF439" s="50"/>
      <c r="BG439" s="54"/>
      <c r="BH439" s="1"/>
      <c r="BI439" s="52"/>
      <c r="BJ439" s="49"/>
      <c r="BK439" s="49"/>
      <c r="BL439" s="238"/>
      <c r="BM439" s="238"/>
      <c r="BN439" s="238"/>
      <c r="BO439" s="238"/>
      <c r="BP439" s="238"/>
      <c r="BQ439" s="49"/>
      <c r="BR439" s="49"/>
      <c r="BS439" s="67"/>
      <c r="BT439" s="241"/>
      <c r="BU439" s="241"/>
      <c r="BV439" s="241"/>
      <c r="BW439" s="50"/>
      <c r="BX439" s="50"/>
      <c r="BY439" s="50"/>
      <c r="BZ439" s="50"/>
      <c r="CA439" s="54"/>
      <c r="CB439" s="1"/>
      <c r="CC439" s="52"/>
      <c r="CD439" s="49"/>
      <c r="CE439" s="49"/>
      <c r="CF439" s="238"/>
      <c r="CG439" s="238"/>
      <c r="CH439" s="238"/>
      <c r="CI439" s="238"/>
      <c r="CJ439" s="238"/>
      <c r="CK439" s="49"/>
      <c r="CL439" s="49"/>
      <c r="CM439" s="67"/>
      <c r="CN439" s="241"/>
      <c r="CO439" s="241"/>
      <c r="CP439" s="241"/>
      <c r="CQ439" s="50"/>
      <c r="CR439" s="50"/>
      <c r="CS439" s="50"/>
      <c r="CT439" s="50"/>
      <c r="CU439" s="54"/>
      <c r="CV439" s="1"/>
      <c r="CW439" s="52"/>
      <c r="CX439" s="49"/>
      <c r="CY439" s="49"/>
      <c r="CZ439" s="238"/>
      <c r="DA439" s="238"/>
      <c r="DB439" s="238"/>
      <c r="DC439" s="238"/>
      <c r="DD439" s="238"/>
      <c r="DE439" s="49"/>
      <c r="DF439" s="49"/>
      <c r="DG439" s="67"/>
      <c r="DH439" s="241"/>
      <c r="DI439" s="241"/>
      <c r="DJ439" s="241"/>
      <c r="DK439" s="50"/>
      <c r="DL439" s="50"/>
      <c r="DM439" s="50"/>
      <c r="DN439" s="50"/>
      <c r="DO439" s="54"/>
      <c r="DP439" s="1"/>
      <c r="DQ439" s="52"/>
      <c r="DR439" s="49"/>
      <c r="DS439" s="49"/>
      <c r="DT439" s="238"/>
      <c r="DU439" s="238"/>
      <c r="DV439" s="238"/>
      <c r="DW439" s="238"/>
      <c r="DX439" s="238"/>
      <c r="DY439" s="49"/>
      <c r="DZ439" s="49"/>
      <c r="EA439" s="67"/>
      <c r="EB439" s="241"/>
      <c r="EC439" s="241"/>
      <c r="ED439" s="241"/>
      <c r="EE439" s="50"/>
      <c r="EF439" s="50"/>
      <c r="EG439" s="50"/>
      <c r="EH439" s="50"/>
      <c r="EI439" s="54"/>
      <c r="EJ439" s="1"/>
      <c r="EK439" s="52"/>
      <c r="EL439" s="49"/>
      <c r="EM439" s="49"/>
      <c r="EN439" s="238"/>
      <c r="EO439" s="238"/>
      <c r="EP439" s="238"/>
      <c r="EQ439" s="238"/>
      <c r="ER439" s="238"/>
      <c r="ES439" s="49"/>
      <c r="ET439" s="49"/>
      <c r="EU439" s="67"/>
      <c r="EV439" s="241"/>
      <c r="EW439" s="241"/>
      <c r="EX439" s="241"/>
      <c r="EY439" s="50"/>
      <c r="EZ439" s="50"/>
      <c r="FA439" s="50"/>
      <c r="FB439" s="50"/>
      <c r="FC439" s="54"/>
      <c r="FD439" s="1"/>
      <c r="FE439" s="52"/>
      <c r="FF439" s="49"/>
      <c r="FG439" s="49"/>
      <c r="FH439" s="238"/>
      <c r="FI439" s="238"/>
      <c r="FJ439" s="238"/>
      <c r="FK439" s="238"/>
      <c r="FL439" s="238"/>
      <c r="FM439" s="49"/>
      <c r="FN439" s="49"/>
      <c r="FO439" s="67"/>
      <c r="FP439" s="241"/>
      <c r="FQ439" s="241"/>
      <c r="FR439" s="241"/>
      <c r="FS439" s="50"/>
      <c r="FT439" s="50"/>
      <c r="FU439" s="50"/>
      <c r="FV439" s="50"/>
      <c r="FW439" s="54"/>
      <c r="FX439" s="1"/>
      <c r="FY439" s="52"/>
      <c r="FZ439" s="49"/>
      <c r="GA439" s="49"/>
      <c r="GB439" s="238"/>
      <c r="GC439" s="238"/>
      <c r="GD439" s="238"/>
      <c r="GE439" s="238"/>
      <c r="GF439" s="238"/>
      <c r="GG439" s="49"/>
      <c r="GH439" s="49"/>
      <c r="GI439" s="67"/>
      <c r="GJ439" s="241"/>
      <c r="GK439" s="241"/>
      <c r="GL439" s="241"/>
      <c r="GM439" s="50"/>
      <c r="GN439" s="50"/>
      <c r="GO439" s="50"/>
      <c r="GP439" s="50"/>
      <c r="GQ439" s="54"/>
      <c r="GR439" s="1"/>
      <c r="GS439" s="52"/>
      <c r="GT439" s="49"/>
      <c r="GU439" s="49"/>
      <c r="GV439" s="238"/>
      <c r="GW439" s="238"/>
      <c r="GX439" s="238"/>
      <c r="GY439" s="238"/>
      <c r="GZ439" s="238"/>
      <c r="HA439" s="49"/>
      <c r="HB439" s="49"/>
      <c r="HC439" s="67"/>
      <c r="HD439" s="241"/>
      <c r="HE439" s="241"/>
      <c r="HF439" s="241"/>
      <c r="HG439" s="50"/>
      <c r="HH439" s="50"/>
      <c r="HI439" s="50"/>
      <c r="HJ439" s="50"/>
      <c r="HK439" s="54"/>
      <c r="HL439" s="1"/>
      <c r="HM439" s="52"/>
      <c r="HN439" s="49"/>
      <c r="HO439" s="49"/>
      <c r="HP439" s="238"/>
      <c r="HQ439" s="238"/>
      <c r="HR439" s="238"/>
      <c r="HS439" s="238"/>
      <c r="HT439" s="238"/>
      <c r="HU439" s="49"/>
      <c r="HV439" s="49"/>
      <c r="HW439" s="67"/>
      <c r="HX439" s="241"/>
      <c r="HY439" s="241"/>
      <c r="HZ439" s="241"/>
      <c r="IA439" s="50"/>
      <c r="IB439" s="50"/>
      <c r="IC439" s="50"/>
      <c r="ID439" s="50"/>
      <c r="IE439" s="54"/>
      <c r="IF439" s="1"/>
      <c r="IG439" s="52"/>
      <c r="IH439" s="49"/>
      <c r="II439" s="49"/>
      <c r="IJ439" s="238"/>
      <c r="IK439" s="238"/>
      <c r="IL439" s="238"/>
      <c r="IM439" s="238"/>
      <c r="IN439" s="238"/>
      <c r="IO439" s="49"/>
      <c r="IP439" s="49"/>
      <c r="IQ439" s="67"/>
      <c r="IR439" s="241"/>
      <c r="IS439" s="241"/>
      <c r="IT439" s="241"/>
      <c r="IU439" s="50"/>
      <c r="IV439" s="50"/>
    </row>
    <row r="440" spans="1:256" x14ac:dyDescent="0.25">
      <c r="A440" s="52"/>
      <c r="B440" s="49"/>
      <c r="C440" s="49"/>
      <c r="D440" s="238"/>
      <c r="E440" s="238"/>
      <c r="F440" s="238"/>
      <c r="G440" s="238"/>
      <c r="H440" s="238"/>
      <c r="I440" s="49"/>
      <c r="J440" s="49"/>
      <c r="K440" s="67"/>
      <c r="L440" s="241"/>
      <c r="M440" s="241"/>
      <c r="N440" s="241"/>
      <c r="O440" s="50"/>
      <c r="P440" s="50"/>
      <c r="Q440" s="50"/>
      <c r="R440" s="50"/>
      <c r="S440" s="54"/>
      <c r="U440" s="52"/>
      <c r="V440" s="49"/>
      <c r="W440" s="49"/>
      <c r="X440" s="238"/>
      <c r="Y440" s="238"/>
      <c r="Z440" s="238"/>
      <c r="AA440" s="238"/>
      <c r="AB440" s="238"/>
      <c r="AC440" s="49"/>
      <c r="AD440" s="49"/>
      <c r="AE440" s="67"/>
      <c r="AF440" s="241"/>
      <c r="AG440" s="241"/>
      <c r="AH440" s="241"/>
      <c r="AI440" s="50"/>
      <c r="AJ440" s="50"/>
      <c r="AK440" s="50"/>
      <c r="AL440" s="50"/>
      <c r="AM440" s="54"/>
      <c r="AN440" s="1"/>
      <c r="AO440" s="52"/>
      <c r="AP440" s="49"/>
      <c r="AQ440" s="49"/>
      <c r="AR440" s="238"/>
      <c r="AS440" s="238"/>
      <c r="AT440" s="238"/>
      <c r="AU440" s="238"/>
      <c r="AV440" s="238"/>
      <c r="AW440" s="49"/>
      <c r="AX440" s="49"/>
      <c r="AY440" s="67"/>
      <c r="AZ440" s="241"/>
      <c r="BA440" s="241"/>
      <c r="BB440" s="241"/>
      <c r="BC440" s="50"/>
      <c r="BD440" s="50"/>
      <c r="BE440" s="50"/>
      <c r="BF440" s="50"/>
      <c r="BG440" s="54"/>
      <c r="BH440" s="1"/>
      <c r="BI440" s="52"/>
      <c r="BJ440" s="49"/>
      <c r="BK440" s="49"/>
      <c r="BL440" s="238"/>
      <c r="BM440" s="238"/>
      <c r="BN440" s="238"/>
      <c r="BO440" s="238"/>
      <c r="BP440" s="238"/>
      <c r="BQ440" s="49"/>
      <c r="BR440" s="49"/>
      <c r="BS440" s="67"/>
      <c r="BT440" s="241"/>
      <c r="BU440" s="241"/>
      <c r="BV440" s="241"/>
      <c r="BW440" s="50"/>
      <c r="BX440" s="50"/>
      <c r="BY440" s="50"/>
      <c r="BZ440" s="50"/>
      <c r="CA440" s="54"/>
      <c r="CB440" s="1"/>
      <c r="CC440" s="52"/>
      <c r="CD440" s="49"/>
      <c r="CE440" s="49"/>
      <c r="CF440" s="238"/>
      <c r="CG440" s="238"/>
      <c r="CH440" s="238"/>
      <c r="CI440" s="238"/>
      <c r="CJ440" s="238"/>
      <c r="CK440" s="49"/>
      <c r="CL440" s="49"/>
      <c r="CM440" s="67"/>
      <c r="CN440" s="241"/>
      <c r="CO440" s="241"/>
      <c r="CP440" s="241"/>
      <c r="CQ440" s="50"/>
      <c r="CR440" s="50"/>
      <c r="CS440" s="50"/>
      <c r="CT440" s="50"/>
      <c r="CU440" s="54"/>
      <c r="CV440" s="1"/>
      <c r="CW440" s="52"/>
      <c r="CX440" s="49"/>
      <c r="CY440" s="49"/>
      <c r="CZ440" s="238"/>
      <c r="DA440" s="238"/>
      <c r="DB440" s="238"/>
      <c r="DC440" s="238"/>
      <c r="DD440" s="238"/>
      <c r="DE440" s="49"/>
      <c r="DF440" s="49"/>
      <c r="DG440" s="67"/>
      <c r="DH440" s="241"/>
      <c r="DI440" s="241"/>
      <c r="DJ440" s="241"/>
      <c r="DK440" s="50"/>
      <c r="DL440" s="50"/>
      <c r="DM440" s="50"/>
      <c r="DN440" s="50"/>
      <c r="DO440" s="54"/>
      <c r="DP440" s="1"/>
      <c r="DQ440" s="52"/>
      <c r="DR440" s="49"/>
      <c r="DS440" s="49"/>
      <c r="DT440" s="238"/>
      <c r="DU440" s="238"/>
      <c r="DV440" s="238"/>
      <c r="DW440" s="238"/>
      <c r="DX440" s="238"/>
      <c r="DY440" s="49"/>
      <c r="DZ440" s="49"/>
      <c r="EA440" s="67"/>
      <c r="EB440" s="241"/>
      <c r="EC440" s="241"/>
      <c r="ED440" s="241"/>
      <c r="EE440" s="50"/>
      <c r="EF440" s="50"/>
      <c r="EG440" s="50"/>
      <c r="EH440" s="50"/>
      <c r="EI440" s="54"/>
      <c r="EJ440" s="1"/>
      <c r="EK440" s="52"/>
      <c r="EL440" s="49"/>
      <c r="EM440" s="49"/>
      <c r="EN440" s="238"/>
      <c r="EO440" s="238"/>
      <c r="EP440" s="238"/>
      <c r="EQ440" s="238"/>
      <c r="ER440" s="238"/>
      <c r="ES440" s="49"/>
      <c r="ET440" s="49"/>
      <c r="EU440" s="67"/>
      <c r="EV440" s="241"/>
      <c r="EW440" s="241"/>
      <c r="EX440" s="241"/>
      <c r="EY440" s="50"/>
      <c r="EZ440" s="50"/>
      <c r="FA440" s="50"/>
      <c r="FB440" s="50"/>
      <c r="FC440" s="54"/>
      <c r="FD440" s="1"/>
      <c r="FE440" s="52"/>
      <c r="FF440" s="49"/>
      <c r="FG440" s="49"/>
      <c r="FH440" s="238"/>
      <c r="FI440" s="238"/>
      <c r="FJ440" s="238"/>
      <c r="FK440" s="238"/>
      <c r="FL440" s="238"/>
      <c r="FM440" s="49"/>
      <c r="FN440" s="49"/>
      <c r="FO440" s="67"/>
      <c r="FP440" s="241"/>
      <c r="FQ440" s="241"/>
      <c r="FR440" s="241"/>
      <c r="FS440" s="50"/>
      <c r="FT440" s="50"/>
      <c r="FU440" s="50"/>
      <c r="FV440" s="50"/>
      <c r="FW440" s="54"/>
      <c r="FX440" s="1"/>
      <c r="FY440" s="52"/>
      <c r="FZ440" s="49"/>
      <c r="GA440" s="49"/>
      <c r="GB440" s="238"/>
      <c r="GC440" s="238"/>
      <c r="GD440" s="238"/>
      <c r="GE440" s="238"/>
      <c r="GF440" s="238"/>
      <c r="GG440" s="49"/>
      <c r="GH440" s="49"/>
      <c r="GI440" s="67"/>
      <c r="GJ440" s="241"/>
      <c r="GK440" s="241"/>
      <c r="GL440" s="241"/>
      <c r="GM440" s="50"/>
      <c r="GN440" s="50"/>
      <c r="GO440" s="50"/>
      <c r="GP440" s="50"/>
      <c r="GQ440" s="54"/>
      <c r="GR440" s="1"/>
      <c r="GS440" s="52"/>
      <c r="GT440" s="49"/>
      <c r="GU440" s="49"/>
      <c r="GV440" s="238"/>
      <c r="GW440" s="238"/>
      <c r="GX440" s="238"/>
      <c r="GY440" s="238"/>
      <c r="GZ440" s="238"/>
      <c r="HA440" s="49"/>
      <c r="HB440" s="49"/>
      <c r="HC440" s="67"/>
      <c r="HD440" s="241"/>
      <c r="HE440" s="241"/>
      <c r="HF440" s="241"/>
      <c r="HG440" s="50"/>
      <c r="HH440" s="50"/>
      <c r="HI440" s="50"/>
      <c r="HJ440" s="50"/>
      <c r="HK440" s="54"/>
      <c r="HL440" s="1"/>
      <c r="HM440" s="52"/>
      <c r="HN440" s="49"/>
      <c r="HO440" s="49"/>
      <c r="HP440" s="238"/>
      <c r="HQ440" s="238"/>
      <c r="HR440" s="238"/>
      <c r="HS440" s="238"/>
      <c r="HT440" s="238"/>
      <c r="HU440" s="49"/>
      <c r="HV440" s="49"/>
      <c r="HW440" s="67"/>
      <c r="HX440" s="241"/>
      <c r="HY440" s="241"/>
      <c r="HZ440" s="241"/>
      <c r="IA440" s="50"/>
      <c r="IB440" s="50"/>
      <c r="IC440" s="50"/>
      <c r="ID440" s="50"/>
      <c r="IE440" s="54"/>
      <c r="IF440" s="1"/>
      <c r="IG440" s="52"/>
      <c r="IH440" s="49"/>
      <c r="II440" s="49"/>
      <c r="IJ440" s="238"/>
      <c r="IK440" s="238"/>
      <c r="IL440" s="238"/>
      <c r="IM440" s="238"/>
      <c r="IN440" s="238"/>
      <c r="IO440" s="49"/>
      <c r="IP440" s="49"/>
      <c r="IQ440" s="67"/>
      <c r="IR440" s="241"/>
      <c r="IS440" s="241"/>
      <c r="IT440" s="241"/>
      <c r="IU440" s="50"/>
      <c r="IV440" s="50"/>
    </row>
    <row r="441" spans="1:256" x14ac:dyDescent="0.25">
      <c r="A441" s="52"/>
      <c r="B441" s="49"/>
      <c r="C441" s="49"/>
      <c r="D441" s="238"/>
      <c r="E441" s="238"/>
      <c r="F441" s="238"/>
      <c r="G441" s="238"/>
      <c r="H441" s="238"/>
      <c r="I441" s="49"/>
      <c r="J441" s="49"/>
      <c r="K441" s="67"/>
      <c r="L441" s="241"/>
      <c r="M441" s="241"/>
      <c r="N441" s="241"/>
      <c r="O441" s="50"/>
      <c r="P441" s="50"/>
      <c r="Q441" s="50"/>
      <c r="R441" s="50"/>
      <c r="S441" s="54"/>
      <c r="U441" s="52"/>
      <c r="V441" s="49"/>
      <c r="W441" s="49"/>
      <c r="X441" s="238"/>
      <c r="Y441" s="238"/>
      <c r="Z441" s="238"/>
      <c r="AA441" s="238"/>
      <c r="AB441" s="238"/>
      <c r="AC441" s="49"/>
      <c r="AD441" s="49"/>
      <c r="AE441" s="67"/>
      <c r="AF441" s="241"/>
      <c r="AG441" s="241"/>
      <c r="AH441" s="241"/>
      <c r="AI441" s="50"/>
      <c r="AJ441" s="50"/>
      <c r="AK441" s="50"/>
      <c r="AL441" s="50"/>
      <c r="AM441" s="54"/>
      <c r="AN441" s="1"/>
      <c r="AO441" s="52"/>
      <c r="AP441" s="49"/>
      <c r="AQ441" s="49"/>
      <c r="AR441" s="238"/>
      <c r="AS441" s="238"/>
      <c r="AT441" s="238"/>
      <c r="AU441" s="238"/>
      <c r="AV441" s="238"/>
      <c r="AW441" s="49"/>
      <c r="AX441" s="49"/>
      <c r="AY441" s="67"/>
      <c r="AZ441" s="241"/>
      <c r="BA441" s="241"/>
      <c r="BB441" s="241"/>
      <c r="BC441" s="50"/>
      <c r="BD441" s="50"/>
      <c r="BE441" s="50"/>
      <c r="BF441" s="50"/>
      <c r="BG441" s="54"/>
      <c r="BH441" s="1"/>
      <c r="BI441" s="52"/>
      <c r="BJ441" s="49"/>
      <c r="BK441" s="49"/>
      <c r="BL441" s="238"/>
      <c r="BM441" s="238"/>
      <c r="BN441" s="238"/>
      <c r="BO441" s="238"/>
      <c r="BP441" s="238"/>
      <c r="BQ441" s="49"/>
      <c r="BR441" s="49"/>
      <c r="BS441" s="67"/>
      <c r="BT441" s="241"/>
      <c r="BU441" s="241"/>
      <c r="BV441" s="241"/>
      <c r="BW441" s="50"/>
      <c r="BX441" s="50"/>
      <c r="BY441" s="50"/>
      <c r="BZ441" s="50"/>
      <c r="CA441" s="54"/>
      <c r="CB441" s="1"/>
      <c r="CC441" s="52"/>
      <c r="CD441" s="49"/>
      <c r="CE441" s="49"/>
      <c r="CF441" s="238"/>
      <c r="CG441" s="238"/>
      <c r="CH441" s="238"/>
      <c r="CI441" s="238"/>
      <c r="CJ441" s="238"/>
      <c r="CK441" s="49"/>
      <c r="CL441" s="49"/>
      <c r="CM441" s="67"/>
      <c r="CN441" s="241"/>
      <c r="CO441" s="241"/>
      <c r="CP441" s="241"/>
      <c r="CQ441" s="50"/>
      <c r="CR441" s="50"/>
      <c r="CS441" s="50"/>
      <c r="CT441" s="50"/>
      <c r="CU441" s="54"/>
      <c r="CV441" s="1"/>
      <c r="CW441" s="52"/>
      <c r="CX441" s="49"/>
      <c r="CY441" s="49"/>
      <c r="CZ441" s="238"/>
      <c r="DA441" s="238"/>
      <c r="DB441" s="238"/>
      <c r="DC441" s="238"/>
      <c r="DD441" s="238"/>
      <c r="DE441" s="49"/>
      <c r="DF441" s="49"/>
      <c r="DG441" s="67"/>
      <c r="DH441" s="241"/>
      <c r="DI441" s="241"/>
      <c r="DJ441" s="241"/>
      <c r="DK441" s="50"/>
      <c r="DL441" s="50"/>
      <c r="DM441" s="50"/>
      <c r="DN441" s="50"/>
      <c r="DO441" s="54"/>
      <c r="DP441" s="1"/>
      <c r="DQ441" s="52"/>
      <c r="DR441" s="49"/>
      <c r="DS441" s="49"/>
      <c r="DT441" s="238"/>
      <c r="DU441" s="238"/>
      <c r="DV441" s="238"/>
      <c r="DW441" s="238"/>
      <c r="DX441" s="238"/>
      <c r="DY441" s="49"/>
      <c r="DZ441" s="49"/>
      <c r="EA441" s="67"/>
      <c r="EB441" s="241"/>
      <c r="EC441" s="241"/>
      <c r="ED441" s="241"/>
      <c r="EE441" s="50"/>
      <c r="EF441" s="50"/>
      <c r="EG441" s="50"/>
      <c r="EH441" s="50"/>
      <c r="EI441" s="54"/>
      <c r="EJ441" s="1"/>
      <c r="EK441" s="52"/>
      <c r="EL441" s="49"/>
      <c r="EM441" s="49"/>
      <c r="EN441" s="238"/>
      <c r="EO441" s="238"/>
      <c r="EP441" s="238"/>
      <c r="EQ441" s="238"/>
      <c r="ER441" s="238"/>
      <c r="ES441" s="49"/>
      <c r="ET441" s="49"/>
      <c r="EU441" s="67"/>
      <c r="EV441" s="241"/>
      <c r="EW441" s="241"/>
      <c r="EX441" s="241"/>
      <c r="EY441" s="50"/>
      <c r="EZ441" s="50"/>
      <c r="FA441" s="50"/>
      <c r="FB441" s="50"/>
      <c r="FC441" s="54"/>
      <c r="FD441" s="1"/>
      <c r="FE441" s="52"/>
      <c r="FF441" s="49"/>
      <c r="FG441" s="49"/>
      <c r="FH441" s="238"/>
      <c r="FI441" s="238"/>
      <c r="FJ441" s="238"/>
      <c r="FK441" s="238"/>
      <c r="FL441" s="238"/>
      <c r="FM441" s="49"/>
      <c r="FN441" s="49"/>
      <c r="FO441" s="67"/>
      <c r="FP441" s="241"/>
      <c r="FQ441" s="241"/>
      <c r="FR441" s="241"/>
      <c r="FS441" s="50"/>
      <c r="FT441" s="50"/>
      <c r="FU441" s="50"/>
      <c r="FV441" s="50"/>
      <c r="FW441" s="54"/>
      <c r="FX441" s="1"/>
      <c r="FY441" s="52"/>
      <c r="FZ441" s="49"/>
      <c r="GA441" s="49"/>
      <c r="GB441" s="238"/>
      <c r="GC441" s="238"/>
      <c r="GD441" s="238"/>
      <c r="GE441" s="238"/>
      <c r="GF441" s="238"/>
      <c r="GG441" s="49"/>
      <c r="GH441" s="49"/>
      <c r="GI441" s="67"/>
      <c r="GJ441" s="241"/>
      <c r="GK441" s="241"/>
      <c r="GL441" s="241"/>
      <c r="GM441" s="50"/>
      <c r="GN441" s="50"/>
      <c r="GO441" s="50"/>
      <c r="GP441" s="50"/>
      <c r="GQ441" s="54"/>
      <c r="GR441" s="1"/>
      <c r="GS441" s="52"/>
      <c r="GT441" s="49"/>
      <c r="GU441" s="49"/>
      <c r="GV441" s="238"/>
      <c r="GW441" s="238"/>
      <c r="GX441" s="238"/>
      <c r="GY441" s="238"/>
      <c r="GZ441" s="238"/>
      <c r="HA441" s="49"/>
      <c r="HB441" s="49"/>
      <c r="HC441" s="67"/>
      <c r="HD441" s="241"/>
      <c r="HE441" s="241"/>
      <c r="HF441" s="241"/>
      <c r="HG441" s="50"/>
      <c r="HH441" s="50"/>
      <c r="HI441" s="50"/>
      <c r="HJ441" s="50"/>
      <c r="HK441" s="54"/>
      <c r="HL441" s="1"/>
      <c r="HM441" s="52"/>
      <c r="HN441" s="49"/>
      <c r="HO441" s="49"/>
      <c r="HP441" s="238"/>
      <c r="HQ441" s="238"/>
      <c r="HR441" s="238"/>
      <c r="HS441" s="238"/>
      <c r="HT441" s="238"/>
      <c r="HU441" s="49"/>
      <c r="HV441" s="49"/>
      <c r="HW441" s="67"/>
      <c r="HX441" s="241"/>
      <c r="HY441" s="241"/>
      <c r="HZ441" s="241"/>
      <c r="IA441" s="50"/>
      <c r="IB441" s="50"/>
      <c r="IC441" s="50"/>
      <c r="ID441" s="50"/>
      <c r="IE441" s="54"/>
      <c r="IF441" s="1"/>
      <c r="IG441" s="52"/>
      <c r="IH441" s="49"/>
      <c r="II441" s="49"/>
      <c r="IJ441" s="238"/>
      <c r="IK441" s="238"/>
      <c r="IL441" s="238"/>
      <c r="IM441" s="238"/>
      <c r="IN441" s="238"/>
      <c r="IO441" s="49"/>
      <c r="IP441" s="49"/>
      <c r="IQ441" s="67"/>
      <c r="IR441" s="241"/>
      <c r="IS441" s="241"/>
      <c r="IT441" s="241"/>
      <c r="IU441" s="50"/>
      <c r="IV441" s="50"/>
    </row>
    <row r="442" spans="1:256" x14ac:dyDescent="0.25">
      <c r="A442" s="52"/>
      <c r="B442" s="49"/>
      <c r="C442" s="49"/>
      <c r="D442" s="238"/>
      <c r="E442" s="238"/>
      <c r="F442" s="238"/>
      <c r="G442" s="238"/>
      <c r="H442" s="238"/>
      <c r="I442" s="49"/>
      <c r="J442" s="49"/>
      <c r="K442" s="67"/>
      <c r="L442" s="241"/>
      <c r="M442" s="241"/>
      <c r="N442" s="241"/>
      <c r="O442" s="50"/>
      <c r="P442" s="50"/>
      <c r="Q442" s="50"/>
      <c r="R442" s="50"/>
      <c r="S442" s="54"/>
      <c r="U442" s="52"/>
      <c r="V442" s="49"/>
      <c r="W442" s="49"/>
      <c r="X442" s="238"/>
      <c r="Y442" s="238"/>
      <c r="Z442" s="238"/>
      <c r="AA442" s="238"/>
      <c r="AB442" s="238"/>
      <c r="AC442" s="49"/>
      <c r="AD442" s="49"/>
      <c r="AE442" s="67"/>
      <c r="AF442" s="241"/>
      <c r="AG442" s="241"/>
      <c r="AH442" s="241"/>
      <c r="AI442" s="50"/>
      <c r="AJ442" s="50"/>
      <c r="AK442" s="50"/>
      <c r="AL442" s="50"/>
      <c r="AM442" s="54"/>
      <c r="AN442" s="1"/>
      <c r="AO442" s="52"/>
      <c r="AP442" s="49"/>
      <c r="AQ442" s="49"/>
      <c r="AR442" s="238"/>
      <c r="AS442" s="238"/>
      <c r="AT442" s="238"/>
      <c r="AU442" s="238"/>
      <c r="AV442" s="238"/>
      <c r="AW442" s="49"/>
      <c r="AX442" s="49"/>
      <c r="AY442" s="67"/>
      <c r="AZ442" s="241"/>
      <c r="BA442" s="241"/>
      <c r="BB442" s="241"/>
      <c r="BC442" s="50"/>
      <c r="BD442" s="50"/>
      <c r="BE442" s="50"/>
      <c r="BF442" s="50"/>
      <c r="BG442" s="54"/>
      <c r="BH442" s="1"/>
      <c r="BI442" s="52"/>
      <c r="BJ442" s="49"/>
      <c r="BK442" s="49"/>
      <c r="BL442" s="238"/>
      <c r="BM442" s="238"/>
      <c r="BN442" s="238"/>
      <c r="BO442" s="238"/>
      <c r="BP442" s="238"/>
      <c r="BQ442" s="49"/>
      <c r="BR442" s="49"/>
      <c r="BS442" s="67"/>
      <c r="BT442" s="241"/>
      <c r="BU442" s="241"/>
      <c r="BV442" s="241"/>
      <c r="BW442" s="50"/>
      <c r="BX442" s="50"/>
      <c r="BY442" s="50"/>
      <c r="BZ442" s="50"/>
      <c r="CA442" s="54"/>
      <c r="CB442" s="1"/>
      <c r="CC442" s="52"/>
      <c r="CD442" s="49"/>
      <c r="CE442" s="49"/>
      <c r="CF442" s="238"/>
      <c r="CG442" s="238"/>
      <c r="CH442" s="238"/>
      <c r="CI442" s="238"/>
      <c r="CJ442" s="238"/>
      <c r="CK442" s="49"/>
      <c r="CL442" s="49"/>
      <c r="CM442" s="67"/>
      <c r="CN442" s="241"/>
      <c r="CO442" s="241"/>
      <c r="CP442" s="241"/>
      <c r="CQ442" s="50"/>
      <c r="CR442" s="50"/>
      <c r="CS442" s="50"/>
      <c r="CT442" s="50"/>
      <c r="CU442" s="54"/>
      <c r="CV442" s="1"/>
      <c r="CW442" s="52"/>
      <c r="CX442" s="49"/>
      <c r="CY442" s="49"/>
      <c r="CZ442" s="238"/>
      <c r="DA442" s="238"/>
      <c r="DB442" s="238"/>
      <c r="DC442" s="238"/>
      <c r="DD442" s="238"/>
      <c r="DE442" s="49"/>
      <c r="DF442" s="49"/>
      <c r="DG442" s="67"/>
      <c r="DH442" s="241"/>
      <c r="DI442" s="241"/>
      <c r="DJ442" s="241"/>
      <c r="DK442" s="50"/>
      <c r="DL442" s="50"/>
      <c r="DM442" s="50"/>
      <c r="DN442" s="50"/>
      <c r="DO442" s="54"/>
      <c r="DP442" s="1"/>
      <c r="DQ442" s="52"/>
      <c r="DR442" s="49"/>
      <c r="DS442" s="49"/>
      <c r="DT442" s="238"/>
      <c r="DU442" s="238"/>
      <c r="DV442" s="238"/>
      <c r="DW442" s="238"/>
      <c r="DX442" s="238"/>
      <c r="DY442" s="49"/>
      <c r="DZ442" s="49"/>
      <c r="EA442" s="67"/>
      <c r="EB442" s="241"/>
      <c r="EC442" s="241"/>
      <c r="ED442" s="241"/>
      <c r="EE442" s="50"/>
      <c r="EF442" s="50"/>
      <c r="EG442" s="50"/>
      <c r="EH442" s="50"/>
      <c r="EI442" s="54"/>
      <c r="EJ442" s="1"/>
      <c r="EK442" s="52"/>
      <c r="EL442" s="49"/>
      <c r="EM442" s="49"/>
      <c r="EN442" s="238"/>
      <c r="EO442" s="238"/>
      <c r="EP442" s="238"/>
      <c r="EQ442" s="238"/>
      <c r="ER442" s="238"/>
      <c r="ES442" s="49"/>
      <c r="ET442" s="49"/>
      <c r="EU442" s="67"/>
      <c r="EV442" s="241"/>
      <c r="EW442" s="241"/>
      <c r="EX442" s="241"/>
      <c r="EY442" s="50"/>
      <c r="EZ442" s="50"/>
      <c r="FA442" s="50"/>
      <c r="FB442" s="50"/>
      <c r="FC442" s="54"/>
      <c r="FD442" s="1"/>
      <c r="FE442" s="52"/>
      <c r="FF442" s="49"/>
      <c r="FG442" s="49"/>
      <c r="FH442" s="238"/>
      <c r="FI442" s="238"/>
      <c r="FJ442" s="238"/>
      <c r="FK442" s="238"/>
      <c r="FL442" s="238"/>
      <c r="FM442" s="49"/>
      <c r="FN442" s="49"/>
      <c r="FO442" s="67"/>
      <c r="FP442" s="241"/>
      <c r="FQ442" s="241"/>
      <c r="FR442" s="241"/>
      <c r="FS442" s="50"/>
      <c r="FT442" s="50"/>
      <c r="FU442" s="50"/>
      <c r="FV442" s="50"/>
      <c r="FW442" s="54"/>
      <c r="FX442" s="1"/>
      <c r="FY442" s="52"/>
      <c r="FZ442" s="49"/>
      <c r="GA442" s="49"/>
      <c r="GB442" s="238"/>
      <c r="GC442" s="238"/>
      <c r="GD442" s="238"/>
      <c r="GE442" s="238"/>
      <c r="GF442" s="238"/>
      <c r="GG442" s="49"/>
      <c r="GH442" s="49"/>
      <c r="GI442" s="67"/>
      <c r="GJ442" s="241"/>
      <c r="GK442" s="241"/>
      <c r="GL442" s="241"/>
      <c r="GM442" s="50"/>
      <c r="GN442" s="50"/>
      <c r="GO442" s="50"/>
      <c r="GP442" s="50"/>
      <c r="GQ442" s="54"/>
      <c r="GR442" s="1"/>
      <c r="GS442" s="52"/>
      <c r="GT442" s="49"/>
      <c r="GU442" s="49"/>
      <c r="GV442" s="238"/>
      <c r="GW442" s="238"/>
      <c r="GX442" s="238"/>
      <c r="GY442" s="238"/>
      <c r="GZ442" s="238"/>
      <c r="HA442" s="49"/>
      <c r="HB442" s="49"/>
      <c r="HC442" s="67"/>
      <c r="HD442" s="241"/>
      <c r="HE442" s="241"/>
      <c r="HF442" s="241"/>
      <c r="HG442" s="50"/>
      <c r="HH442" s="50"/>
      <c r="HI442" s="50"/>
      <c r="HJ442" s="50"/>
      <c r="HK442" s="54"/>
      <c r="HL442" s="1"/>
      <c r="HM442" s="52"/>
      <c r="HN442" s="49"/>
      <c r="HO442" s="49"/>
      <c r="HP442" s="238"/>
      <c r="HQ442" s="238"/>
      <c r="HR442" s="238"/>
      <c r="HS442" s="238"/>
      <c r="HT442" s="238"/>
      <c r="HU442" s="49"/>
      <c r="HV442" s="49"/>
      <c r="HW442" s="67"/>
      <c r="HX442" s="241"/>
      <c r="HY442" s="241"/>
      <c r="HZ442" s="241"/>
      <c r="IA442" s="50"/>
      <c r="IB442" s="50"/>
      <c r="IC442" s="50"/>
      <c r="ID442" s="50"/>
      <c r="IE442" s="54"/>
      <c r="IF442" s="1"/>
      <c r="IG442" s="52"/>
      <c r="IH442" s="49"/>
      <c r="II442" s="49"/>
      <c r="IJ442" s="238"/>
      <c r="IK442" s="238"/>
      <c r="IL442" s="238"/>
      <c r="IM442" s="238"/>
      <c r="IN442" s="238"/>
      <c r="IO442" s="49"/>
      <c r="IP442" s="49"/>
      <c r="IQ442" s="67"/>
      <c r="IR442" s="241"/>
      <c r="IS442" s="241"/>
      <c r="IT442" s="241"/>
      <c r="IU442" s="50"/>
      <c r="IV442" s="50"/>
    </row>
    <row r="443" spans="1:256" x14ac:dyDescent="0.25">
      <c r="A443" s="52"/>
      <c r="B443" s="49"/>
      <c r="C443" s="49"/>
      <c r="D443" s="238"/>
      <c r="E443" s="238"/>
      <c r="F443" s="238"/>
      <c r="G443" s="238"/>
      <c r="H443" s="238"/>
      <c r="I443" s="49"/>
      <c r="J443" s="49"/>
      <c r="K443" s="67"/>
      <c r="L443" s="241"/>
      <c r="M443" s="241"/>
      <c r="N443" s="241"/>
      <c r="O443" s="50"/>
      <c r="P443" s="50"/>
      <c r="Q443" s="50"/>
      <c r="R443" s="50"/>
      <c r="S443" s="54"/>
      <c r="U443" s="52"/>
      <c r="V443" s="49"/>
      <c r="W443" s="49"/>
      <c r="X443" s="238"/>
      <c r="Y443" s="238"/>
      <c r="Z443" s="238"/>
      <c r="AA443" s="238"/>
      <c r="AB443" s="238"/>
      <c r="AC443" s="49"/>
      <c r="AD443" s="49"/>
      <c r="AE443" s="67"/>
      <c r="AF443" s="241"/>
      <c r="AG443" s="241"/>
      <c r="AH443" s="241"/>
      <c r="AI443" s="50"/>
      <c r="AJ443" s="50"/>
      <c r="AK443" s="50"/>
      <c r="AL443" s="50"/>
      <c r="AM443" s="54"/>
      <c r="AN443" s="1"/>
      <c r="AO443" s="52"/>
      <c r="AP443" s="49"/>
      <c r="AQ443" s="49"/>
      <c r="AR443" s="238"/>
      <c r="AS443" s="238"/>
      <c r="AT443" s="238"/>
      <c r="AU443" s="238"/>
      <c r="AV443" s="238"/>
      <c r="AW443" s="49"/>
      <c r="AX443" s="49"/>
      <c r="AY443" s="67"/>
      <c r="AZ443" s="241"/>
      <c r="BA443" s="241"/>
      <c r="BB443" s="241"/>
      <c r="BC443" s="50"/>
      <c r="BD443" s="50"/>
      <c r="BE443" s="50"/>
      <c r="BF443" s="50"/>
      <c r="BG443" s="54"/>
      <c r="BH443" s="1"/>
      <c r="BI443" s="52"/>
      <c r="BJ443" s="49"/>
      <c r="BK443" s="49"/>
      <c r="BL443" s="238"/>
      <c r="BM443" s="238"/>
      <c r="BN443" s="238"/>
      <c r="BO443" s="238"/>
      <c r="BP443" s="238"/>
      <c r="BQ443" s="49"/>
      <c r="BR443" s="49"/>
      <c r="BS443" s="67"/>
      <c r="BT443" s="241"/>
      <c r="BU443" s="241"/>
      <c r="BV443" s="241"/>
      <c r="BW443" s="50"/>
      <c r="BX443" s="50"/>
      <c r="BY443" s="50"/>
      <c r="BZ443" s="50"/>
      <c r="CA443" s="54"/>
      <c r="CB443" s="1"/>
      <c r="CC443" s="52"/>
      <c r="CD443" s="49"/>
      <c r="CE443" s="49"/>
      <c r="CF443" s="238"/>
      <c r="CG443" s="238"/>
      <c r="CH443" s="238"/>
      <c r="CI443" s="238"/>
      <c r="CJ443" s="238"/>
      <c r="CK443" s="49"/>
      <c r="CL443" s="49"/>
      <c r="CM443" s="67"/>
      <c r="CN443" s="241"/>
      <c r="CO443" s="241"/>
      <c r="CP443" s="241"/>
      <c r="CQ443" s="50"/>
      <c r="CR443" s="50"/>
      <c r="CS443" s="50"/>
      <c r="CT443" s="50"/>
      <c r="CU443" s="54"/>
      <c r="CV443" s="1"/>
      <c r="CW443" s="52"/>
      <c r="CX443" s="49"/>
      <c r="CY443" s="49"/>
      <c r="CZ443" s="238"/>
      <c r="DA443" s="238"/>
      <c r="DB443" s="238"/>
      <c r="DC443" s="238"/>
      <c r="DD443" s="238"/>
      <c r="DE443" s="49"/>
      <c r="DF443" s="49"/>
      <c r="DG443" s="67"/>
      <c r="DH443" s="241"/>
      <c r="DI443" s="241"/>
      <c r="DJ443" s="241"/>
      <c r="DK443" s="50"/>
      <c r="DL443" s="50"/>
      <c r="DM443" s="50"/>
      <c r="DN443" s="50"/>
      <c r="DO443" s="54"/>
      <c r="DP443" s="1"/>
      <c r="DQ443" s="52"/>
      <c r="DR443" s="49"/>
      <c r="DS443" s="49"/>
      <c r="DT443" s="238"/>
      <c r="DU443" s="238"/>
      <c r="DV443" s="238"/>
      <c r="DW443" s="238"/>
      <c r="DX443" s="238"/>
      <c r="DY443" s="49"/>
      <c r="DZ443" s="49"/>
      <c r="EA443" s="67"/>
      <c r="EB443" s="241"/>
      <c r="EC443" s="241"/>
      <c r="ED443" s="241"/>
      <c r="EE443" s="50"/>
      <c r="EF443" s="50"/>
      <c r="EG443" s="50"/>
      <c r="EH443" s="50"/>
      <c r="EI443" s="54"/>
      <c r="EJ443" s="1"/>
      <c r="EK443" s="52"/>
      <c r="EL443" s="49"/>
      <c r="EM443" s="49"/>
      <c r="EN443" s="238"/>
      <c r="EO443" s="238"/>
      <c r="EP443" s="238"/>
      <c r="EQ443" s="238"/>
      <c r="ER443" s="238"/>
      <c r="ES443" s="49"/>
      <c r="ET443" s="49"/>
      <c r="EU443" s="67"/>
      <c r="EV443" s="241"/>
      <c r="EW443" s="241"/>
      <c r="EX443" s="241"/>
      <c r="EY443" s="50"/>
      <c r="EZ443" s="50"/>
      <c r="FA443" s="50"/>
      <c r="FB443" s="50"/>
      <c r="FC443" s="54"/>
      <c r="FD443" s="1"/>
      <c r="FE443" s="52"/>
      <c r="FF443" s="49"/>
      <c r="FG443" s="49"/>
      <c r="FH443" s="238"/>
      <c r="FI443" s="238"/>
      <c r="FJ443" s="238"/>
      <c r="FK443" s="238"/>
      <c r="FL443" s="238"/>
      <c r="FM443" s="49"/>
      <c r="FN443" s="49"/>
      <c r="FO443" s="67"/>
      <c r="FP443" s="241"/>
      <c r="FQ443" s="241"/>
      <c r="FR443" s="241"/>
      <c r="FS443" s="50"/>
      <c r="FT443" s="50"/>
      <c r="FU443" s="50"/>
      <c r="FV443" s="50"/>
      <c r="FW443" s="54"/>
      <c r="FX443" s="1"/>
      <c r="FY443" s="52"/>
      <c r="FZ443" s="49"/>
      <c r="GA443" s="49"/>
      <c r="GB443" s="238"/>
      <c r="GC443" s="238"/>
      <c r="GD443" s="238"/>
      <c r="GE443" s="238"/>
      <c r="GF443" s="238"/>
      <c r="GG443" s="49"/>
      <c r="GH443" s="49"/>
      <c r="GI443" s="67"/>
      <c r="GJ443" s="241"/>
      <c r="GK443" s="241"/>
      <c r="GL443" s="241"/>
      <c r="GM443" s="50"/>
      <c r="GN443" s="50"/>
      <c r="GO443" s="50"/>
      <c r="GP443" s="50"/>
      <c r="GQ443" s="54"/>
      <c r="GR443" s="1"/>
      <c r="GS443" s="52"/>
      <c r="GT443" s="49"/>
      <c r="GU443" s="49"/>
      <c r="GV443" s="238"/>
      <c r="GW443" s="238"/>
      <c r="GX443" s="238"/>
      <c r="GY443" s="238"/>
      <c r="GZ443" s="238"/>
      <c r="HA443" s="49"/>
      <c r="HB443" s="49"/>
      <c r="HC443" s="67"/>
      <c r="HD443" s="241"/>
      <c r="HE443" s="241"/>
      <c r="HF443" s="241"/>
      <c r="HG443" s="50"/>
      <c r="HH443" s="50"/>
      <c r="HI443" s="50"/>
      <c r="HJ443" s="50"/>
      <c r="HK443" s="54"/>
      <c r="HL443" s="1"/>
      <c r="HM443" s="52"/>
      <c r="HN443" s="49"/>
      <c r="HO443" s="49"/>
      <c r="HP443" s="238"/>
      <c r="HQ443" s="238"/>
      <c r="HR443" s="238"/>
      <c r="HS443" s="238"/>
      <c r="HT443" s="238"/>
      <c r="HU443" s="49"/>
      <c r="HV443" s="49"/>
      <c r="HW443" s="67"/>
      <c r="HX443" s="241"/>
      <c r="HY443" s="241"/>
      <c r="HZ443" s="241"/>
      <c r="IA443" s="50"/>
      <c r="IB443" s="50"/>
      <c r="IC443" s="50"/>
      <c r="ID443" s="50"/>
      <c r="IE443" s="54"/>
      <c r="IF443" s="1"/>
      <c r="IG443" s="52"/>
      <c r="IH443" s="49"/>
      <c r="II443" s="49"/>
      <c r="IJ443" s="238"/>
      <c r="IK443" s="238"/>
      <c r="IL443" s="238"/>
      <c r="IM443" s="238"/>
      <c r="IN443" s="238"/>
      <c r="IO443" s="49"/>
      <c r="IP443" s="49"/>
      <c r="IQ443" s="67"/>
      <c r="IR443" s="241"/>
      <c r="IS443" s="241"/>
      <c r="IT443" s="241"/>
      <c r="IU443" s="50"/>
      <c r="IV443" s="50"/>
    </row>
    <row r="444" spans="1:256" x14ac:dyDescent="0.25">
      <c r="A444" s="52"/>
      <c r="B444" s="49"/>
      <c r="C444" s="49"/>
      <c r="D444" s="238"/>
      <c r="E444" s="238"/>
      <c r="F444" s="238"/>
      <c r="G444" s="238"/>
      <c r="H444" s="238"/>
      <c r="I444" s="49"/>
      <c r="J444" s="49"/>
      <c r="K444" s="67"/>
      <c r="L444" s="241"/>
      <c r="M444" s="241"/>
      <c r="N444" s="241"/>
      <c r="O444" s="50"/>
      <c r="P444" s="50"/>
      <c r="Q444" s="50"/>
      <c r="R444" s="50"/>
      <c r="S444" s="54"/>
      <c r="U444" s="52"/>
      <c r="V444" s="49"/>
      <c r="W444" s="49"/>
      <c r="X444" s="238"/>
      <c r="Y444" s="238"/>
      <c r="Z444" s="238"/>
      <c r="AA444" s="238"/>
      <c r="AB444" s="238"/>
      <c r="AC444" s="49"/>
      <c r="AD444" s="49"/>
      <c r="AE444" s="67"/>
      <c r="AF444" s="241"/>
      <c r="AG444" s="241"/>
      <c r="AH444" s="241"/>
      <c r="AI444" s="50"/>
      <c r="AJ444" s="50"/>
      <c r="AK444" s="50"/>
      <c r="AL444" s="50"/>
      <c r="AM444" s="54"/>
      <c r="AN444" s="1"/>
      <c r="AO444" s="52"/>
      <c r="AP444" s="49"/>
      <c r="AQ444" s="49"/>
      <c r="AR444" s="238"/>
      <c r="AS444" s="238"/>
      <c r="AT444" s="238"/>
      <c r="AU444" s="238"/>
      <c r="AV444" s="238"/>
      <c r="AW444" s="49"/>
      <c r="AX444" s="49"/>
      <c r="AY444" s="67"/>
      <c r="AZ444" s="241"/>
      <c r="BA444" s="241"/>
      <c r="BB444" s="241"/>
      <c r="BC444" s="50"/>
      <c r="BD444" s="50"/>
      <c r="BE444" s="50"/>
      <c r="BF444" s="50"/>
      <c r="BG444" s="54"/>
      <c r="BH444" s="1"/>
      <c r="BI444" s="52"/>
      <c r="BJ444" s="49"/>
      <c r="BK444" s="49"/>
      <c r="BL444" s="238"/>
      <c r="BM444" s="238"/>
      <c r="BN444" s="238"/>
      <c r="BO444" s="238"/>
      <c r="BP444" s="238"/>
      <c r="BQ444" s="49"/>
      <c r="BR444" s="49"/>
      <c r="BS444" s="67"/>
      <c r="BT444" s="241"/>
      <c r="BU444" s="241"/>
      <c r="BV444" s="241"/>
      <c r="BW444" s="50"/>
      <c r="BX444" s="50"/>
      <c r="BY444" s="50"/>
      <c r="BZ444" s="50"/>
      <c r="CA444" s="54"/>
      <c r="CB444" s="1"/>
      <c r="CC444" s="52"/>
      <c r="CD444" s="49"/>
      <c r="CE444" s="49"/>
      <c r="CF444" s="238"/>
      <c r="CG444" s="238"/>
      <c r="CH444" s="238"/>
      <c r="CI444" s="238"/>
      <c r="CJ444" s="238"/>
      <c r="CK444" s="49"/>
      <c r="CL444" s="49"/>
      <c r="CM444" s="67"/>
      <c r="CN444" s="241"/>
      <c r="CO444" s="241"/>
      <c r="CP444" s="241"/>
      <c r="CQ444" s="50"/>
      <c r="CR444" s="50"/>
      <c r="CS444" s="50"/>
      <c r="CT444" s="50"/>
      <c r="CU444" s="54"/>
      <c r="CV444" s="1"/>
      <c r="CW444" s="52"/>
      <c r="CX444" s="49"/>
      <c r="CY444" s="49"/>
      <c r="CZ444" s="238"/>
      <c r="DA444" s="238"/>
      <c r="DB444" s="238"/>
      <c r="DC444" s="238"/>
      <c r="DD444" s="238"/>
      <c r="DE444" s="49"/>
      <c r="DF444" s="49"/>
      <c r="DG444" s="67"/>
      <c r="DH444" s="241"/>
      <c r="DI444" s="241"/>
      <c r="DJ444" s="241"/>
      <c r="DK444" s="50"/>
      <c r="DL444" s="50"/>
      <c r="DM444" s="50"/>
      <c r="DN444" s="50"/>
      <c r="DO444" s="54"/>
      <c r="DP444" s="1"/>
      <c r="DQ444" s="52"/>
      <c r="DR444" s="49"/>
      <c r="DS444" s="49"/>
      <c r="DT444" s="238"/>
      <c r="DU444" s="238"/>
      <c r="DV444" s="238"/>
      <c r="DW444" s="238"/>
      <c r="DX444" s="238"/>
      <c r="DY444" s="49"/>
      <c r="DZ444" s="49"/>
      <c r="EA444" s="67"/>
      <c r="EB444" s="241"/>
      <c r="EC444" s="241"/>
      <c r="ED444" s="241"/>
      <c r="EE444" s="50"/>
      <c r="EF444" s="50"/>
      <c r="EG444" s="50"/>
      <c r="EH444" s="50"/>
      <c r="EI444" s="54"/>
      <c r="EJ444" s="1"/>
      <c r="EK444" s="52"/>
      <c r="EL444" s="49"/>
      <c r="EM444" s="49"/>
      <c r="EN444" s="238"/>
      <c r="EO444" s="238"/>
      <c r="EP444" s="238"/>
      <c r="EQ444" s="238"/>
      <c r="ER444" s="238"/>
      <c r="ES444" s="49"/>
      <c r="ET444" s="49"/>
      <c r="EU444" s="67"/>
      <c r="EV444" s="241"/>
      <c r="EW444" s="241"/>
      <c r="EX444" s="241"/>
      <c r="EY444" s="50"/>
      <c r="EZ444" s="50"/>
      <c r="FA444" s="50"/>
      <c r="FB444" s="50"/>
      <c r="FC444" s="54"/>
      <c r="FD444" s="1"/>
      <c r="FE444" s="52"/>
      <c r="FF444" s="49"/>
      <c r="FG444" s="49"/>
      <c r="FH444" s="238"/>
      <c r="FI444" s="238"/>
      <c r="FJ444" s="238"/>
      <c r="FK444" s="238"/>
      <c r="FL444" s="238"/>
      <c r="FM444" s="49"/>
      <c r="FN444" s="49"/>
      <c r="FO444" s="67"/>
      <c r="FP444" s="241"/>
      <c r="FQ444" s="241"/>
      <c r="FR444" s="241"/>
      <c r="FS444" s="50"/>
      <c r="FT444" s="50"/>
      <c r="FU444" s="50"/>
      <c r="FV444" s="50"/>
      <c r="FW444" s="54"/>
      <c r="FX444" s="1"/>
      <c r="FY444" s="52"/>
      <c r="FZ444" s="49"/>
      <c r="GA444" s="49"/>
      <c r="GB444" s="238"/>
      <c r="GC444" s="238"/>
      <c r="GD444" s="238"/>
      <c r="GE444" s="238"/>
      <c r="GF444" s="238"/>
      <c r="GG444" s="49"/>
      <c r="GH444" s="49"/>
      <c r="GI444" s="67"/>
      <c r="GJ444" s="241"/>
      <c r="GK444" s="241"/>
      <c r="GL444" s="241"/>
      <c r="GM444" s="50"/>
      <c r="GN444" s="50"/>
      <c r="GO444" s="50"/>
      <c r="GP444" s="50"/>
      <c r="GQ444" s="54"/>
      <c r="GR444" s="1"/>
      <c r="GS444" s="52"/>
      <c r="GT444" s="49"/>
      <c r="GU444" s="49"/>
      <c r="GV444" s="238"/>
      <c r="GW444" s="238"/>
      <c r="GX444" s="238"/>
      <c r="GY444" s="238"/>
      <c r="GZ444" s="238"/>
      <c r="HA444" s="49"/>
      <c r="HB444" s="49"/>
      <c r="HC444" s="67"/>
      <c r="HD444" s="241"/>
      <c r="HE444" s="241"/>
      <c r="HF444" s="241"/>
      <c r="HG444" s="50"/>
      <c r="HH444" s="50"/>
      <c r="HI444" s="50"/>
      <c r="HJ444" s="50"/>
      <c r="HK444" s="54"/>
      <c r="HL444" s="1"/>
      <c r="HM444" s="52"/>
      <c r="HN444" s="49"/>
      <c r="HO444" s="49"/>
      <c r="HP444" s="238"/>
      <c r="HQ444" s="238"/>
      <c r="HR444" s="238"/>
      <c r="HS444" s="238"/>
      <c r="HT444" s="238"/>
      <c r="HU444" s="49"/>
      <c r="HV444" s="49"/>
      <c r="HW444" s="67"/>
      <c r="HX444" s="241"/>
      <c r="HY444" s="241"/>
      <c r="HZ444" s="241"/>
      <c r="IA444" s="50"/>
      <c r="IB444" s="50"/>
      <c r="IC444" s="50"/>
      <c r="ID444" s="50"/>
      <c r="IE444" s="54"/>
      <c r="IF444" s="1"/>
      <c r="IG444" s="52"/>
      <c r="IH444" s="49"/>
      <c r="II444" s="49"/>
      <c r="IJ444" s="238"/>
      <c r="IK444" s="238"/>
      <c r="IL444" s="238"/>
      <c r="IM444" s="238"/>
      <c r="IN444" s="238"/>
      <c r="IO444" s="49"/>
      <c r="IP444" s="49"/>
      <c r="IQ444" s="67"/>
      <c r="IR444" s="241"/>
      <c r="IS444" s="241"/>
      <c r="IT444" s="241"/>
      <c r="IU444" s="50"/>
      <c r="IV444" s="50"/>
    </row>
    <row r="445" spans="1:256" x14ac:dyDescent="0.25">
      <c r="A445" s="52"/>
      <c r="B445" s="49"/>
      <c r="C445" s="49"/>
      <c r="D445" s="238"/>
      <c r="E445" s="238"/>
      <c r="F445" s="238"/>
      <c r="G445" s="238"/>
      <c r="H445" s="238"/>
      <c r="I445" s="49"/>
      <c r="J445" s="49"/>
      <c r="K445" s="67"/>
      <c r="L445" s="241"/>
      <c r="M445" s="241"/>
      <c r="N445" s="241"/>
      <c r="O445" s="50"/>
      <c r="P445" s="50"/>
      <c r="Q445" s="50"/>
      <c r="R445" s="50"/>
      <c r="S445" s="54"/>
      <c r="U445" s="52"/>
      <c r="V445" s="49"/>
      <c r="W445" s="49"/>
      <c r="X445" s="238"/>
      <c r="Y445" s="238"/>
      <c r="Z445" s="238"/>
      <c r="AA445" s="238"/>
      <c r="AB445" s="238"/>
      <c r="AC445" s="49"/>
      <c r="AD445" s="49"/>
      <c r="AE445" s="67"/>
      <c r="AF445" s="241"/>
      <c r="AG445" s="241"/>
      <c r="AH445" s="241"/>
      <c r="AI445" s="50"/>
      <c r="AJ445" s="50"/>
      <c r="AK445" s="50"/>
      <c r="AL445" s="50"/>
      <c r="AM445" s="54"/>
      <c r="AN445" s="1"/>
      <c r="AO445" s="52"/>
      <c r="AP445" s="49"/>
      <c r="AQ445" s="49"/>
      <c r="AR445" s="238"/>
      <c r="AS445" s="238"/>
      <c r="AT445" s="238"/>
      <c r="AU445" s="238"/>
      <c r="AV445" s="238"/>
      <c r="AW445" s="49"/>
      <c r="AX445" s="49"/>
      <c r="AY445" s="67"/>
      <c r="AZ445" s="241"/>
      <c r="BA445" s="241"/>
      <c r="BB445" s="241"/>
      <c r="BC445" s="50"/>
      <c r="BD445" s="50"/>
      <c r="BE445" s="50"/>
      <c r="BF445" s="50"/>
      <c r="BG445" s="54"/>
      <c r="BH445" s="1"/>
      <c r="BI445" s="52"/>
      <c r="BJ445" s="49"/>
      <c r="BK445" s="49"/>
      <c r="BL445" s="238"/>
      <c r="BM445" s="238"/>
      <c r="BN445" s="238"/>
      <c r="BO445" s="238"/>
      <c r="BP445" s="238"/>
      <c r="BQ445" s="49"/>
      <c r="BR445" s="49"/>
      <c r="BS445" s="67"/>
      <c r="BT445" s="241"/>
      <c r="BU445" s="241"/>
      <c r="BV445" s="241"/>
      <c r="BW445" s="50"/>
      <c r="BX445" s="50"/>
      <c r="BY445" s="50"/>
      <c r="BZ445" s="50"/>
      <c r="CA445" s="54"/>
      <c r="CB445" s="1"/>
      <c r="CC445" s="52"/>
      <c r="CD445" s="49"/>
      <c r="CE445" s="49"/>
      <c r="CF445" s="238"/>
      <c r="CG445" s="238"/>
      <c r="CH445" s="238"/>
      <c r="CI445" s="238"/>
      <c r="CJ445" s="238"/>
      <c r="CK445" s="49"/>
      <c r="CL445" s="49"/>
      <c r="CM445" s="67"/>
      <c r="CN445" s="241"/>
      <c r="CO445" s="241"/>
      <c r="CP445" s="241"/>
      <c r="CQ445" s="50"/>
      <c r="CR445" s="50"/>
      <c r="CS445" s="50"/>
      <c r="CT445" s="50"/>
      <c r="CU445" s="54"/>
      <c r="CV445" s="1"/>
      <c r="CW445" s="52"/>
      <c r="CX445" s="49"/>
      <c r="CY445" s="49"/>
      <c r="CZ445" s="238"/>
      <c r="DA445" s="238"/>
      <c r="DB445" s="238"/>
      <c r="DC445" s="238"/>
      <c r="DD445" s="238"/>
      <c r="DE445" s="49"/>
      <c r="DF445" s="49"/>
      <c r="DG445" s="67"/>
      <c r="DH445" s="241"/>
      <c r="DI445" s="241"/>
      <c r="DJ445" s="241"/>
      <c r="DK445" s="50"/>
      <c r="DL445" s="50"/>
      <c r="DM445" s="50"/>
      <c r="DN445" s="50"/>
      <c r="DO445" s="54"/>
      <c r="DP445" s="1"/>
      <c r="DQ445" s="52"/>
      <c r="DR445" s="49"/>
      <c r="DS445" s="49"/>
      <c r="DT445" s="238"/>
      <c r="DU445" s="238"/>
      <c r="DV445" s="238"/>
      <c r="DW445" s="238"/>
      <c r="DX445" s="238"/>
      <c r="DY445" s="49"/>
      <c r="DZ445" s="49"/>
      <c r="EA445" s="67"/>
      <c r="EB445" s="241"/>
      <c r="EC445" s="241"/>
      <c r="ED445" s="241"/>
      <c r="EE445" s="50"/>
      <c r="EF445" s="50"/>
      <c r="EG445" s="50"/>
      <c r="EH445" s="50"/>
      <c r="EI445" s="54"/>
      <c r="EJ445" s="1"/>
      <c r="EK445" s="52"/>
      <c r="EL445" s="49"/>
      <c r="EM445" s="49"/>
      <c r="EN445" s="238"/>
      <c r="EO445" s="238"/>
      <c r="EP445" s="238"/>
      <c r="EQ445" s="238"/>
      <c r="ER445" s="238"/>
      <c r="ES445" s="49"/>
      <c r="ET445" s="49"/>
      <c r="EU445" s="67"/>
      <c r="EV445" s="241"/>
      <c r="EW445" s="241"/>
      <c r="EX445" s="241"/>
      <c r="EY445" s="50"/>
      <c r="EZ445" s="50"/>
      <c r="FA445" s="50"/>
      <c r="FB445" s="50"/>
      <c r="FC445" s="54"/>
      <c r="FD445" s="1"/>
      <c r="FE445" s="52"/>
      <c r="FF445" s="49"/>
      <c r="FG445" s="49"/>
      <c r="FH445" s="238"/>
      <c r="FI445" s="238"/>
      <c r="FJ445" s="238"/>
      <c r="FK445" s="238"/>
      <c r="FL445" s="238"/>
      <c r="FM445" s="49"/>
      <c r="FN445" s="49"/>
      <c r="FO445" s="67"/>
      <c r="FP445" s="241"/>
      <c r="FQ445" s="241"/>
      <c r="FR445" s="241"/>
      <c r="FS445" s="50"/>
      <c r="FT445" s="50"/>
      <c r="FU445" s="50"/>
      <c r="FV445" s="50"/>
      <c r="FW445" s="54"/>
      <c r="FX445" s="1"/>
      <c r="FY445" s="52"/>
      <c r="FZ445" s="49"/>
      <c r="GA445" s="49"/>
      <c r="GB445" s="238"/>
      <c r="GC445" s="238"/>
      <c r="GD445" s="238"/>
      <c r="GE445" s="238"/>
      <c r="GF445" s="238"/>
      <c r="GG445" s="49"/>
      <c r="GH445" s="49"/>
      <c r="GI445" s="67"/>
      <c r="GJ445" s="241"/>
      <c r="GK445" s="241"/>
      <c r="GL445" s="241"/>
      <c r="GM445" s="50"/>
      <c r="GN445" s="50"/>
      <c r="GO445" s="50"/>
      <c r="GP445" s="50"/>
      <c r="GQ445" s="54"/>
      <c r="GR445" s="1"/>
      <c r="GS445" s="52"/>
      <c r="GT445" s="49"/>
      <c r="GU445" s="49"/>
      <c r="GV445" s="238"/>
      <c r="GW445" s="238"/>
      <c r="GX445" s="238"/>
      <c r="GY445" s="238"/>
      <c r="GZ445" s="238"/>
      <c r="HA445" s="49"/>
      <c r="HB445" s="49"/>
      <c r="HC445" s="67"/>
      <c r="HD445" s="241"/>
      <c r="HE445" s="241"/>
      <c r="HF445" s="241"/>
      <c r="HG445" s="50"/>
      <c r="HH445" s="50"/>
      <c r="HI445" s="50"/>
      <c r="HJ445" s="50"/>
      <c r="HK445" s="54"/>
      <c r="HL445" s="1"/>
      <c r="HM445" s="52"/>
      <c r="HN445" s="49"/>
      <c r="HO445" s="49"/>
      <c r="HP445" s="238"/>
      <c r="HQ445" s="238"/>
      <c r="HR445" s="238"/>
      <c r="HS445" s="238"/>
      <c r="HT445" s="238"/>
      <c r="HU445" s="49"/>
      <c r="HV445" s="49"/>
      <c r="HW445" s="67"/>
      <c r="HX445" s="241"/>
      <c r="HY445" s="241"/>
      <c r="HZ445" s="241"/>
      <c r="IA445" s="50"/>
      <c r="IB445" s="50"/>
      <c r="IC445" s="50"/>
      <c r="ID445" s="50"/>
      <c r="IE445" s="54"/>
      <c r="IF445" s="1"/>
      <c r="IG445" s="52"/>
      <c r="IH445" s="49"/>
      <c r="II445" s="49"/>
      <c r="IJ445" s="238"/>
      <c r="IK445" s="238"/>
      <c r="IL445" s="238"/>
      <c r="IM445" s="238"/>
      <c r="IN445" s="238"/>
      <c r="IO445" s="49"/>
      <c r="IP445" s="49"/>
      <c r="IQ445" s="67"/>
      <c r="IR445" s="241"/>
      <c r="IS445" s="241"/>
      <c r="IT445" s="241"/>
      <c r="IU445" s="50"/>
      <c r="IV445" s="50"/>
    </row>
    <row r="446" spans="1:256" x14ac:dyDescent="0.25">
      <c r="A446" s="52"/>
      <c r="B446" s="49"/>
      <c r="C446" s="49"/>
      <c r="D446" s="238"/>
      <c r="E446" s="238"/>
      <c r="F446" s="238"/>
      <c r="G446" s="238"/>
      <c r="H446" s="238"/>
      <c r="I446" s="49"/>
      <c r="J446" s="49"/>
      <c r="K446" s="67"/>
      <c r="L446" s="241"/>
      <c r="M446" s="241"/>
      <c r="N446" s="241"/>
      <c r="O446" s="50"/>
      <c r="P446" s="50"/>
      <c r="Q446" s="50"/>
      <c r="R446" s="50"/>
      <c r="S446" s="54"/>
      <c r="U446" s="52"/>
      <c r="V446" s="49"/>
      <c r="W446" s="49"/>
      <c r="X446" s="238"/>
      <c r="Y446" s="238"/>
      <c r="Z446" s="238"/>
      <c r="AA446" s="238"/>
      <c r="AB446" s="238"/>
      <c r="AC446" s="49"/>
      <c r="AD446" s="49"/>
      <c r="AE446" s="67"/>
      <c r="AF446" s="241"/>
      <c r="AG446" s="241"/>
      <c r="AH446" s="241"/>
      <c r="AI446" s="50"/>
      <c r="AJ446" s="50"/>
      <c r="AK446" s="50"/>
      <c r="AL446" s="50"/>
      <c r="AM446" s="54"/>
      <c r="AN446" s="1"/>
      <c r="AO446" s="52"/>
      <c r="AP446" s="49"/>
      <c r="AQ446" s="49"/>
      <c r="AR446" s="238"/>
      <c r="AS446" s="238"/>
      <c r="AT446" s="238"/>
      <c r="AU446" s="238"/>
      <c r="AV446" s="238"/>
      <c r="AW446" s="49"/>
      <c r="AX446" s="49"/>
      <c r="AY446" s="67"/>
      <c r="AZ446" s="241"/>
      <c r="BA446" s="241"/>
      <c r="BB446" s="241"/>
      <c r="BC446" s="50"/>
      <c r="BD446" s="50"/>
      <c r="BE446" s="50"/>
      <c r="BF446" s="50"/>
      <c r="BG446" s="54"/>
      <c r="BH446" s="1"/>
      <c r="BI446" s="52"/>
      <c r="BJ446" s="49"/>
      <c r="BK446" s="49"/>
      <c r="BL446" s="238"/>
      <c r="BM446" s="238"/>
      <c r="BN446" s="238"/>
      <c r="BO446" s="238"/>
      <c r="BP446" s="238"/>
      <c r="BQ446" s="49"/>
      <c r="BR446" s="49"/>
      <c r="BS446" s="67"/>
      <c r="BT446" s="241"/>
      <c r="BU446" s="241"/>
      <c r="BV446" s="241"/>
      <c r="BW446" s="50"/>
      <c r="BX446" s="50"/>
      <c r="BY446" s="50"/>
      <c r="BZ446" s="50"/>
      <c r="CA446" s="54"/>
      <c r="CB446" s="1"/>
      <c r="CC446" s="52"/>
      <c r="CD446" s="49"/>
      <c r="CE446" s="49"/>
      <c r="CF446" s="238"/>
      <c r="CG446" s="238"/>
      <c r="CH446" s="238"/>
      <c r="CI446" s="238"/>
      <c r="CJ446" s="238"/>
      <c r="CK446" s="49"/>
      <c r="CL446" s="49"/>
      <c r="CM446" s="67"/>
      <c r="CN446" s="241"/>
      <c r="CO446" s="241"/>
      <c r="CP446" s="241"/>
      <c r="CQ446" s="50"/>
      <c r="CR446" s="50"/>
      <c r="CS446" s="50"/>
      <c r="CT446" s="50"/>
      <c r="CU446" s="54"/>
      <c r="CV446" s="1"/>
      <c r="CW446" s="52"/>
      <c r="CX446" s="49"/>
      <c r="CY446" s="49"/>
      <c r="CZ446" s="238"/>
      <c r="DA446" s="238"/>
      <c r="DB446" s="238"/>
      <c r="DC446" s="238"/>
      <c r="DD446" s="238"/>
      <c r="DE446" s="49"/>
      <c r="DF446" s="49"/>
      <c r="DG446" s="67"/>
      <c r="DH446" s="241"/>
      <c r="DI446" s="241"/>
      <c r="DJ446" s="241"/>
      <c r="DK446" s="50"/>
      <c r="DL446" s="50"/>
      <c r="DM446" s="50"/>
      <c r="DN446" s="50"/>
      <c r="DO446" s="54"/>
      <c r="DP446" s="1"/>
      <c r="DQ446" s="52"/>
      <c r="DR446" s="49"/>
      <c r="DS446" s="49"/>
      <c r="DT446" s="238"/>
      <c r="DU446" s="238"/>
      <c r="DV446" s="238"/>
      <c r="DW446" s="238"/>
      <c r="DX446" s="238"/>
      <c r="DY446" s="49"/>
      <c r="DZ446" s="49"/>
      <c r="EA446" s="67"/>
      <c r="EB446" s="241"/>
      <c r="EC446" s="241"/>
      <c r="ED446" s="241"/>
      <c r="EE446" s="50"/>
      <c r="EF446" s="50"/>
      <c r="EG446" s="50"/>
      <c r="EH446" s="50"/>
      <c r="EI446" s="54"/>
      <c r="EJ446" s="1"/>
      <c r="EK446" s="52"/>
      <c r="EL446" s="49"/>
      <c r="EM446" s="49"/>
      <c r="EN446" s="238"/>
      <c r="EO446" s="238"/>
      <c r="EP446" s="238"/>
      <c r="EQ446" s="238"/>
      <c r="ER446" s="238"/>
      <c r="ES446" s="49"/>
      <c r="ET446" s="49"/>
      <c r="EU446" s="67"/>
      <c r="EV446" s="241"/>
      <c r="EW446" s="241"/>
      <c r="EX446" s="241"/>
      <c r="EY446" s="50"/>
      <c r="EZ446" s="50"/>
      <c r="FA446" s="50"/>
      <c r="FB446" s="50"/>
      <c r="FC446" s="54"/>
      <c r="FD446" s="1"/>
      <c r="FE446" s="52"/>
      <c r="FF446" s="49"/>
      <c r="FG446" s="49"/>
      <c r="FH446" s="238"/>
      <c r="FI446" s="238"/>
      <c r="FJ446" s="238"/>
      <c r="FK446" s="238"/>
      <c r="FL446" s="238"/>
      <c r="FM446" s="49"/>
      <c r="FN446" s="49"/>
      <c r="FO446" s="67"/>
      <c r="FP446" s="241"/>
      <c r="FQ446" s="241"/>
      <c r="FR446" s="241"/>
      <c r="FS446" s="50"/>
      <c r="FT446" s="50"/>
      <c r="FU446" s="50"/>
      <c r="FV446" s="50"/>
      <c r="FW446" s="54"/>
      <c r="FX446" s="1"/>
      <c r="FY446" s="52"/>
      <c r="FZ446" s="49"/>
      <c r="GA446" s="49"/>
      <c r="GB446" s="238"/>
      <c r="GC446" s="238"/>
      <c r="GD446" s="238"/>
      <c r="GE446" s="238"/>
      <c r="GF446" s="238"/>
      <c r="GG446" s="49"/>
      <c r="GH446" s="49"/>
      <c r="GI446" s="67"/>
      <c r="GJ446" s="241"/>
      <c r="GK446" s="241"/>
      <c r="GL446" s="241"/>
      <c r="GM446" s="50"/>
      <c r="GN446" s="50"/>
      <c r="GO446" s="50"/>
      <c r="GP446" s="50"/>
      <c r="GQ446" s="54"/>
      <c r="GR446" s="1"/>
      <c r="GS446" s="52"/>
      <c r="GT446" s="49"/>
      <c r="GU446" s="49"/>
      <c r="GV446" s="238"/>
      <c r="GW446" s="238"/>
      <c r="GX446" s="238"/>
      <c r="GY446" s="238"/>
      <c r="GZ446" s="238"/>
      <c r="HA446" s="49"/>
      <c r="HB446" s="49"/>
      <c r="HC446" s="67"/>
      <c r="HD446" s="241"/>
      <c r="HE446" s="241"/>
      <c r="HF446" s="241"/>
      <c r="HG446" s="50"/>
      <c r="HH446" s="50"/>
      <c r="HI446" s="50"/>
      <c r="HJ446" s="50"/>
      <c r="HK446" s="54"/>
      <c r="HL446" s="1"/>
      <c r="HM446" s="52"/>
      <c r="HN446" s="49"/>
      <c r="HO446" s="49"/>
      <c r="HP446" s="238"/>
      <c r="HQ446" s="238"/>
      <c r="HR446" s="238"/>
      <c r="HS446" s="238"/>
      <c r="HT446" s="238"/>
      <c r="HU446" s="49"/>
      <c r="HV446" s="49"/>
      <c r="HW446" s="67"/>
      <c r="HX446" s="241"/>
      <c r="HY446" s="241"/>
      <c r="HZ446" s="241"/>
      <c r="IA446" s="50"/>
      <c r="IB446" s="50"/>
      <c r="IC446" s="50"/>
      <c r="ID446" s="50"/>
      <c r="IE446" s="54"/>
      <c r="IF446" s="1"/>
      <c r="IG446" s="52"/>
      <c r="IH446" s="49"/>
      <c r="II446" s="49"/>
      <c r="IJ446" s="238"/>
      <c r="IK446" s="238"/>
      <c r="IL446" s="238"/>
      <c r="IM446" s="238"/>
      <c r="IN446" s="238"/>
      <c r="IO446" s="49"/>
      <c r="IP446" s="49"/>
      <c r="IQ446" s="67"/>
      <c r="IR446" s="241"/>
      <c r="IS446" s="241"/>
      <c r="IT446" s="241"/>
      <c r="IU446" s="50"/>
      <c r="IV446" s="50"/>
    </row>
    <row r="447" spans="1:256" x14ac:dyDescent="0.25">
      <c r="A447" s="52"/>
      <c r="B447" s="49"/>
      <c r="C447" s="49"/>
      <c r="D447" s="238"/>
      <c r="E447" s="238"/>
      <c r="F447" s="238"/>
      <c r="G447" s="238"/>
      <c r="H447" s="238"/>
      <c r="I447" s="49"/>
      <c r="J447" s="49"/>
      <c r="K447" s="67"/>
      <c r="L447" s="241"/>
      <c r="M447" s="241"/>
      <c r="N447" s="241"/>
      <c r="O447" s="50"/>
      <c r="P447" s="50"/>
      <c r="Q447" s="50"/>
      <c r="R447" s="50"/>
      <c r="S447" s="54"/>
      <c r="U447" s="52"/>
      <c r="V447" s="49"/>
      <c r="W447" s="49"/>
      <c r="X447" s="238"/>
      <c r="Y447" s="238"/>
      <c r="Z447" s="238"/>
      <c r="AA447" s="238"/>
      <c r="AB447" s="238"/>
      <c r="AC447" s="49"/>
      <c r="AD447" s="49"/>
      <c r="AE447" s="67"/>
      <c r="AF447" s="241"/>
      <c r="AG447" s="241"/>
      <c r="AH447" s="241"/>
      <c r="AI447" s="50"/>
      <c r="AJ447" s="50"/>
      <c r="AK447" s="50"/>
      <c r="AL447" s="50"/>
      <c r="AM447" s="54"/>
      <c r="AN447" s="1"/>
      <c r="AO447" s="52"/>
      <c r="AP447" s="49"/>
      <c r="AQ447" s="49"/>
      <c r="AR447" s="238"/>
      <c r="AS447" s="238"/>
      <c r="AT447" s="238"/>
      <c r="AU447" s="238"/>
      <c r="AV447" s="238"/>
      <c r="AW447" s="49"/>
      <c r="AX447" s="49"/>
      <c r="AY447" s="67"/>
      <c r="AZ447" s="241"/>
      <c r="BA447" s="241"/>
      <c r="BB447" s="241"/>
      <c r="BC447" s="50"/>
      <c r="BD447" s="50"/>
      <c r="BE447" s="50"/>
      <c r="BF447" s="50"/>
      <c r="BG447" s="54"/>
      <c r="BH447" s="1"/>
      <c r="BI447" s="52"/>
      <c r="BJ447" s="49"/>
      <c r="BK447" s="49"/>
      <c r="BL447" s="238"/>
      <c r="BM447" s="238"/>
      <c r="BN447" s="238"/>
      <c r="BO447" s="238"/>
      <c r="BP447" s="238"/>
      <c r="BQ447" s="49"/>
      <c r="BR447" s="49"/>
      <c r="BS447" s="67"/>
      <c r="BT447" s="241"/>
      <c r="BU447" s="241"/>
      <c r="BV447" s="241"/>
      <c r="BW447" s="50"/>
      <c r="BX447" s="50"/>
      <c r="BY447" s="50"/>
      <c r="BZ447" s="50"/>
      <c r="CA447" s="54"/>
      <c r="CB447" s="1"/>
      <c r="CC447" s="52"/>
      <c r="CD447" s="49"/>
      <c r="CE447" s="49"/>
      <c r="CF447" s="238"/>
      <c r="CG447" s="238"/>
      <c r="CH447" s="238"/>
      <c r="CI447" s="238"/>
      <c r="CJ447" s="238"/>
      <c r="CK447" s="49"/>
      <c r="CL447" s="49"/>
      <c r="CM447" s="67"/>
      <c r="CN447" s="241"/>
      <c r="CO447" s="241"/>
      <c r="CP447" s="241"/>
      <c r="CQ447" s="50"/>
      <c r="CR447" s="50"/>
      <c r="CS447" s="50"/>
      <c r="CT447" s="50"/>
      <c r="CU447" s="54"/>
      <c r="CV447" s="1"/>
      <c r="CW447" s="52"/>
      <c r="CX447" s="49"/>
      <c r="CY447" s="49"/>
      <c r="CZ447" s="238"/>
      <c r="DA447" s="238"/>
      <c r="DB447" s="238"/>
      <c r="DC447" s="238"/>
      <c r="DD447" s="238"/>
      <c r="DE447" s="49"/>
      <c r="DF447" s="49"/>
      <c r="DG447" s="67"/>
      <c r="DH447" s="241"/>
      <c r="DI447" s="241"/>
      <c r="DJ447" s="241"/>
      <c r="DK447" s="50"/>
      <c r="DL447" s="50"/>
      <c r="DM447" s="50"/>
      <c r="DN447" s="50"/>
      <c r="DO447" s="54"/>
      <c r="DP447" s="1"/>
      <c r="DQ447" s="52"/>
      <c r="DR447" s="49"/>
      <c r="DS447" s="49"/>
      <c r="DT447" s="238"/>
      <c r="DU447" s="238"/>
      <c r="DV447" s="238"/>
      <c r="DW447" s="238"/>
      <c r="DX447" s="238"/>
      <c r="DY447" s="49"/>
      <c r="DZ447" s="49"/>
      <c r="EA447" s="67"/>
      <c r="EB447" s="241"/>
      <c r="EC447" s="241"/>
      <c r="ED447" s="241"/>
      <c r="EE447" s="50"/>
      <c r="EF447" s="50"/>
      <c r="EG447" s="50"/>
      <c r="EH447" s="50"/>
      <c r="EI447" s="54"/>
      <c r="EJ447" s="1"/>
      <c r="EK447" s="52"/>
      <c r="EL447" s="49"/>
      <c r="EM447" s="49"/>
      <c r="EN447" s="238"/>
      <c r="EO447" s="238"/>
      <c r="EP447" s="238"/>
      <c r="EQ447" s="238"/>
      <c r="ER447" s="238"/>
      <c r="ES447" s="49"/>
      <c r="ET447" s="49"/>
      <c r="EU447" s="67"/>
      <c r="EV447" s="241"/>
      <c r="EW447" s="241"/>
      <c r="EX447" s="241"/>
      <c r="EY447" s="50"/>
      <c r="EZ447" s="50"/>
      <c r="FA447" s="50"/>
      <c r="FB447" s="50"/>
      <c r="FC447" s="54"/>
      <c r="FD447" s="1"/>
      <c r="FE447" s="52"/>
      <c r="FF447" s="49"/>
      <c r="FG447" s="49"/>
      <c r="FH447" s="238"/>
      <c r="FI447" s="238"/>
      <c r="FJ447" s="238"/>
      <c r="FK447" s="238"/>
      <c r="FL447" s="238"/>
      <c r="FM447" s="49"/>
      <c r="FN447" s="49"/>
      <c r="FO447" s="67"/>
      <c r="FP447" s="241"/>
      <c r="FQ447" s="241"/>
      <c r="FR447" s="241"/>
      <c r="FS447" s="50"/>
      <c r="FT447" s="50"/>
      <c r="FU447" s="50"/>
      <c r="FV447" s="50"/>
      <c r="FW447" s="54"/>
      <c r="FX447" s="1"/>
      <c r="FY447" s="52"/>
      <c r="FZ447" s="49"/>
      <c r="GA447" s="49"/>
      <c r="GB447" s="238"/>
      <c r="GC447" s="238"/>
      <c r="GD447" s="238"/>
      <c r="GE447" s="238"/>
      <c r="GF447" s="238"/>
      <c r="GG447" s="49"/>
      <c r="GH447" s="49"/>
      <c r="GI447" s="67"/>
      <c r="GJ447" s="241"/>
      <c r="GK447" s="241"/>
      <c r="GL447" s="241"/>
      <c r="GM447" s="50"/>
      <c r="GN447" s="50"/>
      <c r="GO447" s="50"/>
      <c r="GP447" s="50"/>
      <c r="GQ447" s="54"/>
      <c r="GR447" s="1"/>
      <c r="GS447" s="52"/>
      <c r="GT447" s="49"/>
      <c r="GU447" s="49"/>
      <c r="GV447" s="238"/>
      <c r="GW447" s="238"/>
      <c r="GX447" s="238"/>
      <c r="GY447" s="238"/>
      <c r="GZ447" s="238"/>
      <c r="HA447" s="49"/>
      <c r="HB447" s="49"/>
      <c r="HC447" s="67"/>
      <c r="HD447" s="241"/>
      <c r="HE447" s="241"/>
      <c r="HF447" s="241"/>
      <c r="HG447" s="50"/>
      <c r="HH447" s="50"/>
      <c r="HI447" s="50"/>
      <c r="HJ447" s="50"/>
      <c r="HK447" s="54"/>
      <c r="HL447" s="1"/>
      <c r="HM447" s="52"/>
      <c r="HN447" s="49"/>
      <c r="HO447" s="49"/>
      <c r="HP447" s="238"/>
      <c r="HQ447" s="238"/>
      <c r="HR447" s="238"/>
      <c r="HS447" s="238"/>
      <c r="HT447" s="238"/>
      <c r="HU447" s="49"/>
      <c r="HV447" s="49"/>
      <c r="HW447" s="67"/>
      <c r="HX447" s="241"/>
      <c r="HY447" s="241"/>
      <c r="HZ447" s="241"/>
      <c r="IA447" s="50"/>
      <c r="IB447" s="50"/>
      <c r="IC447" s="50"/>
      <c r="ID447" s="50"/>
      <c r="IE447" s="54"/>
      <c r="IF447" s="1"/>
      <c r="IG447" s="52"/>
      <c r="IH447" s="49"/>
      <c r="II447" s="49"/>
      <c r="IJ447" s="238"/>
      <c r="IK447" s="238"/>
      <c r="IL447" s="238"/>
      <c r="IM447" s="238"/>
      <c r="IN447" s="238"/>
      <c r="IO447" s="49"/>
      <c r="IP447" s="49"/>
      <c r="IQ447" s="67"/>
      <c r="IR447" s="241"/>
      <c r="IS447" s="241"/>
      <c r="IT447" s="241"/>
      <c r="IU447" s="50"/>
      <c r="IV447" s="50"/>
    </row>
    <row r="448" spans="1:256" x14ac:dyDescent="0.25">
      <c r="A448" s="52"/>
      <c r="B448" s="49"/>
      <c r="C448" s="49"/>
      <c r="D448" s="238"/>
      <c r="E448" s="238"/>
      <c r="F448" s="238"/>
      <c r="G448" s="238"/>
      <c r="H448" s="238"/>
      <c r="I448" s="49"/>
      <c r="J448" s="49"/>
      <c r="K448" s="67"/>
      <c r="L448" s="241"/>
      <c r="M448" s="241"/>
      <c r="N448" s="241"/>
      <c r="O448" s="50"/>
      <c r="P448" s="50"/>
      <c r="Q448" s="50"/>
      <c r="R448" s="50"/>
      <c r="S448" s="54"/>
      <c r="U448" s="52"/>
      <c r="V448" s="49"/>
      <c r="W448" s="49"/>
      <c r="X448" s="238"/>
      <c r="Y448" s="238"/>
      <c r="Z448" s="238"/>
      <c r="AA448" s="238"/>
      <c r="AB448" s="238"/>
      <c r="AC448" s="49"/>
      <c r="AD448" s="49"/>
      <c r="AE448" s="67"/>
      <c r="AF448" s="241"/>
      <c r="AG448" s="241"/>
      <c r="AH448" s="241"/>
      <c r="AI448" s="50"/>
      <c r="AJ448" s="50"/>
      <c r="AK448" s="50"/>
      <c r="AL448" s="50"/>
      <c r="AM448" s="54"/>
      <c r="AN448" s="1"/>
      <c r="AO448" s="52"/>
      <c r="AP448" s="49"/>
      <c r="AQ448" s="49"/>
      <c r="AR448" s="238"/>
      <c r="AS448" s="238"/>
      <c r="AT448" s="238"/>
      <c r="AU448" s="238"/>
      <c r="AV448" s="238"/>
      <c r="AW448" s="49"/>
      <c r="AX448" s="49"/>
      <c r="AY448" s="67"/>
      <c r="AZ448" s="241"/>
      <c r="BA448" s="241"/>
      <c r="BB448" s="241"/>
      <c r="BC448" s="50"/>
      <c r="BD448" s="50"/>
      <c r="BE448" s="50"/>
      <c r="BF448" s="50"/>
      <c r="BG448" s="54"/>
      <c r="BH448" s="1"/>
      <c r="BI448" s="52"/>
      <c r="BJ448" s="49"/>
      <c r="BK448" s="49"/>
      <c r="BL448" s="238"/>
      <c r="BM448" s="238"/>
      <c r="BN448" s="238"/>
      <c r="BO448" s="238"/>
      <c r="BP448" s="238"/>
      <c r="BQ448" s="49"/>
      <c r="BR448" s="49"/>
      <c r="BS448" s="67"/>
      <c r="BT448" s="241"/>
      <c r="BU448" s="241"/>
      <c r="BV448" s="241"/>
      <c r="BW448" s="50"/>
      <c r="BX448" s="50"/>
      <c r="BY448" s="50"/>
      <c r="BZ448" s="50"/>
      <c r="CA448" s="54"/>
      <c r="CB448" s="1"/>
      <c r="CC448" s="52"/>
      <c r="CD448" s="49"/>
      <c r="CE448" s="49"/>
      <c r="CF448" s="238"/>
      <c r="CG448" s="238"/>
      <c r="CH448" s="238"/>
      <c r="CI448" s="238"/>
      <c r="CJ448" s="238"/>
      <c r="CK448" s="49"/>
      <c r="CL448" s="49"/>
      <c r="CM448" s="67"/>
      <c r="CN448" s="241"/>
      <c r="CO448" s="241"/>
      <c r="CP448" s="241"/>
      <c r="CQ448" s="50"/>
      <c r="CR448" s="50"/>
      <c r="CS448" s="50"/>
      <c r="CT448" s="50"/>
      <c r="CU448" s="54"/>
      <c r="CV448" s="1"/>
      <c r="CW448" s="52"/>
      <c r="CX448" s="49"/>
      <c r="CY448" s="49"/>
      <c r="CZ448" s="238"/>
      <c r="DA448" s="238"/>
      <c r="DB448" s="238"/>
      <c r="DC448" s="238"/>
      <c r="DD448" s="238"/>
      <c r="DE448" s="49"/>
      <c r="DF448" s="49"/>
      <c r="DG448" s="67"/>
      <c r="DH448" s="241"/>
      <c r="DI448" s="241"/>
      <c r="DJ448" s="241"/>
      <c r="DK448" s="50"/>
      <c r="DL448" s="50"/>
      <c r="DM448" s="50"/>
      <c r="DN448" s="50"/>
      <c r="DO448" s="54"/>
      <c r="DP448" s="1"/>
      <c r="DQ448" s="52"/>
      <c r="DR448" s="49"/>
      <c r="DS448" s="49"/>
      <c r="DT448" s="238"/>
      <c r="DU448" s="238"/>
      <c r="DV448" s="238"/>
      <c r="DW448" s="238"/>
      <c r="DX448" s="238"/>
      <c r="DY448" s="49"/>
      <c r="DZ448" s="49"/>
      <c r="EA448" s="67"/>
      <c r="EB448" s="241"/>
      <c r="EC448" s="241"/>
      <c r="ED448" s="241"/>
      <c r="EE448" s="50"/>
      <c r="EF448" s="50"/>
      <c r="EG448" s="50"/>
      <c r="EH448" s="50"/>
      <c r="EI448" s="54"/>
      <c r="EJ448" s="1"/>
      <c r="EK448" s="52"/>
      <c r="EL448" s="49"/>
      <c r="EM448" s="49"/>
      <c r="EN448" s="238"/>
      <c r="EO448" s="238"/>
      <c r="EP448" s="238"/>
      <c r="EQ448" s="238"/>
      <c r="ER448" s="238"/>
      <c r="ES448" s="49"/>
      <c r="ET448" s="49"/>
      <c r="EU448" s="67"/>
      <c r="EV448" s="241"/>
      <c r="EW448" s="241"/>
      <c r="EX448" s="241"/>
      <c r="EY448" s="50"/>
      <c r="EZ448" s="50"/>
      <c r="FA448" s="50"/>
      <c r="FB448" s="50"/>
      <c r="FC448" s="54"/>
      <c r="FD448" s="1"/>
      <c r="FE448" s="52"/>
      <c r="FF448" s="49"/>
      <c r="FG448" s="49"/>
      <c r="FH448" s="238"/>
      <c r="FI448" s="238"/>
      <c r="FJ448" s="238"/>
      <c r="FK448" s="238"/>
      <c r="FL448" s="238"/>
      <c r="FM448" s="49"/>
      <c r="FN448" s="49"/>
      <c r="FO448" s="67"/>
      <c r="FP448" s="241"/>
      <c r="FQ448" s="241"/>
      <c r="FR448" s="241"/>
      <c r="FS448" s="50"/>
      <c r="FT448" s="50"/>
      <c r="FU448" s="50"/>
      <c r="FV448" s="50"/>
      <c r="FW448" s="54"/>
      <c r="FX448" s="1"/>
      <c r="FY448" s="52"/>
      <c r="FZ448" s="49"/>
      <c r="GA448" s="49"/>
      <c r="GB448" s="238"/>
      <c r="GC448" s="238"/>
      <c r="GD448" s="238"/>
      <c r="GE448" s="238"/>
      <c r="GF448" s="238"/>
      <c r="GG448" s="49"/>
      <c r="GH448" s="49"/>
      <c r="GI448" s="67"/>
      <c r="GJ448" s="241"/>
      <c r="GK448" s="241"/>
      <c r="GL448" s="241"/>
      <c r="GM448" s="50"/>
      <c r="GN448" s="50"/>
      <c r="GO448" s="50"/>
      <c r="GP448" s="50"/>
      <c r="GQ448" s="54"/>
      <c r="GR448" s="1"/>
      <c r="GS448" s="52"/>
      <c r="GT448" s="49"/>
      <c r="GU448" s="49"/>
      <c r="GV448" s="238"/>
      <c r="GW448" s="238"/>
      <c r="GX448" s="238"/>
      <c r="GY448" s="238"/>
      <c r="GZ448" s="238"/>
      <c r="HA448" s="49"/>
      <c r="HB448" s="49"/>
      <c r="HC448" s="67"/>
      <c r="HD448" s="241"/>
      <c r="HE448" s="241"/>
      <c r="HF448" s="241"/>
      <c r="HG448" s="50"/>
      <c r="HH448" s="50"/>
      <c r="HI448" s="50"/>
      <c r="HJ448" s="50"/>
      <c r="HK448" s="54"/>
      <c r="HL448" s="1"/>
      <c r="HM448" s="52"/>
      <c r="HN448" s="49"/>
      <c r="HO448" s="49"/>
      <c r="HP448" s="238"/>
      <c r="HQ448" s="238"/>
      <c r="HR448" s="238"/>
      <c r="HS448" s="238"/>
      <c r="HT448" s="238"/>
      <c r="HU448" s="49"/>
      <c r="HV448" s="49"/>
      <c r="HW448" s="67"/>
      <c r="HX448" s="241"/>
      <c r="HY448" s="241"/>
      <c r="HZ448" s="241"/>
      <c r="IA448" s="50"/>
      <c r="IB448" s="50"/>
      <c r="IC448" s="50"/>
      <c r="ID448" s="50"/>
      <c r="IE448" s="54"/>
      <c r="IF448" s="1"/>
      <c r="IG448" s="52"/>
      <c r="IH448" s="49"/>
      <c r="II448" s="49"/>
      <c r="IJ448" s="238"/>
      <c r="IK448" s="238"/>
      <c r="IL448" s="238"/>
      <c r="IM448" s="238"/>
      <c r="IN448" s="238"/>
      <c r="IO448" s="49"/>
      <c r="IP448" s="49"/>
      <c r="IQ448" s="67"/>
      <c r="IR448" s="241"/>
      <c r="IS448" s="241"/>
      <c r="IT448" s="241"/>
      <c r="IU448" s="50"/>
      <c r="IV448" s="50"/>
    </row>
    <row r="449" spans="1:256" x14ac:dyDescent="0.25">
      <c r="A449" s="52"/>
      <c r="B449" s="49"/>
      <c r="C449" s="49"/>
      <c r="D449" s="238"/>
      <c r="E449" s="238"/>
      <c r="F449" s="238"/>
      <c r="G449" s="238"/>
      <c r="H449" s="238"/>
      <c r="I449" s="49"/>
      <c r="J449" s="49"/>
      <c r="K449" s="67"/>
      <c r="L449" s="241"/>
      <c r="M449" s="241"/>
      <c r="N449" s="241"/>
      <c r="O449" s="50"/>
      <c r="P449" s="50"/>
      <c r="Q449" s="50"/>
      <c r="R449" s="50"/>
      <c r="S449" s="54"/>
      <c r="U449" s="52"/>
      <c r="V449" s="49"/>
      <c r="W449" s="49"/>
      <c r="X449" s="238"/>
      <c r="Y449" s="238"/>
      <c r="Z449" s="238"/>
      <c r="AA449" s="238"/>
      <c r="AB449" s="238"/>
      <c r="AC449" s="49"/>
      <c r="AD449" s="49"/>
      <c r="AE449" s="67"/>
      <c r="AF449" s="241"/>
      <c r="AG449" s="241"/>
      <c r="AH449" s="241"/>
      <c r="AI449" s="50"/>
      <c r="AJ449" s="50"/>
      <c r="AK449" s="50"/>
      <c r="AL449" s="50"/>
      <c r="AM449" s="54"/>
      <c r="AN449" s="1"/>
      <c r="AO449" s="52"/>
      <c r="AP449" s="49"/>
      <c r="AQ449" s="49"/>
      <c r="AR449" s="238"/>
      <c r="AS449" s="238"/>
      <c r="AT449" s="238"/>
      <c r="AU449" s="238"/>
      <c r="AV449" s="238"/>
      <c r="AW449" s="49"/>
      <c r="AX449" s="49"/>
      <c r="AY449" s="67"/>
      <c r="AZ449" s="241"/>
      <c r="BA449" s="241"/>
      <c r="BB449" s="241"/>
      <c r="BC449" s="50"/>
      <c r="BD449" s="50"/>
      <c r="BE449" s="50"/>
      <c r="BF449" s="50"/>
      <c r="BG449" s="54"/>
      <c r="BH449" s="1"/>
      <c r="BI449" s="52"/>
      <c r="BJ449" s="49"/>
      <c r="BK449" s="49"/>
      <c r="BL449" s="238"/>
      <c r="BM449" s="238"/>
      <c r="BN449" s="238"/>
      <c r="BO449" s="238"/>
      <c r="BP449" s="238"/>
      <c r="BQ449" s="49"/>
      <c r="BR449" s="49"/>
      <c r="BS449" s="67"/>
      <c r="BT449" s="241"/>
      <c r="BU449" s="241"/>
      <c r="BV449" s="241"/>
      <c r="BW449" s="50"/>
      <c r="BX449" s="50"/>
      <c r="BY449" s="50"/>
      <c r="BZ449" s="50"/>
      <c r="CA449" s="54"/>
      <c r="CB449" s="1"/>
      <c r="CC449" s="52"/>
      <c r="CD449" s="49"/>
      <c r="CE449" s="49"/>
      <c r="CF449" s="238"/>
      <c r="CG449" s="238"/>
      <c r="CH449" s="238"/>
      <c r="CI449" s="238"/>
      <c r="CJ449" s="238"/>
      <c r="CK449" s="49"/>
      <c r="CL449" s="49"/>
      <c r="CM449" s="67"/>
      <c r="CN449" s="241"/>
      <c r="CO449" s="241"/>
      <c r="CP449" s="241"/>
      <c r="CQ449" s="50"/>
      <c r="CR449" s="50"/>
      <c r="CS449" s="50"/>
      <c r="CT449" s="50"/>
      <c r="CU449" s="54"/>
      <c r="CV449" s="1"/>
      <c r="CW449" s="52"/>
      <c r="CX449" s="49"/>
      <c r="CY449" s="49"/>
      <c r="CZ449" s="238"/>
      <c r="DA449" s="238"/>
      <c r="DB449" s="238"/>
      <c r="DC449" s="238"/>
      <c r="DD449" s="238"/>
      <c r="DE449" s="49"/>
      <c r="DF449" s="49"/>
      <c r="DG449" s="67"/>
      <c r="DH449" s="241"/>
      <c r="DI449" s="241"/>
      <c r="DJ449" s="241"/>
      <c r="DK449" s="50"/>
      <c r="DL449" s="50"/>
      <c r="DM449" s="50"/>
      <c r="DN449" s="50"/>
      <c r="DO449" s="54"/>
      <c r="DP449" s="1"/>
      <c r="DQ449" s="52"/>
      <c r="DR449" s="49"/>
      <c r="DS449" s="49"/>
      <c r="DT449" s="238"/>
      <c r="DU449" s="238"/>
      <c r="DV449" s="238"/>
      <c r="DW449" s="238"/>
      <c r="DX449" s="238"/>
      <c r="DY449" s="49"/>
      <c r="DZ449" s="49"/>
      <c r="EA449" s="67"/>
      <c r="EB449" s="241"/>
      <c r="EC449" s="241"/>
      <c r="ED449" s="241"/>
      <c r="EE449" s="50"/>
      <c r="EF449" s="50"/>
      <c r="EG449" s="50"/>
      <c r="EH449" s="50"/>
      <c r="EI449" s="54"/>
      <c r="EJ449" s="1"/>
      <c r="EK449" s="52"/>
      <c r="EL449" s="49"/>
      <c r="EM449" s="49"/>
      <c r="EN449" s="238"/>
      <c r="EO449" s="238"/>
      <c r="EP449" s="238"/>
      <c r="EQ449" s="238"/>
      <c r="ER449" s="238"/>
      <c r="ES449" s="49"/>
      <c r="ET449" s="49"/>
      <c r="EU449" s="67"/>
      <c r="EV449" s="241"/>
      <c r="EW449" s="241"/>
      <c r="EX449" s="241"/>
      <c r="EY449" s="50"/>
      <c r="EZ449" s="50"/>
      <c r="FA449" s="50"/>
      <c r="FB449" s="50"/>
      <c r="FC449" s="54"/>
      <c r="FD449" s="1"/>
      <c r="FE449" s="52"/>
      <c r="FF449" s="49"/>
      <c r="FG449" s="49"/>
      <c r="FH449" s="238"/>
      <c r="FI449" s="238"/>
      <c r="FJ449" s="238"/>
      <c r="FK449" s="238"/>
      <c r="FL449" s="238"/>
      <c r="FM449" s="49"/>
      <c r="FN449" s="49"/>
      <c r="FO449" s="67"/>
      <c r="FP449" s="241"/>
      <c r="FQ449" s="241"/>
      <c r="FR449" s="241"/>
      <c r="FS449" s="50"/>
      <c r="FT449" s="50"/>
      <c r="FU449" s="50"/>
      <c r="FV449" s="50"/>
      <c r="FW449" s="54"/>
      <c r="FX449" s="1"/>
      <c r="FY449" s="52"/>
      <c r="FZ449" s="49"/>
      <c r="GA449" s="49"/>
      <c r="GB449" s="238"/>
      <c r="GC449" s="238"/>
      <c r="GD449" s="238"/>
      <c r="GE449" s="238"/>
      <c r="GF449" s="238"/>
      <c r="GG449" s="49"/>
      <c r="GH449" s="49"/>
      <c r="GI449" s="67"/>
      <c r="GJ449" s="241"/>
      <c r="GK449" s="241"/>
      <c r="GL449" s="241"/>
      <c r="GM449" s="50"/>
      <c r="GN449" s="50"/>
      <c r="GO449" s="50"/>
      <c r="GP449" s="50"/>
      <c r="GQ449" s="54"/>
      <c r="GR449" s="1"/>
      <c r="GS449" s="52"/>
      <c r="GT449" s="49"/>
      <c r="GU449" s="49"/>
      <c r="GV449" s="238"/>
      <c r="GW449" s="238"/>
      <c r="GX449" s="238"/>
      <c r="GY449" s="238"/>
      <c r="GZ449" s="238"/>
      <c r="HA449" s="49"/>
      <c r="HB449" s="49"/>
      <c r="HC449" s="67"/>
      <c r="HD449" s="241"/>
      <c r="HE449" s="241"/>
      <c r="HF449" s="241"/>
      <c r="HG449" s="50"/>
      <c r="HH449" s="50"/>
      <c r="HI449" s="50"/>
      <c r="HJ449" s="50"/>
      <c r="HK449" s="54"/>
      <c r="HL449" s="1"/>
      <c r="HM449" s="52"/>
      <c r="HN449" s="49"/>
      <c r="HO449" s="49"/>
      <c r="HP449" s="238"/>
      <c r="HQ449" s="238"/>
      <c r="HR449" s="238"/>
      <c r="HS449" s="238"/>
      <c r="HT449" s="238"/>
      <c r="HU449" s="49"/>
      <c r="HV449" s="49"/>
      <c r="HW449" s="67"/>
      <c r="HX449" s="241"/>
      <c r="HY449" s="241"/>
      <c r="HZ449" s="241"/>
      <c r="IA449" s="50"/>
      <c r="IB449" s="50"/>
      <c r="IC449" s="50"/>
      <c r="ID449" s="50"/>
      <c r="IE449" s="54"/>
      <c r="IF449" s="1"/>
      <c r="IG449" s="52"/>
      <c r="IH449" s="49"/>
      <c r="II449" s="49"/>
      <c r="IJ449" s="238"/>
      <c r="IK449" s="238"/>
      <c r="IL449" s="238"/>
      <c r="IM449" s="238"/>
      <c r="IN449" s="238"/>
      <c r="IO449" s="49"/>
      <c r="IP449" s="49"/>
      <c r="IQ449" s="67"/>
      <c r="IR449" s="241"/>
      <c r="IS449" s="241"/>
      <c r="IT449" s="241"/>
      <c r="IU449" s="50"/>
      <c r="IV449" s="50"/>
    </row>
    <row r="450" spans="1:256" x14ac:dyDescent="0.25">
      <c r="A450" s="52"/>
      <c r="B450" s="49"/>
      <c r="C450" s="49"/>
      <c r="D450" s="238"/>
      <c r="E450" s="238"/>
      <c r="F450" s="238"/>
      <c r="G450" s="238"/>
      <c r="H450" s="238"/>
      <c r="I450" s="49"/>
      <c r="J450" s="49"/>
      <c r="K450" s="67"/>
      <c r="L450" s="241"/>
      <c r="M450" s="241"/>
      <c r="N450" s="241"/>
      <c r="O450" s="50"/>
      <c r="P450" s="50"/>
      <c r="Q450" s="50"/>
      <c r="R450" s="50"/>
      <c r="S450" s="54"/>
      <c r="U450" s="52"/>
      <c r="V450" s="49"/>
      <c r="W450" s="49"/>
      <c r="X450" s="238"/>
      <c r="Y450" s="238"/>
      <c r="Z450" s="238"/>
      <c r="AA450" s="238"/>
      <c r="AB450" s="238"/>
      <c r="AC450" s="49"/>
      <c r="AD450" s="49"/>
      <c r="AE450" s="67"/>
      <c r="AF450" s="241"/>
      <c r="AG450" s="241"/>
      <c r="AH450" s="241"/>
      <c r="AI450" s="50"/>
      <c r="AJ450" s="50"/>
      <c r="AK450" s="50"/>
      <c r="AL450" s="50"/>
      <c r="AM450" s="54"/>
      <c r="AN450" s="1"/>
      <c r="AO450" s="52"/>
      <c r="AP450" s="49"/>
      <c r="AQ450" s="49"/>
      <c r="AR450" s="238"/>
      <c r="AS450" s="238"/>
      <c r="AT450" s="238"/>
      <c r="AU450" s="238"/>
      <c r="AV450" s="238"/>
      <c r="AW450" s="49"/>
      <c r="AX450" s="49"/>
      <c r="AY450" s="67"/>
      <c r="AZ450" s="241"/>
      <c r="BA450" s="241"/>
      <c r="BB450" s="241"/>
      <c r="BC450" s="50"/>
      <c r="BD450" s="50"/>
      <c r="BE450" s="50"/>
      <c r="BF450" s="50"/>
      <c r="BG450" s="54"/>
      <c r="BH450" s="1"/>
      <c r="BI450" s="52"/>
      <c r="BJ450" s="49"/>
      <c r="BK450" s="49"/>
      <c r="BL450" s="238"/>
      <c r="BM450" s="238"/>
      <c r="BN450" s="238"/>
      <c r="BO450" s="238"/>
      <c r="BP450" s="238"/>
      <c r="BQ450" s="49"/>
      <c r="BR450" s="49"/>
      <c r="BS450" s="67"/>
      <c r="BT450" s="241"/>
      <c r="BU450" s="241"/>
      <c r="BV450" s="241"/>
      <c r="BW450" s="50"/>
      <c r="BX450" s="50"/>
      <c r="BY450" s="50"/>
      <c r="BZ450" s="50"/>
      <c r="CA450" s="54"/>
      <c r="CB450" s="1"/>
      <c r="CC450" s="52"/>
      <c r="CD450" s="49"/>
      <c r="CE450" s="49"/>
      <c r="CF450" s="238"/>
      <c r="CG450" s="238"/>
      <c r="CH450" s="238"/>
      <c r="CI450" s="238"/>
      <c r="CJ450" s="238"/>
      <c r="CK450" s="49"/>
      <c r="CL450" s="49"/>
      <c r="CM450" s="67"/>
      <c r="CN450" s="241"/>
      <c r="CO450" s="241"/>
      <c r="CP450" s="241"/>
      <c r="CQ450" s="50"/>
      <c r="CR450" s="50"/>
      <c r="CS450" s="50"/>
      <c r="CT450" s="50"/>
      <c r="CU450" s="54"/>
      <c r="CV450" s="1"/>
      <c r="CW450" s="52"/>
      <c r="CX450" s="49"/>
      <c r="CY450" s="49"/>
      <c r="CZ450" s="238"/>
      <c r="DA450" s="238"/>
      <c r="DB450" s="238"/>
      <c r="DC450" s="238"/>
      <c r="DD450" s="238"/>
      <c r="DE450" s="49"/>
      <c r="DF450" s="49"/>
      <c r="DG450" s="67"/>
      <c r="DH450" s="241"/>
      <c r="DI450" s="241"/>
      <c r="DJ450" s="241"/>
      <c r="DK450" s="50"/>
      <c r="DL450" s="50"/>
      <c r="DM450" s="50"/>
      <c r="DN450" s="50"/>
      <c r="DO450" s="54"/>
      <c r="DP450" s="1"/>
      <c r="DQ450" s="52"/>
      <c r="DR450" s="49"/>
      <c r="DS450" s="49"/>
      <c r="DT450" s="238"/>
      <c r="DU450" s="238"/>
      <c r="DV450" s="238"/>
      <c r="DW450" s="238"/>
      <c r="DX450" s="238"/>
      <c r="DY450" s="49"/>
      <c r="DZ450" s="49"/>
      <c r="EA450" s="67"/>
      <c r="EB450" s="241"/>
      <c r="EC450" s="241"/>
      <c r="ED450" s="241"/>
      <c r="EE450" s="50"/>
      <c r="EF450" s="50"/>
      <c r="EG450" s="50"/>
      <c r="EH450" s="50"/>
      <c r="EI450" s="54"/>
      <c r="EJ450" s="1"/>
      <c r="EK450" s="52"/>
      <c r="EL450" s="49"/>
      <c r="EM450" s="49"/>
      <c r="EN450" s="238"/>
      <c r="EO450" s="238"/>
      <c r="EP450" s="238"/>
      <c r="EQ450" s="238"/>
      <c r="ER450" s="238"/>
      <c r="ES450" s="49"/>
      <c r="ET450" s="49"/>
      <c r="EU450" s="67"/>
      <c r="EV450" s="241"/>
      <c r="EW450" s="241"/>
      <c r="EX450" s="241"/>
      <c r="EY450" s="50"/>
      <c r="EZ450" s="50"/>
      <c r="FA450" s="50"/>
      <c r="FB450" s="50"/>
      <c r="FC450" s="54"/>
      <c r="FD450" s="1"/>
      <c r="FE450" s="52"/>
      <c r="FF450" s="49"/>
      <c r="FG450" s="49"/>
      <c r="FH450" s="238"/>
      <c r="FI450" s="238"/>
      <c r="FJ450" s="238"/>
      <c r="FK450" s="238"/>
      <c r="FL450" s="238"/>
      <c r="FM450" s="49"/>
      <c r="FN450" s="49"/>
      <c r="FO450" s="67"/>
      <c r="FP450" s="241"/>
      <c r="FQ450" s="241"/>
      <c r="FR450" s="241"/>
      <c r="FS450" s="50"/>
      <c r="FT450" s="50"/>
      <c r="FU450" s="50"/>
      <c r="FV450" s="50"/>
      <c r="FW450" s="54"/>
      <c r="FX450" s="1"/>
      <c r="FY450" s="52"/>
      <c r="FZ450" s="49"/>
      <c r="GA450" s="49"/>
      <c r="GB450" s="238"/>
      <c r="GC450" s="238"/>
      <c r="GD450" s="238"/>
      <c r="GE450" s="238"/>
      <c r="GF450" s="238"/>
      <c r="GG450" s="49"/>
      <c r="GH450" s="49"/>
      <c r="GI450" s="67"/>
      <c r="GJ450" s="241"/>
      <c r="GK450" s="241"/>
      <c r="GL450" s="241"/>
      <c r="GM450" s="50"/>
      <c r="GN450" s="50"/>
      <c r="GO450" s="50"/>
      <c r="GP450" s="50"/>
      <c r="GQ450" s="54"/>
      <c r="GR450" s="1"/>
      <c r="GS450" s="52"/>
      <c r="GT450" s="49"/>
      <c r="GU450" s="49"/>
      <c r="GV450" s="238"/>
      <c r="GW450" s="238"/>
      <c r="GX450" s="238"/>
      <c r="GY450" s="238"/>
      <c r="GZ450" s="238"/>
      <c r="HA450" s="49"/>
      <c r="HB450" s="49"/>
      <c r="HC450" s="67"/>
      <c r="HD450" s="241"/>
      <c r="HE450" s="241"/>
      <c r="HF450" s="241"/>
      <c r="HG450" s="50"/>
      <c r="HH450" s="50"/>
      <c r="HI450" s="50"/>
      <c r="HJ450" s="50"/>
      <c r="HK450" s="54"/>
      <c r="HL450" s="1"/>
      <c r="HM450" s="52"/>
      <c r="HN450" s="49"/>
      <c r="HO450" s="49"/>
      <c r="HP450" s="238"/>
      <c r="HQ450" s="238"/>
      <c r="HR450" s="238"/>
      <c r="HS450" s="238"/>
      <c r="HT450" s="238"/>
      <c r="HU450" s="49"/>
      <c r="HV450" s="49"/>
      <c r="HW450" s="67"/>
      <c r="HX450" s="241"/>
      <c r="HY450" s="241"/>
      <c r="HZ450" s="241"/>
      <c r="IA450" s="50"/>
      <c r="IB450" s="50"/>
      <c r="IC450" s="50"/>
      <c r="ID450" s="50"/>
      <c r="IE450" s="54"/>
      <c r="IF450" s="1"/>
      <c r="IG450" s="52"/>
      <c r="IH450" s="49"/>
      <c r="II450" s="49"/>
      <c r="IJ450" s="238"/>
      <c r="IK450" s="238"/>
      <c r="IL450" s="238"/>
      <c r="IM450" s="238"/>
      <c r="IN450" s="238"/>
      <c r="IO450" s="49"/>
      <c r="IP450" s="49"/>
      <c r="IQ450" s="67"/>
      <c r="IR450" s="241"/>
      <c r="IS450" s="241"/>
      <c r="IT450" s="241"/>
      <c r="IU450" s="50"/>
      <c r="IV450" s="50"/>
    </row>
    <row r="451" spans="1:256" x14ac:dyDescent="0.25">
      <c r="A451" s="52"/>
      <c r="B451" s="49"/>
      <c r="C451" s="49"/>
      <c r="D451" s="238"/>
      <c r="E451" s="238"/>
      <c r="F451" s="238"/>
      <c r="G451" s="238"/>
      <c r="H451" s="238"/>
      <c r="I451" s="49"/>
      <c r="J451" s="49"/>
      <c r="K451" s="67"/>
      <c r="L451" s="241"/>
      <c r="M451" s="241"/>
      <c r="N451" s="241"/>
      <c r="O451" s="50"/>
      <c r="P451" s="50"/>
      <c r="Q451" s="50"/>
      <c r="R451" s="50"/>
      <c r="S451" s="54"/>
      <c r="U451" s="52"/>
      <c r="V451" s="49"/>
      <c r="W451" s="49"/>
      <c r="X451" s="238"/>
      <c r="Y451" s="238"/>
      <c r="Z451" s="238"/>
      <c r="AA451" s="238"/>
      <c r="AB451" s="238"/>
      <c r="AC451" s="49"/>
      <c r="AD451" s="49"/>
      <c r="AE451" s="67"/>
      <c r="AF451" s="241"/>
      <c r="AG451" s="241"/>
      <c r="AH451" s="241"/>
      <c r="AI451" s="50"/>
      <c r="AJ451" s="50"/>
      <c r="AK451" s="50"/>
      <c r="AL451" s="50"/>
      <c r="AM451" s="54"/>
      <c r="AN451" s="1"/>
      <c r="AO451" s="52"/>
      <c r="AP451" s="49"/>
      <c r="AQ451" s="49"/>
      <c r="AR451" s="238"/>
      <c r="AS451" s="238"/>
      <c r="AT451" s="238"/>
      <c r="AU451" s="238"/>
      <c r="AV451" s="238"/>
      <c r="AW451" s="49"/>
      <c r="AX451" s="49"/>
      <c r="AY451" s="67"/>
      <c r="AZ451" s="241"/>
      <c r="BA451" s="241"/>
      <c r="BB451" s="241"/>
      <c r="BC451" s="50"/>
      <c r="BD451" s="50"/>
      <c r="BE451" s="50"/>
      <c r="BF451" s="50"/>
      <c r="BG451" s="54"/>
      <c r="BH451" s="1"/>
      <c r="BI451" s="52"/>
      <c r="BJ451" s="49"/>
      <c r="BK451" s="49"/>
      <c r="BL451" s="238"/>
      <c r="BM451" s="238"/>
      <c r="BN451" s="238"/>
      <c r="BO451" s="238"/>
      <c r="BP451" s="238"/>
      <c r="BQ451" s="49"/>
      <c r="BR451" s="49"/>
      <c r="BS451" s="67"/>
      <c r="BT451" s="241"/>
      <c r="BU451" s="241"/>
      <c r="BV451" s="241"/>
      <c r="BW451" s="50"/>
      <c r="BX451" s="50"/>
      <c r="BY451" s="50"/>
      <c r="BZ451" s="50"/>
      <c r="CA451" s="54"/>
      <c r="CB451" s="1"/>
      <c r="CC451" s="52"/>
      <c r="CD451" s="49"/>
      <c r="CE451" s="49"/>
      <c r="CF451" s="238"/>
      <c r="CG451" s="238"/>
      <c r="CH451" s="238"/>
      <c r="CI451" s="238"/>
      <c r="CJ451" s="238"/>
      <c r="CK451" s="49"/>
      <c r="CL451" s="49"/>
      <c r="CM451" s="67"/>
      <c r="CN451" s="241"/>
      <c r="CO451" s="241"/>
      <c r="CP451" s="241"/>
      <c r="CQ451" s="50"/>
      <c r="CR451" s="50"/>
      <c r="CS451" s="50"/>
      <c r="CT451" s="50"/>
      <c r="CU451" s="54"/>
      <c r="CV451" s="1"/>
      <c r="CW451" s="52"/>
      <c r="CX451" s="49"/>
      <c r="CY451" s="49"/>
      <c r="CZ451" s="238"/>
      <c r="DA451" s="238"/>
      <c r="DB451" s="238"/>
      <c r="DC451" s="238"/>
      <c r="DD451" s="238"/>
      <c r="DE451" s="49"/>
      <c r="DF451" s="49"/>
      <c r="DG451" s="67"/>
      <c r="DH451" s="241"/>
      <c r="DI451" s="241"/>
      <c r="DJ451" s="241"/>
      <c r="DK451" s="50"/>
      <c r="DL451" s="50"/>
      <c r="DM451" s="50"/>
      <c r="DN451" s="50"/>
      <c r="DO451" s="54"/>
      <c r="DP451" s="1"/>
      <c r="DQ451" s="52"/>
      <c r="DR451" s="49"/>
      <c r="DS451" s="49"/>
      <c r="DT451" s="238"/>
      <c r="DU451" s="238"/>
      <c r="DV451" s="238"/>
      <c r="DW451" s="238"/>
      <c r="DX451" s="238"/>
      <c r="DY451" s="49"/>
      <c r="DZ451" s="49"/>
      <c r="EA451" s="67"/>
      <c r="EB451" s="241"/>
      <c r="EC451" s="241"/>
      <c r="ED451" s="241"/>
      <c r="EE451" s="50"/>
      <c r="EF451" s="50"/>
      <c r="EG451" s="50"/>
      <c r="EH451" s="50"/>
      <c r="EI451" s="54"/>
      <c r="EJ451" s="1"/>
      <c r="EK451" s="52"/>
      <c r="EL451" s="49"/>
      <c r="EM451" s="49"/>
      <c r="EN451" s="238"/>
      <c r="EO451" s="238"/>
      <c r="EP451" s="238"/>
      <c r="EQ451" s="238"/>
      <c r="ER451" s="238"/>
      <c r="ES451" s="49"/>
      <c r="ET451" s="49"/>
      <c r="EU451" s="67"/>
      <c r="EV451" s="241"/>
      <c r="EW451" s="241"/>
      <c r="EX451" s="241"/>
      <c r="EY451" s="50"/>
      <c r="EZ451" s="50"/>
      <c r="FA451" s="50"/>
      <c r="FB451" s="50"/>
      <c r="FC451" s="54"/>
      <c r="FD451" s="1"/>
      <c r="FE451" s="52"/>
      <c r="FF451" s="49"/>
      <c r="FG451" s="49"/>
      <c r="FH451" s="238"/>
      <c r="FI451" s="238"/>
      <c r="FJ451" s="238"/>
      <c r="FK451" s="238"/>
      <c r="FL451" s="238"/>
      <c r="FM451" s="49"/>
      <c r="FN451" s="49"/>
      <c r="FO451" s="67"/>
      <c r="FP451" s="241"/>
      <c r="FQ451" s="241"/>
      <c r="FR451" s="241"/>
      <c r="FS451" s="50"/>
      <c r="FT451" s="50"/>
      <c r="FU451" s="50"/>
      <c r="FV451" s="50"/>
      <c r="FW451" s="54"/>
      <c r="FX451" s="1"/>
      <c r="FY451" s="52"/>
      <c r="FZ451" s="49"/>
      <c r="GA451" s="49"/>
      <c r="GB451" s="238"/>
      <c r="GC451" s="238"/>
      <c r="GD451" s="238"/>
      <c r="GE451" s="238"/>
      <c r="GF451" s="238"/>
      <c r="GG451" s="49"/>
      <c r="GH451" s="49"/>
      <c r="GI451" s="67"/>
      <c r="GJ451" s="241"/>
      <c r="GK451" s="241"/>
      <c r="GL451" s="241"/>
      <c r="GM451" s="50"/>
      <c r="GN451" s="50"/>
      <c r="GO451" s="50"/>
      <c r="GP451" s="50"/>
      <c r="GQ451" s="54"/>
      <c r="GR451" s="1"/>
      <c r="GS451" s="52"/>
      <c r="GT451" s="49"/>
      <c r="GU451" s="49"/>
      <c r="GV451" s="238"/>
      <c r="GW451" s="238"/>
      <c r="GX451" s="238"/>
      <c r="GY451" s="238"/>
      <c r="GZ451" s="238"/>
      <c r="HA451" s="49"/>
      <c r="HB451" s="49"/>
      <c r="HC451" s="67"/>
      <c r="HD451" s="241"/>
      <c r="HE451" s="241"/>
      <c r="HF451" s="241"/>
      <c r="HG451" s="50"/>
      <c r="HH451" s="50"/>
      <c r="HI451" s="50"/>
      <c r="HJ451" s="50"/>
      <c r="HK451" s="54"/>
      <c r="HL451" s="1"/>
      <c r="HM451" s="52"/>
      <c r="HN451" s="49"/>
      <c r="HO451" s="49"/>
      <c r="HP451" s="238"/>
      <c r="HQ451" s="238"/>
      <c r="HR451" s="238"/>
      <c r="HS451" s="238"/>
      <c r="HT451" s="238"/>
      <c r="HU451" s="49"/>
      <c r="HV451" s="49"/>
      <c r="HW451" s="67"/>
      <c r="HX451" s="241"/>
      <c r="HY451" s="241"/>
      <c r="HZ451" s="241"/>
      <c r="IA451" s="50"/>
      <c r="IB451" s="50"/>
      <c r="IC451" s="50"/>
      <c r="ID451" s="50"/>
      <c r="IE451" s="54"/>
      <c r="IF451" s="1"/>
      <c r="IG451" s="52"/>
      <c r="IH451" s="49"/>
      <c r="II451" s="49"/>
      <c r="IJ451" s="238"/>
      <c r="IK451" s="238"/>
      <c r="IL451" s="238"/>
      <c r="IM451" s="238"/>
      <c r="IN451" s="238"/>
      <c r="IO451" s="49"/>
      <c r="IP451" s="49"/>
      <c r="IQ451" s="67"/>
      <c r="IR451" s="241"/>
      <c r="IS451" s="241"/>
      <c r="IT451" s="241"/>
      <c r="IU451" s="50"/>
      <c r="IV451" s="50"/>
    </row>
    <row r="452" spans="1:256" x14ac:dyDescent="0.25">
      <c r="A452" s="52"/>
      <c r="B452" s="49"/>
      <c r="C452" s="49"/>
      <c r="D452" s="238"/>
      <c r="E452" s="238"/>
      <c r="F452" s="238"/>
      <c r="G452" s="238"/>
      <c r="H452" s="238"/>
      <c r="I452" s="49"/>
      <c r="J452" s="49"/>
      <c r="K452" s="67"/>
      <c r="L452" s="241"/>
      <c r="M452" s="241"/>
      <c r="N452" s="241"/>
      <c r="O452" s="50"/>
      <c r="P452" s="50"/>
      <c r="Q452" s="50"/>
      <c r="R452" s="50"/>
      <c r="S452" s="54"/>
      <c r="U452" s="52"/>
      <c r="V452" s="49"/>
      <c r="W452" s="49"/>
      <c r="X452" s="238"/>
      <c r="Y452" s="238"/>
      <c r="Z452" s="238"/>
      <c r="AA452" s="238"/>
      <c r="AB452" s="238"/>
      <c r="AC452" s="49"/>
      <c r="AD452" s="49"/>
      <c r="AE452" s="67"/>
      <c r="AF452" s="241"/>
      <c r="AG452" s="241"/>
      <c r="AH452" s="241"/>
      <c r="AI452" s="50"/>
      <c r="AJ452" s="50"/>
      <c r="AK452" s="50"/>
      <c r="AL452" s="50"/>
      <c r="AM452" s="54"/>
      <c r="AN452" s="1"/>
      <c r="AO452" s="52"/>
      <c r="AP452" s="49"/>
      <c r="AQ452" s="49"/>
      <c r="AR452" s="238"/>
      <c r="AS452" s="238"/>
      <c r="AT452" s="238"/>
      <c r="AU452" s="238"/>
      <c r="AV452" s="238"/>
      <c r="AW452" s="49"/>
      <c r="AX452" s="49"/>
      <c r="AY452" s="67"/>
      <c r="AZ452" s="241"/>
      <c r="BA452" s="241"/>
      <c r="BB452" s="241"/>
      <c r="BC452" s="50"/>
      <c r="BD452" s="50"/>
      <c r="BE452" s="50"/>
      <c r="BF452" s="50"/>
      <c r="BG452" s="54"/>
      <c r="BH452" s="1"/>
      <c r="BI452" s="52"/>
      <c r="BJ452" s="49"/>
      <c r="BK452" s="49"/>
      <c r="BL452" s="238"/>
      <c r="BM452" s="238"/>
      <c r="BN452" s="238"/>
      <c r="BO452" s="238"/>
      <c r="BP452" s="238"/>
      <c r="BQ452" s="49"/>
      <c r="BR452" s="49"/>
      <c r="BS452" s="67"/>
      <c r="BT452" s="241"/>
      <c r="BU452" s="241"/>
      <c r="BV452" s="241"/>
      <c r="BW452" s="50"/>
      <c r="BX452" s="50"/>
      <c r="BY452" s="50"/>
      <c r="BZ452" s="50"/>
      <c r="CA452" s="54"/>
      <c r="CB452" s="1"/>
      <c r="CC452" s="52"/>
      <c r="CD452" s="49"/>
      <c r="CE452" s="49"/>
      <c r="CF452" s="238"/>
      <c r="CG452" s="238"/>
      <c r="CH452" s="238"/>
      <c r="CI452" s="238"/>
      <c r="CJ452" s="238"/>
      <c r="CK452" s="49"/>
      <c r="CL452" s="49"/>
      <c r="CM452" s="67"/>
      <c r="CN452" s="241"/>
      <c r="CO452" s="241"/>
      <c r="CP452" s="241"/>
      <c r="CQ452" s="50"/>
      <c r="CR452" s="50"/>
      <c r="CS452" s="50"/>
      <c r="CT452" s="50"/>
      <c r="CU452" s="54"/>
      <c r="CV452" s="1"/>
      <c r="CW452" s="52"/>
      <c r="CX452" s="49"/>
      <c r="CY452" s="49"/>
      <c r="CZ452" s="238"/>
      <c r="DA452" s="238"/>
      <c r="DB452" s="238"/>
      <c r="DC452" s="238"/>
      <c r="DD452" s="238"/>
      <c r="DE452" s="49"/>
      <c r="DF452" s="49"/>
      <c r="DG452" s="67"/>
      <c r="DH452" s="241"/>
      <c r="DI452" s="241"/>
      <c r="DJ452" s="241"/>
      <c r="DK452" s="50"/>
      <c r="DL452" s="50"/>
      <c r="DM452" s="50"/>
      <c r="DN452" s="50"/>
      <c r="DO452" s="54"/>
      <c r="DP452" s="1"/>
      <c r="DQ452" s="52"/>
      <c r="DR452" s="49"/>
      <c r="DS452" s="49"/>
      <c r="DT452" s="238"/>
      <c r="DU452" s="238"/>
      <c r="DV452" s="238"/>
      <c r="DW452" s="238"/>
      <c r="DX452" s="238"/>
      <c r="DY452" s="49"/>
      <c r="DZ452" s="49"/>
      <c r="EA452" s="67"/>
      <c r="EB452" s="241"/>
      <c r="EC452" s="241"/>
      <c r="ED452" s="241"/>
      <c r="EE452" s="50"/>
      <c r="EF452" s="50"/>
      <c r="EG452" s="50"/>
      <c r="EH452" s="50"/>
      <c r="EI452" s="54"/>
      <c r="EJ452" s="1"/>
      <c r="EK452" s="52"/>
      <c r="EL452" s="49"/>
      <c r="EM452" s="49"/>
      <c r="EN452" s="238"/>
      <c r="EO452" s="238"/>
      <c r="EP452" s="238"/>
      <c r="EQ452" s="238"/>
      <c r="ER452" s="238"/>
      <c r="ES452" s="49"/>
      <c r="ET452" s="49"/>
      <c r="EU452" s="67"/>
      <c r="EV452" s="241"/>
      <c r="EW452" s="241"/>
      <c r="EX452" s="241"/>
      <c r="EY452" s="50"/>
      <c r="EZ452" s="50"/>
      <c r="FA452" s="50"/>
      <c r="FB452" s="50"/>
      <c r="FC452" s="54"/>
      <c r="FD452" s="1"/>
      <c r="FE452" s="52"/>
      <c r="FF452" s="49"/>
      <c r="FG452" s="49"/>
      <c r="FH452" s="238"/>
      <c r="FI452" s="238"/>
      <c r="FJ452" s="238"/>
      <c r="FK452" s="238"/>
      <c r="FL452" s="238"/>
      <c r="FM452" s="49"/>
      <c r="FN452" s="49"/>
      <c r="FO452" s="67"/>
      <c r="FP452" s="241"/>
      <c r="FQ452" s="241"/>
      <c r="FR452" s="241"/>
      <c r="FS452" s="50"/>
      <c r="FT452" s="50"/>
      <c r="FU452" s="50"/>
      <c r="FV452" s="50"/>
      <c r="FW452" s="54"/>
      <c r="FX452" s="1"/>
      <c r="FY452" s="52"/>
      <c r="FZ452" s="49"/>
      <c r="GA452" s="49"/>
      <c r="GB452" s="238"/>
      <c r="GC452" s="238"/>
      <c r="GD452" s="238"/>
      <c r="GE452" s="238"/>
      <c r="GF452" s="238"/>
      <c r="GG452" s="49"/>
      <c r="GH452" s="49"/>
      <c r="GI452" s="67"/>
      <c r="GJ452" s="241"/>
      <c r="GK452" s="241"/>
      <c r="GL452" s="241"/>
      <c r="GM452" s="50"/>
      <c r="GN452" s="50"/>
      <c r="GO452" s="50"/>
      <c r="GP452" s="50"/>
      <c r="GQ452" s="54"/>
      <c r="GR452" s="1"/>
      <c r="GS452" s="52"/>
      <c r="GT452" s="49"/>
      <c r="GU452" s="49"/>
      <c r="GV452" s="238"/>
      <c r="GW452" s="238"/>
      <c r="GX452" s="238"/>
      <c r="GY452" s="238"/>
      <c r="GZ452" s="238"/>
      <c r="HA452" s="49"/>
      <c r="HB452" s="49"/>
      <c r="HC452" s="67"/>
      <c r="HD452" s="241"/>
      <c r="HE452" s="241"/>
      <c r="HF452" s="241"/>
      <c r="HG452" s="50"/>
      <c r="HH452" s="50"/>
      <c r="HI452" s="50"/>
      <c r="HJ452" s="50"/>
      <c r="HK452" s="54"/>
      <c r="HL452" s="1"/>
      <c r="HM452" s="52"/>
      <c r="HN452" s="49"/>
      <c r="HO452" s="49"/>
      <c r="HP452" s="238"/>
      <c r="HQ452" s="238"/>
      <c r="HR452" s="238"/>
      <c r="HS452" s="238"/>
      <c r="HT452" s="238"/>
      <c r="HU452" s="49"/>
      <c r="HV452" s="49"/>
      <c r="HW452" s="67"/>
      <c r="HX452" s="241"/>
      <c r="HY452" s="241"/>
      <c r="HZ452" s="241"/>
      <c r="IA452" s="50"/>
      <c r="IB452" s="50"/>
      <c r="IC452" s="50"/>
      <c r="ID452" s="50"/>
      <c r="IE452" s="54"/>
      <c r="IF452" s="1"/>
      <c r="IG452" s="52"/>
      <c r="IH452" s="49"/>
      <c r="II452" s="49"/>
      <c r="IJ452" s="238"/>
      <c r="IK452" s="238"/>
      <c r="IL452" s="238"/>
      <c r="IM452" s="238"/>
      <c r="IN452" s="238"/>
      <c r="IO452" s="49"/>
      <c r="IP452" s="49"/>
      <c r="IQ452" s="67"/>
      <c r="IR452" s="241"/>
      <c r="IS452" s="241"/>
      <c r="IT452" s="241"/>
      <c r="IU452" s="50"/>
      <c r="IV452" s="50"/>
    </row>
    <row r="453" spans="1:256" x14ac:dyDescent="0.25">
      <c r="A453" s="52"/>
      <c r="B453" s="49"/>
      <c r="C453" s="49"/>
      <c r="D453" s="238"/>
      <c r="E453" s="238"/>
      <c r="F453" s="238"/>
      <c r="G453" s="238"/>
      <c r="H453" s="238"/>
      <c r="I453" s="49"/>
      <c r="J453" s="49"/>
      <c r="K453" s="67"/>
      <c r="L453" s="241"/>
      <c r="M453" s="241"/>
      <c r="N453" s="241"/>
      <c r="O453" s="50"/>
      <c r="P453" s="50"/>
      <c r="Q453" s="50"/>
      <c r="R453" s="50"/>
      <c r="S453" s="54"/>
      <c r="U453" s="52"/>
      <c r="V453" s="49"/>
      <c r="W453" s="49"/>
      <c r="X453" s="238"/>
      <c r="Y453" s="238"/>
      <c r="Z453" s="238"/>
      <c r="AA453" s="238"/>
      <c r="AB453" s="238"/>
      <c r="AC453" s="49"/>
      <c r="AD453" s="49"/>
      <c r="AE453" s="67"/>
      <c r="AF453" s="241"/>
      <c r="AG453" s="241"/>
      <c r="AH453" s="241"/>
      <c r="AI453" s="50"/>
      <c r="AJ453" s="50"/>
      <c r="AK453" s="50"/>
      <c r="AL453" s="50"/>
      <c r="AM453" s="54"/>
      <c r="AN453" s="1"/>
      <c r="AO453" s="52"/>
      <c r="AP453" s="49"/>
      <c r="AQ453" s="49"/>
      <c r="AR453" s="238"/>
      <c r="AS453" s="238"/>
      <c r="AT453" s="238"/>
      <c r="AU453" s="238"/>
      <c r="AV453" s="238"/>
      <c r="AW453" s="49"/>
      <c r="AX453" s="49"/>
      <c r="AY453" s="67"/>
      <c r="AZ453" s="241"/>
      <c r="BA453" s="241"/>
      <c r="BB453" s="241"/>
      <c r="BC453" s="50"/>
      <c r="BD453" s="50"/>
      <c r="BE453" s="50"/>
      <c r="BF453" s="50"/>
      <c r="BG453" s="54"/>
      <c r="BH453" s="1"/>
      <c r="BI453" s="52"/>
      <c r="BJ453" s="49"/>
      <c r="BK453" s="49"/>
      <c r="BL453" s="238"/>
      <c r="BM453" s="238"/>
      <c r="BN453" s="238"/>
      <c r="BO453" s="238"/>
      <c r="BP453" s="238"/>
      <c r="BQ453" s="49"/>
      <c r="BR453" s="49"/>
      <c r="BS453" s="67"/>
      <c r="BT453" s="241"/>
      <c r="BU453" s="241"/>
      <c r="BV453" s="241"/>
      <c r="BW453" s="50"/>
      <c r="BX453" s="50"/>
      <c r="BY453" s="50"/>
      <c r="BZ453" s="50"/>
      <c r="CA453" s="54"/>
      <c r="CB453" s="1"/>
      <c r="CC453" s="52"/>
      <c r="CD453" s="49"/>
      <c r="CE453" s="49"/>
      <c r="CF453" s="238"/>
      <c r="CG453" s="238"/>
      <c r="CH453" s="238"/>
      <c r="CI453" s="238"/>
      <c r="CJ453" s="238"/>
      <c r="CK453" s="49"/>
      <c r="CL453" s="49"/>
      <c r="CM453" s="67"/>
      <c r="CN453" s="241"/>
      <c r="CO453" s="241"/>
      <c r="CP453" s="241"/>
      <c r="CQ453" s="50"/>
      <c r="CR453" s="50"/>
      <c r="CS453" s="50"/>
      <c r="CT453" s="50"/>
      <c r="CU453" s="54"/>
      <c r="CV453" s="1"/>
      <c r="CW453" s="52"/>
      <c r="CX453" s="49"/>
      <c r="CY453" s="49"/>
      <c r="CZ453" s="238"/>
      <c r="DA453" s="238"/>
      <c r="DB453" s="238"/>
      <c r="DC453" s="238"/>
      <c r="DD453" s="238"/>
      <c r="DE453" s="49"/>
      <c r="DF453" s="49"/>
      <c r="DG453" s="67"/>
      <c r="DH453" s="241"/>
      <c r="DI453" s="241"/>
      <c r="DJ453" s="241"/>
      <c r="DK453" s="50"/>
      <c r="DL453" s="50"/>
      <c r="DM453" s="50"/>
      <c r="DN453" s="50"/>
      <c r="DO453" s="54"/>
      <c r="DP453" s="1"/>
      <c r="DQ453" s="52"/>
      <c r="DR453" s="49"/>
      <c r="DS453" s="49"/>
      <c r="DT453" s="238"/>
      <c r="DU453" s="238"/>
      <c r="DV453" s="238"/>
      <c r="DW453" s="238"/>
      <c r="DX453" s="238"/>
      <c r="DY453" s="49"/>
      <c r="DZ453" s="49"/>
      <c r="EA453" s="67"/>
      <c r="EB453" s="241"/>
      <c r="EC453" s="241"/>
      <c r="ED453" s="241"/>
      <c r="EE453" s="50"/>
      <c r="EF453" s="50"/>
      <c r="EG453" s="50"/>
      <c r="EH453" s="50"/>
      <c r="EI453" s="54"/>
      <c r="EJ453" s="1"/>
      <c r="EK453" s="52"/>
      <c r="EL453" s="49"/>
      <c r="EM453" s="49"/>
      <c r="EN453" s="238"/>
      <c r="EO453" s="238"/>
      <c r="EP453" s="238"/>
      <c r="EQ453" s="238"/>
      <c r="ER453" s="238"/>
      <c r="ES453" s="49"/>
      <c r="ET453" s="49"/>
      <c r="EU453" s="67"/>
      <c r="EV453" s="241"/>
      <c r="EW453" s="241"/>
      <c r="EX453" s="241"/>
      <c r="EY453" s="50"/>
      <c r="EZ453" s="50"/>
      <c r="FA453" s="50"/>
      <c r="FB453" s="50"/>
      <c r="FC453" s="54"/>
      <c r="FD453" s="1"/>
      <c r="FE453" s="52"/>
      <c r="FF453" s="49"/>
      <c r="FG453" s="49"/>
      <c r="FH453" s="238"/>
      <c r="FI453" s="238"/>
      <c r="FJ453" s="238"/>
      <c r="FK453" s="238"/>
      <c r="FL453" s="238"/>
      <c r="FM453" s="49"/>
      <c r="FN453" s="49"/>
      <c r="FO453" s="67"/>
      <c r="FP453" s="241"/>
      <c r="FQ453" s="241"/>
      <c r="FR453" s="241"/>
      <c r="FS453" s="50"/>
      <c r="FT453" s="50"/>
      <c r="FU453" s="50"/>
      <c r="FV453" s="50"/>
      <c r="FW453" s="54"/>
      <c r="FX453" s="1"/>
      <c r="FY453" s="52"/>
      <c r="FZ453" s="49"/>
      <c r="GA453" s="49"/>
      <c r="GB453" s="238"/>
      <c r="GC453" s="238"/>
      <c r="GD453" s="238"/>
      <c r="GE453" s="238"/>
      <c r="GF453" s="238"/>
      <c r="GG453" s="49"/>
      <c r="GH453" s="49"/>
      <c r="GI453" s="67"/>
      <c r="GJ453" s="241"/>
      <c r="GK453" s="241"/>
      <c r="GL453" s="241"/>
      <c r="GM453" s="50"/>
      <c r="GN453" s="50"/>
      <c r="GO453" s="50"/>
      <c r="GP453" s="50"/>
      <c r="GQ453" s="54"/>
      <c r="GR453" s="1"/>
      <c r="GS453" s="52"/>
      <c r="GT453" s="49"/>
      <c r="GU453" s="49"/>
      <c r="GV453" s="238"/>
      <c r="GW453" s="238"/>
      <c r="GX453" s="238"/>
      <c r="GY453" s="238"/>
      <c r="GZ453" s="238"/>
      <c r="HA453" s="49"/>
      <c r="HB453" s="49"/>
      <c r="HC453" s="67"/>
      <c r="HD453" s="241"/>
      <c r="HE453" s="241"/>
      <c r="HF453" s="241"/>
      <c r="HG453" s="50"/>
      <c r="HH453" s="50"/>
      <c r="HI453" s="50"/>
      <c r="HJ453" s="50"/>
      <c r="HK453" s="54"/>
      <c r="HL453" s="1"/>
      <c r="HM453" s="52"/>
      <c r="HN453" s="49"/>
      <c r="HO453" s="49"/>
      <c r="HP453" s="238"/>
      <c r="HQ453" s="238"/>
      <c r="HR453" s="238"/>
      <c r="HS453" s="238"/>
      <c r="HT453" s="238"/>
      <c r="HU453" s="49"/>
      <c r="HV453" s="49"/>
      <c r="HW453" s="67"/>
      <c r="HX453" s="241"/>
      <c r="HY453" s="241"/>
      <c r="HZ453" s="241"/>
      <c r="IA453" s="50"/>
      <c r="IB453" s="50"/>
      <c r="IC453" s="50"/>
      <c r="ID453" s="50"/>
      <c r="IE453" s="54"/>
      <c r="IF453" s="1"/>
      <c r="IG453" s="52"/>
      <c r="IH453" s="49"/>
      <c r="II453" s="49"/>
      <c r="IJ453" s="238"/>
      <c r="IK453" s="238"/>
      <c r="IL453" s="238"/>
      <c r="IM453" s="238"/>
      <c r="IN453" s="238"/>
      <c r="IO453" s="49"/>
      <c r="IP453" s="49"/>
      <c r="IQ453" s="67"/>
      <c r="IR453" s="241"/>
      <c r="IS453" s="241"/>
      <c r="IT453" s="241"/>
      <c r="IU453" s="50"/>
      <c r="IV453" s="50"/>
    </row>
    <row r="454" spans="1:256" x14ac:dyDescent="0.25">
      <c r="A454" s="52"/>
      <c r="B454" s="49"/>
      <c r="C454" s="49"/>
      <c r="D454" s="238"/>
      <c r="E454" s="238"/>
      <c r="F454" s="238"/>
      <c r="G454" s="238"/>
      <c r="H454" s="238"/>
      <c r="I454" s="49"/>
      <c r="J454" s="49"/>
      <c r="K454" s="67"/>
      <c r="L454" s="241"/>
      <c r="M454" s="241"/>
      <c r="N454" s="241"/>
      <c r="O454" s="50"/>
      <c r="P454" s="50"/>
      <c r="Q454" s="50"/>
      <c r="R454" s="50"/>
      <c r="S454" s="54"/>
      <c r="U454" s="52"/>
      <c r="V454" s="49"/>
      <c r="W454" s="49"/>
      <c r="X454" s="238"/>
      <c r="Y454" s="238"/>
      <c r="Z454" s="238"/>
      <c r="AA454" s="238"/>
      <c r="AB454" s="238"/>
      <c r="AC454" s="49"/>
      <c r="AD454" s="49"/>
      <c r="AE454" s="67"/>
      <c r="AF454" s="241"/>
      <c r="AG454" s="241"/>
      <c r="AH454" s="241"/>
      <c r="AI454" s="50"/>
      <c r="AJ454" s="50"/>
      <c r="AK454" s="50"/>
      <c r="AL454" s="50"/>
      <c r="AM454" s="54"/>
      <c r="AN454" s="1"/>
      <c r="AO454" s="52"/>
      <c r="AP454" s="49"/>
      <c r="AQ454" s="49"/>
      <c r="AR454" s="238"/>
      <c r="AS454" s="238"/>
      <c r="AT454" s="238"/>
      <c r="AU454" s="238"/>
      <c r="AV454" s="238"/>
      <c r="AW454" s="49"/>
      <c r="AX454" s="49"/>
      <c r="AY454" s="67"/>
      <c r="AZ454" s="241"/>
      <c r="BA454" s="241"/>
      <c r="BB454" s="241"/>
      <c r="BC454" s="50"/>
      <c r="BD454" s="50"/>
      <c r="BE454" s="50"/>
      <c r="BF454" s="50"/>
      <c r="BG454" s="54"/>
      <c r="BH454" s="1"/>
      <c r="BI454" s="52"/>
      <c r="BJ454" s="49"/>
      <c r="BK454" s="49"/>
      <c r="BL454" s="238"/>
      <c r="BM454" s="238"/>
      <c r="BN454" s="238"/>
      <c r="BO454" s="238"/>
      <c r="BP454" s="238"/>
      <c r="BQ454" s="49"/>
      <c r="BR454" s="49"/>
      <c r="BS454" s="67"/>
      <c r="BT454" s="241"/>
      <c r="BU454" s="241"/>
      <c r="BV454" s="241"/>
      <c r="BW454" s="50"/>
      <c r="BX454" s="50"/>
      <c r="BY454" s="50"/>
      <c r="BZ454" s="50"/>
      <c r="CA454" s="54"/>
      <c r="CB454" s="1"/>
      <c r="CC454" s="52"/>
      <c r="CD454" s="49"/>
      <c r="CE454" s="49"/>
      <c r="CF454" s="238"/>
      <c r="CG454" s="238"/>
      <c r="CH454" s="238"/>
      <c r="CI454" s="238"/>
      <c r="CJ454" s="238"/>
      <c r="CK454" s="49"/>
      <c r="CL454" s="49"/>
      <c r="CM454" s="67"/>
      <c r="CN454" s="241"/>
      <c r="CO454" s="241"/>
      <c r="CP454" s="241"/>
      <c r="CQ454" s="50"/>
      <c r="CR454" s="50"/>
      <c r="CS454" s="50"/>
      <c r="CT454" s="50"/>
      <c r="CU454" s="54"/>
      <c r="CV454" s="1"/>
      <c r="CW454" s="52"/>
      <c r="CX454" s="49"/>
      <c r="CY454" s="49"/>
      <c r="CZ454" s="238"/>
      <c r="DA454" s="238"/>
      <c r="DB454" s="238"/>
      <c r="DC454" s="238"/>
      <c r="DD454" s="238"/>
      <c r="DE454" s="49"/>
      <c r="DF454" s="49"/>
      <c r="DG454" s="67"/>
      <c r="DH454" s="241"/>
      <c r="DI454" s="241"/>
      <c r="DJ454" s="241"/>
      <c r="DK454" s="50"/>
      <c r="DL454" s="50"/>
      <c r="DM454" s="50"/>
      <c r="DN454" s="50"/>
      <c r="DO454" s="54"/>
      <c r="DP454" s="1"/>
      <c r="DQ454" s="52"/>
      <c r="DR454" s="49"/>
      <c r="DS454" s="49"/>
      <c r="DT454" s="238"/>
      <c r="DU454" s="238"/>
      <c r="DV454" s="238"/>
      <c r="DW454" s="238"/>
      <c r="DX454" s="238"/>
      <c r="DY454" s="49"/>
      <c r="DZ454" s="49"/>
      <c r="EA454" s="67"/>
      <c r="EB454" s="241"/>
      <c r="EC454" s="241"/>
      <c r="ED454" s="241"/>
      <c r="EE454" s="50"/>
      <c r="EF454" s="50"/>
      <c r="EG454" s="50"/>
      <c r="EH454" s="50"/>
      <c r="EI454" s="54"/>
      <c r="EJ454" s="1"/>
      <c r="EK454" s="52"/>
      <c r="EL454" s="49"/>
      <c r="EM454" s="49"/>
      <c r="EN454" s="238"/>
      <c r="EO454" s="238"/>
      <c r="EP454" s="238"/>
      <c r="EQ454" s="238"/>
      <c r="ER454" s="238"/>
      <c r="ES454" s="49"/>
      <c r="ET454" s="49"/>
      <c r="EU454" s="67"/>
      <c r="EV454" s="241"/>
      <c r="EW454" s="241"/>
      <c r="EX454" s="241"/>
      <c r="EY454" s="50"/>
      <c r="EZ454" s="50"/>
      <c r="FA454" s="50"/>
      <c r="FB454" s="50"/>
      <c r="FC454" s="54"/>
      <c r="FD454" s="1"/>
      <c r="FE454" s="52"/>
      <c r="FF454" s="49"/>
      <c r="FG454" s="49"/>
      <c r="FH454" s="238"/>
      <c r="FI454" s="238"/>
      <c r="FJ454" s="238"/>
      <c r="FK454" s="238"/>
      <c r="FL454" s="238"/>
      <c r="FM454" s="49"/>
      <c r="FN454" s="49"/>
      <c r="FO454" s="67"/>
      <c r="FP454" s="241"/>
      <c r="FQ454" s="241"/>
      <c r="FR454" s="241"/>
      <c r="FS454" s="50"/>
      <c r="FT454" s="50"/>
      <c r="FU454" s="50"/>
      <c r="FV454" s="50"/>
      <c r="FW454" s="54"/>
      <c r="FX454" s="1"/>
      <c r="FY454" s="52"/>
      <c r="FZ454" s="49"/>
      <c r="GA454" s="49"/>
      <c r="GB454" s="238"/>
      <c r="GC454" s="238"/>
      <c r="GD454" s="238"/>
      <c r="GE454" s="238"/>
      <c r="GF454" s="238"/>
      <c r="GG454" s="49"/>
      <c r="GH454" s="49"/>
      <c r="GI454" s="67"/>
      <c r="GJ454" s="241"/>
      <c r="GK454" s="241"/>
      <c r="GL454" s="241"/>
      <c r="GM454" s="50"/>
      <c r="GN454" s="50"/>
      <c r="GO454" s="50"/>
      <c r="GP454" s="50"/>
      <c r="GQ454" s="54"/>
      <c r="GR454" s="1"/>
      <c r="GS454" s="52"/>
      <c r="GT454" s="49"/>
      <c r="GU454" s="49"/>
      <c r="GV454" s="238"/>
      <c r="GW454" s="238"/>
      <c r="GX454" s="238"/>
      <c r="GY454" s="238"/>
      <c r="GZ454" s="238"/>
      <c r="HA454" s="49"/>
      <c r="HB454" s="49"/>
      <c r="HC454" s="67"/>
      <c r="HD454" s="241"/>
      <c r="HE454" s="241"/>
      <c r="HF454" s="241"/>
      <c r="HG454" s="50"/>
      <c r="HH454" s="50"/>
      <c r="HI454" s="50"/>
      <c r="HJ454" s="50"/>
      <c r="HK454" s="54"/>
      <c r="HL454" s="1"/>
      <c r="HM454" s="52"/>
      <c r="HN454" s="49"/>
      <c r="HO454" s="49"/>
      <c r="HP454" s="238"/>
      <c r="HQ454" s="238"/>
      <c r="HR454" s="238"/>
      <c r="HS454" s="238"/>
      <c r="HT454" s="238"/>
      <c r="HU454" s="49"/>
      <c r="HV454" s="49"/>
      <c r="HW454" s="67"/>
      <c r="HX454" s="241"/>
      <c r="HY454" s="241"/>
      <c r="HZ454" s="241"/>
      <c r="IA454" s="50"/>
      <c r="IB454" s="50"/>
      <c r="IC454" s="50"/>
      <c r="ID454" s="50"/>
      <c r="IE454" s="54"/>
      <c r="IF454" s="1"/>
      <c r="IG454" s="52"/>
      <c r="IH454" s="49"/>
      <c r="II454" s="49"/>
      <c r="IJ454" s="238"/>
      <c r="IK454" s="238"/>
      <c r="IL454" s="238"/>
      <c r="IM454" s="238"/>
      <c r="IN454" s="238"/>
      <c r="IO454" s="49"/>
      <c r="IP454" s="49"/>
      <c r="IQ454" s="67"/>
      <c r="IR454" s="241"/>
      <c r="IS454" s="241"/>
      <c r="IT454" s="241"/>
      <c r="IU454" s="50"/>
      <c r="IV454" s="50"/>
    </row>
    <row r="455" spans="1:256" x14ac:dyDescent="0.25">
      <c r="A455" s="52"/>
      <c r="B455" s="49"/>
      <c r="C455" s="49"/>
      <c r="D455" s="238"/>
      <c r="E455" s="238"/>
      <c r="F455" s="238"/>
      <c r="G455" s="238"/>
      <c r="H455" s="238"/>
      <c r="I455" s="49"/>
      <c r="J455" s="49"/>
      <c r="K455" s="67"/>
      <c r="L455" s="241"/>
      <c r="M455" s="241"/>
      <c r="N455" s="241"/>
      <c r="O455" s="50"/>
      <c r="P455" s="50"/>
      <c r="Q455" s="50"/>
      <c r="R455" s="50"/>
      <c r="S455" s="54"/>
      <c r="U455" s="52"/>
      <c r="V455" s="49"/>
      <c r="W455" s="49"/>
      <c r="X455" s="238"/>
      <c r="Y455" s="238"/>
      <c r="Z455" s="238"/>
      <c r="AA455" s="238"/>
      <c r="AB455" s="238"/>
      <c r="AC455" s="49"/>
      <c r="AD455" s="49"/>
      <c r="AE455" s="67"/>
      <c r="AF455" s="241"/>
      <c r="AG455" s="241"/>
      <c r="AH455" s="241"/>
      <c r="AI455" s="50"/>
      <c r="AJ455" s="50"/>
      <c r="AK455" s="50"/>
      <c r="AL455" s="50"/>
      <c r="AM455" s="54"/>
      <c r="AN455" s="1"/>
      <c r="AO455" s="52"/>
      <c r="AP455" s="49"/>
      <c r="AQ455" s="49"/>
      <c r="AR455" s="238"/>
      <c r="AS455" s="238"/>
      <c r="AT455" s="238"/>
      <c r="AU455" s="238"/>
      <c r="AV455" s="238"/>
      <c r="AW455" s="49"/>
      <c r="AX455" s="49"/>
      <c r="AY455" s="67"/>
      <c r="AZ455" s="241"/>
      <c r="BA455" s="241"/>
      <c r="BB455" s="241"/>
      <c r="BC455" s="50"/>
      <c r="BD455" s="50"/>
      <c r="BE455" s="50"/>
      <c r="BF455" s="50"/>
      <c r="BG455" s="54"/>
      <c r="BH455" s="1"/>
      <c r="BI455" s="52"/>
      <c r="BJ455" s="49"/>
      <c r="BK455" s="49"/>
      <c r="BL455" s="238"/>
      <c r="BM455" s="238"/>
      <c r="BN455" s="238"/>
      <c r="BO455" s="238"/>
      <c r="BP455" s="238"/>
      <c r="BQ455" s="49"/>
      <c r="BR455" s="49"/>
      <c r="BS455" s="67"/>
      <c r="BT455" s="241"/>
      <c r="BU455" s="241"/>
      <c r="BV455" s="241"/>
      <c r="BW455" s="50"/>
      <c r="BX455" s="50"/>
      <c r="BY455" s="50"/>
      <c r="BZ455" s="50"/>
      <c r="CA455" s="54"/>
      <c r="CB455" s="1"/>
      <c r="CC455" s="52"/>
      <c r="CD455" s="49"/>
      <c r="CE455" s="49"/>
      <c r="CF455" s="238"/>
      <c r="CG455" s="238"/>
      <c r="CH455" s="238"/>
      <c r="CI455" s="238"/>
      <c r="CJ455" s="238"/>
      <c r="CK455" s="49"/>
      <c r="CL455" s="49"/>
      <c r="CM455" s="67"/>
      <c r="CN455" s="241"/>
      <c r="CO455" s="241"/>
      <c r="CP455" s="241"/>
      <c r="CQ455" s="50"/>
      <c r="CR455" s="50"/>
      <c r="CS455" s="50"/>
      <c r="CT455" s="50"/>
      <c r="CU455" s="54"/>
      <c r="CV455" s="1"/>
      <c r="CW455" s="52"/>
      <c r="CX455" s="49"/>
      <c r="CY455" s="49"/>
      <c r="CZ455" s="238"/>
      <c r="DA455" s="238"/>
      <c r="DB455" s="238"/>
      <c r="DC455" s="238"/>
      <c r="DD455" s="238"/>
      <c r="DE455" s="49"/>
      <c r="DF455" s="49"/>
      <c r="DG455" s="67"/>
      <c r="DH455" s="241"/>
      <c r="DI455" s="241"/>
      <c r="DJ455" s="241"/>
      <c r="DK455" s="50"/>
      <c r="DL455" s="50"/>
      <c r="DM455" s="50"/>
      <c r="DN455" s="50"/>
      <c r="DO455" s="54"/>
      <c r="DP455" s="1"/>
      <c r="DQ455" s="52"/>
      <c r="DR455" s="49"/>
      <c r="DS455" s="49"/>
      <c r="DT455" s="238"/>
      <c r="DU455" s="238"/>
      <c r="DV455" s="238"/>
      <c r="DW455" s="238"/>
      <c r="DX455" s="238"/>
      <c r="DY455" s="49"/>
      <c r="DZ455" s="49"/>
      <c r="EA455" s="67"/>
      <c r="EB455" s="241"/>
      <c r="EC455" s="241"/>
      <c r="ED455" s="241"/>
      <c r="EE455" s="50"/>
      <c r="EF455" s="50"/>
      <c r="EG455" s="50"/>
      <c r="EH455" s="50"/>
      <c r="EI455" s="54"/>
      <c r="EJ455" s="1"/>
      <c r="EK455" s="52"/>
      <c r="EL455" s="49"/>
      <c r="EM455" s="49"/>
      <c r="EN455" s="238"/>
      <c r="EO455" s="238"/>
      <c r="EP455" s="238"/>
      <c r="EQ455" s="238"/>
      <c r="ER455" s="238"/>
      <c r="ES455" s="49"/>
      <c r="ET455" s="49"/>
      <c r="EU455" s="67"/>
      <c r="EV455" s="241"/>
      <c r="EW455" s="241"/>
      <c r="EX455" s="241"/>
      <c r="EY455" s="50"/>
      <c r="EZ455" s="50"/>
      <c r="FA455" s="50"/>
      <c r="FB455" s="50"/>
      <c r="FC455" s="54"/>
      <c r="FD455" s="1"/>
      <c r="FE455" s="52"/>
      <c r="FF455" s="49"/>
      <c r="FG455" s="49"/>
      <c r="FH455" s="238"/>
      <c r="FI455" s="238"/>
      <c r="FJ455" s="238"/>
      <c r="FK455" s="238"/>
      <c r="FL455" s="238"/>
      <c r="FM455" s="49"/>
      <c r="FN455" s="49"/>
      <c r="FO455" s="67"/>
      <c r="FP455" s="241"/>
      <c r="FQ455" s="241"/>
      <c r="FR455" s="241"/>
      <c r="FS455" s="50"/>
      <c r="FT455" s="50"/>
      <c r="FU455" s="50"/>
      <c r="FV455" s="50"/>
      <c r="FW455" s="54"/>
      <c r="FX455" s="1"/>
      <c r="FY455" s="52"/>
      <c r="FZ455" s="49"/>
      <c r="GA455" s="49"/>
      <c r="GB455" s="238"/>
      <c r="GC455" s="238"/>
      <c r="GD455" s="238"/>
      <c r="GE455" s="238"/>
      <c r="GF455" s="238"/>
      <c r="GG455" s="49"/>
      <c r="GH455" s="49"/>
      <c r="GI455" s="67"/>
      <c r="GJ455" s="241"/>
      <c r="GK455" s="241"/>
      <c r="GL455" s="241"/>
      <c r="GM455" s="50"/>
      <c r="GN455" s="50"/>
      <c r="GO455" s="50"/>
      <c r="GP455" s="50"/>
      <c r="GQ455" s="54"/>
      <c r="GR455" s="1"/>
      <c r="GS455" s="52"/>
      <c r="GT455" s="49"/>
      <c r="GU455" s="49"/>
      <c r="GV455" s="238"/>
      <c r="GW455" s="238"/>
      <c r="GX455" s="238"/>
      <c r="GY455" s="238"/>
      <c r="GZ455" s="238"/>
      <c r="HA455" s="49"/>
      <c r="HB455" s="49"/>
      <c r="HC455" s="67"/>
      <c r="HD455" s="241"/>
      <c r="HE455" s="241"/>
      <c r="HF455" s="241"/>
      <c r="HG455" s="50"/>
      <c r="HH455" s="50"/>
      <c r="HI455" s="50"/>
      <c r="HJ455" s="50"/>
      <c r="HK455" s="54"/>
      <c r="HL455" s="1"/>
      <c r="HM455" s="52"/>
      <c r="HN455" s="49"/>
      <c r="HO455" s="49"/>
      <c r="HP455" s="238"/>
      <c r="HQ455" s="238"/>
      <c r="HR455" s="238"/>
      <c r="HS455" s="238"/>
      <c r="HT455" s="238"/>
      <c r="HU455" s="49"/>
      <c r="HV455" s="49"/>
      <c r="HW455" s="67"/>
      <c r="HX455" s="241"/>
      <c r="HY455" s="241"/>
      <c r="HZ455" s="241"/>
      <c r="IA455" s="50"/>
      <c r="IB455" s="50"/>
      <c r="IC455" s="50"/>
      <c r="ID455" s="50"/>
      <c r="IE455" s="54"/>
      <c r="IF455" s="1"/>
      <c r="IG455" s="52"/>
      <c r="IH455" s="49"/>
      <c r="II455" s="49"/>
      <c r="IJ455" s="238"/>
      <c r="IK455" s="238"/>
      <c r="IL455" s="238"/>
      <c r="IM455" s="238"/>
      <c r="IN455" s="238"/>
      <c r="IO455" s="49"/>
      <c r="IP455" s="49"/>
      <c r="IQ455" s="67"/>
      <c r="IR455" s="241"/>
      <c r="IS455" s="241"/>
      <c r="IT455" s="241"/>
      <c r="IU455" s="50"/>
      <c r="IV455" s="50"/>
    </row>
    <row r="456" spans="1:256" x14ac:dyDescent="0.25">
      <c r="A456" s="52"/>
      <c r="B456" s="49"/>
      <c r="C456" s="49"/>
      <c r="D456" s="238"/>
      <c r="E456" s="238"/>
      <c r="F456" s="238"/>
      <c r="G456" s="238"/>
      <c r="H456" s="238"/>
      <c r="I456" s="49"/>
      <c r="J456" s="49"/>
      <c r="K456" s="67"/>
      <c r="L456" s="241"/>
      <c r="M456" s="241"/>
      <c r="N456" s="241"/>
      <c r="O456" s="50"/>
      <c r="P456" s="50"/>
      <c r="Q456" s="50"/>
      <c r="R456" s="50"/>
      <c r="S456" s="54"/>
      <c r="U456" s="52"/>
      <c r="V456" s="49"/>
      <c r="W456" s="49"/>
      <c r="X456" s="238"/>
      <c r="Y456" s="238"/>
      <c r="Z456" s="238"/>
      <c r="AA456" s="238"/>
      <c r="AB456" s="238"/>
      <c r="AC456" s="49"/>
      <c r="AD456" s="49"/>
      <c r="AE456" s="67"/>
      <c r="AF456" s="241"/>
      <c r="AG456" s="241"/>
      <c r="AH456" s="241"/>
      <c r="AI456" s="50"/>
      <c r="AJ456" s="50"/>
      <c r="AK456" s="50"/>
      <c r="AL456" s="50"/>
      <c r="AM456" s="54"/>
      <c r="AN456" s="1"/>
      <c r="AO456" s="52"/>
      <c r="AP456" s="49"/>
      <c r="AQ456" s="49"/>
      <c r="AR456" s="238"/>
      <c r="AS456" s="238"/>
      <c r="AT456" s="238"/>
      <c r="AU456" s="238"/>
      <c r="AV456" s="238"/>
      <c r="AW456" s="49"/>
      <c r="AX456" s="49"/>
      <c r="AY456" s="67"/>
      <c r="AZ456" s="241"/>
      <c r="BA456" s="241"/>
      <c r="BB456" s="241"/>
      <c r="BC456" s="50"/>
      <c r="BD456" s="50"/>
      <c r="BE456" s="50"/>
      <c r="BF456" s="50"/>
      <c r="BG456" s="54"/>
      <c r="BH456" s="1"/>
      <c r="BI456" s="52"/>
      <c r="BJ456" s="49"/>
      <c r="BK456" s="49"/>
      <c r="BL456" s="238"/>
      <c r="BM456" s="238"/>
      <c r="BN456" s="238"/>
      <c r="BO456" s="238"/>
      <c r="BP456" s="238"/>
      <c r="BQ456" s="49"/>
      <c r="BR456" s="49"/>
      <c r="BS456" s="67"/>
      <c r="BT456" s="241"/>
      <c r="BU456" s="241"/>
      <c r="BV456" s="241"/>
      <c r="BW456" s="50"/>
      <c r="BX456" s="50"/>
      <c r="BY456" s="50"/>
      <c r="BZ456" s="50"/>
      <c r="CA456" s="54"/>
      <c r="CB456" s="1"/>
      <c r="CC456" s="52"/>
      <c r="CD456" s="49"/>
      <c r="CE456" s="49"/>
      <c r="CF456" s="238"/>
      <c r="CG456" s="238"/>
      <c r="CH456" s="238"/>
      <c r="CI456" s="238"/>
      <c r="CJ456" s="238"/>
      <c r="CK456" s="49"/>
      <c r="CL456" s="49"/>
      <c r="CM456" s="67"/>
      <c r="CN456" s="241"/>
      <c r="CO456" s="241"/>
      <c r="CP456" s="241"/>
      <c r="CQ456" s="50"/>
      <c r="CR456" s="50"/>
      <c r="CS456" s="50"/>
      <c r="CT456" s="50"/>
      <c r="CU456" s="54"/>
      <c r="CV456" s="1"/>
      <c r="CW456" s="52"/>
      <c r="CX456" s="49"/>
      <c r="CY456" s="49"/>
      <c r="CZ456" s="238"/>
      <c r="DA456" s="238"/>
      <c r="DB456" s="238"/>
      <c r="DC456" s="238"/>
      <c r="DD456" s="238"/>
      <c r="DE456" s="49"/>
      <c r="DF456" s="49"/>
      <c r="DG456" s="67"/>
      <c r="DH456" s="241"/>
      <c r="DI456" s="241"/>
      <c r="DJ456" s="241"/>
      <c r="DK456" s="50"/>
      <c r="DL456" s="50"/>
      <c r="DM456" s="50"/>
      <c r="DN456" s="50"/>
      <c r="DO456" s="54"/>
      <c r="DP456" s="1"/>
      <c r="DQ456" s="52"/>
      <c r="DR456" s="49"/>
      <c r="DS456" s="49"/>
      <c r="DT456" s="238"/>
      <c r="DU456" s="238"/>
      <c r="DV456" s="238"/>
      <c r="DW456" s="238"/>
      <c r="DX456" s="238"/>
      <c r="DY456" s="49"/>
      <c r="DZ456" s="49"/>
      <c r="EA456" s="67"/>
      <c r="EB456" s="241"/>
      <c r="EC456" s="241"/>
      <c r="ED456" s="241"/>
      <c r="EE456" s="50"/>
      <c r="EF456" s="50"/>
      <c r="EG456" s="50"/>
      <c r="EH456" s="50"/>
      <c r="EI456" s="54"/>
      <c r="EJ456" s="1"/>
      <c r="EK456" s="52"/>
      <c r="EL456" s="49"/>
      <c r="EM456" s="49"/>
      <c r="EN456" s="238"/>
      <c r="EO456" s="238"/>
      <c r="EP456" s="238"/>
      <c r="EQ456" s="238"/>
      <c r="ER456" s="238"/>
      <c r="ES456" s="49"/>
      <c r="ET456" s="49"/>
      <c r="EU456" s="67"/>
      <c r="EV456" s="241"/>
      <c r="EW456" s="241"/>
      <c r="EX456" s="241"/>
      <c r="EY456" s="50"/>
      <c r="EZ456" s="50"/>
      <c r="FA456" s="50"/>
      <c r="FB456" s="50"/>
      <c r="FC456" s="54"/>
      <c r="FD456" s="1"/>
      <c r="FE456" s="52"/>
      <c r="FF456" s="49"/>
      <c r="FG456" s="49"/>
      <c r="FH456" s="238"/>
      <c r="FI456" s="238"/>
      <c r="FJ456" s="238"/>
      <c r="FK456" s="238"/>
      <c r="FL456" s="238"/>
      <c r="FM456" s="49"/>
      <c r="FN456" s="49"/>
      <c r="FO456" s="67"/>
      <c r="FP456" s="241"/>
      <c r="FQ456" s="241"/>
      <c r="FR456" s="241"/>
      <c r="FS456" s="50"/>
      <c r="FT456" s="50"/>
      <c r="FU456" s="50"/>
      <c r="FV456" s="50"/>
      <c r="FW456" s="54"/>
      <c r="FX456" s="1"/>
      <c r="FY456" s="52"/>
      <c r="FZ456" s="49"/>
      <c r="GA456" s="49"/>
      <c r="GB456" s="238"/>
      <c r="GC456" s="238"/>
      <c r="GD456" s="238"/>
      <c r="GE456" s="238"/>
      <c r="GF456" s="238"/>
      <c r="GG456" s="49"/>
      <c r="GH456" s="49"/>
      <c r="GI456" s="67"/>
      <c r="GJ456" s="241"/>
      <c r="GK456" s="241"/>
      <c r="GL456" s="241"/>
      <c r="GM456" s="50"/>
      <c r="GN456" s="50"/>
      <c r="GO456" s="50"/>
      <c r="GP456" s="50"/>
      <c r="GQ456" s="54"/>
      <c r="GR456" s="1"/>
      <c r="GS456" s="52"/>
      <c r="GT456" s="49"/>
      <c r="GU456" s="49"/>
      <c r="GV456" s="238"/>
      <c r="GW456" s="238"/>
      <c r="GX456" s="238"/>
      <c r="GY456" s="238"/>
      <c r="GZ456" s="238"/>
      <c r="HA456" s="49"/>
      <c r="HB456" s="49"/>
      <c r="HC456" s="67"/>
      <c r="HD456" s="241"/>
      <c r="HE456" s="241"/>
      <c r="HF456" s="241"/>
      <c r="HG456" s="50"/>
      <c r="HH456" s="50"/>
      <c r="HI456" s="50"/>
      <c r="HJ456" s="50"/>
      <c r="HK456" s="54"/>
      <c r="HL456" s="1"/>
      <c r="HM456" s="52"/>
      <c r="HN456" s="49"/>
      <c r="HO456" s="49"/>
      <c r="HP456" s="238"/>
      <c r="HQ456" s="238"/>
      <c r="HR456" s="238"/>
      <c r="HS456" s="238"/>
      <c r="HT456" s="238"/>
      <c r="HU456" s="49"/>
      <c r="HV456" s="49"/>
      <c r="HW456" s="67"/>
      <c r="HX456" s="241"/>
      <c r="HY456" s="241"/>
      <c r="HZ456" s="241"/>
      <c r="IA456" s="50"/>
      <c r="IB456" s="50"/>
      <c r="IC456" s="50"/>
      <c r="ID456" s="50"/>
      <c r="IE456" s="54"/>
      <c r="IF456" s="1"/>
      <c r="IG456" s="52"/>
      <c r="IH456" s="49"/>
      <c r="II456" s="49"/>
      <c r="IJ456" s="238"/>
      <c r="IK456" s="238"/>
      <c r="IL456" s="238"/>
      <c r="IM456" s="238"/>
      <c r="IN456" s="238"/>
      <c r="IO456" s="49"/>
      <c r="IP456" s="49"/>
      <c r="IQ456" s="67"/>
      <c r="IR456" s="241"/>
      <c r="IS456" s="241"/>
      <c r="IT456" s="241"/>
      <c r="IU456" s="50"/>
      <c r="IV456" s="50"/>
    </row>
    <row r="457" spans="1:256" x14ac:dyDescent="0.25">
      <c r="A457" s="52"/>
      <c r="B457" s="49"/>
      <c r="C457" s="49"/>
      <c r="D457" s="238"/>
      <c r="E457" s="238"/>
      <c r="F457" s="238"/>
      <c r="G457" s="238"/>
      <c r="H457" s="238"/>
      <c r="I457" s="49"/>
      <c r="J457" s="49"/>
      <c r="K457" s="67"/>
      <c r="L457" s="241"/>
      <c r="M457" s="241"/>
      <c r="N457" s="241"/>
      <c r="O457" s="50"/>
      <c r="P457" s="50"/>
      <c r="Q457" s="50"/>
      <c r="R457" s="50"/>
      <c r="S457" s="54"/>
      <c r="U457" s="52"/>
      <c r="V457" s="49"/>
      <c r="W457" s="49"/>
      <c r="X457" s="238"/>
      <c r="Y457" s="238"/>
      <c r="Z457" s="238"/>
      <c r="AA457" s="238"/>
      <c r="AB457" s="238"/>
      <c r="AC457" s="49"/>
      <c r="AD457" s="49"/>
      <c r="AE457" s="67"/>
      <c r="AF457" s="241"/>
      <c r="AG457" s="241"/>
      <c r="AH457" s="241"/>
      <c r="AI457" s="50"/>
      <c r="AJ457" s="50"/>
      <c r="AK457" s="50"/>
      <c r="AL457" s="50"/>
      <c r="AM457" s="54"/>
      <c r="AN457" s="1"/>
      <c r="AO457" s="52"/>
      <c r="AP457" s="49"/>
      <c r="AQ457" s="49"/>
      <c r="AR457" s="238"/>
      <c r="AS457" s="238"/>
      <c r="AT457" s="238"/>
      <c r="AU457" s="238"/>
      <c r="AV457" s="238"/>
      <c r="AW457" s="49"/>
      <c r="AX457" s="49"/>
      <c r="AY457" s="67"/>
      <c r="AZ457" s="241"/>
      <c r="BA457" s="241"/>
      <c r="BB457" s="241"/>
      <c r="BC457" s="50"/>
      <c r="BD457" s="50"/>
      <c r="BE457" s="50"/>
      <c r="BF457" s="50"/>
      <c r="BG457" s="54"/>
      <c r="BH457" s="1"/>
      <c r="BI457" s="52"/>
      <c r="BJ457" s="49"/>
      <c r="BK457" s="49"/>
      <c r="BL457" s="238"/>
      <c r="BM457" s="238"/>
      <c r="BN457" s="238"/>
      <c r="BO457" s="238"/>
      <c r="BP457" s="238"/>
      <c r="BQ457" s="49"/>
      <c r="BR457" s="49"/>
      <c r="BS457" s="67"/>
      <c r="BT457" s="241"/>
      <c r="BU457" s="241"/>
      <c r="BV457" s="241"/>
      <c r="BW457" s="50"/>
      <c r="BX457" s="50"/>
      <c r="BY457" s="50"/>
      <c r="BZ457" s="50"/>
      <c r="CA457" s="54"/>
      <c r="CB457" s="1"/>
      <c r="CC457" s="52"/>
      <c r="CD457" s="49"/>
      <c r="CE457" s="49"/>
      <c r="CF457" s="238"/>
      <c r="CG457" s="238"/>
      <c r="CH457" s="238"/>
      <c r="CI457" s="238"/>
      <c r="CJ457" s="238"/>
      <c r="CK457" s="49"/>
      <c r="CL457" s="49"/>
      <c r="CM457" s="67"/>
      <c r="CN457" s="241"/>
      <c r="CO457" s="241"/>
      <c r="CP457" s="241"/>
      <c r="CQ457" s="50"/>
      <c r="CR457" s="50"/>
      <c r="CS457" s="50"/>
      <c r="CT457" s="50"/>
      <c r="CU457" s="54"/>
      <c r="CV457" s="1"/>
      <c r="CW457" s="52"/>
      <c r="CX457" s="49"/>
      <c r="CY457" s="49"/>
      <c r="CZ457" s="238"/>
      <c r="DA457" s="238"/>
      <c r="DB457" s="238"/>
      <c r="DC457" s="238"/>
      <c r="DD457" s="238"/>
      <c r="DE457" s="49"/>
      <c r="DF457" s="49"/>
      <c r="DG457" s="67"/>
      <c r="DH457" s="241"/>
      <c r="DI457" s="241"/>
      <c r="DJ457" s="241"/>
      <c r="DK457" s="50"/>
      <c r="DL457" s="50"/>
      <c r="DM457" s="50"/>
      <c r="DN457" s="50"/>
      <c r="DO457" s="54"/>
      <c r="DP457" s="1"/>
      <c r="DQ457" s="52"/>
      <c r="DR457" s="49"/>
      <c r="DS457" s="49"/>
      <c r="DT457" s="238"/>
      <c r="DU457" s="238"/>
      <c r="DV457" s="238"/>
      <c r="DW457" s="238"/>
      <c r="DX457" s="238"/>
      <c r="DY457" s="49"/>
      <c r="DZ457" s="49"/>
      <c r="EA457" s="67"/>
      <c r="EB457" s="241"/>
      <c r="EC457" s="241"/>
      <c r="ED457" s="241"/>
      <c r="EE457" s="50"/>
      <c r="EF457" s="50"/>
      <c r="EG457" s="50"/>
      <c r="EH457" s="50"/>
      <c r="EI457" s="54"/>
      <c r="EJ457" s="1"/>
      <c r="EK457" s="52"/>
      <c r="EL457" s="49"/>
      <c r="EM457" s="49"/>
      <c r="EN457" s="238"/>
      <c r="EO457" s="238"/>
      <c r="EP457" s="238"/>
      <c r="EQ457" s="238"/>
      <c r="ER457" s="238"/>
      <c r="ES457" s="49"/>
      <c r="ET457" s="49"/>
      <c r="EU457" s="67"/>
      <c r="EV457" s="241"/>
      <c r="EW457" s="241"/>
      <c r="EX457" s="241"/>
      <c r="EY457" s="50"/>
      <c r="EZ457" s="50"/>
      <c r="FA457" s="50"/>
      <c r="FB457" s="50"/>
      <c r="FC457" s="54"/>
      <c r="FD457" s="1"/>
      <c r="FE457" s="52"/>
      <c r="FF457" s="49"/>
      <c r="FG457" s="49"/>
      <c r="FH457" s="238"/>
      <c r="FI457" s="238"/>
      <c r="FJ457" s="238"/>
      <c r="FK457" s="238"/>
      <c r="FL457" s="238"/>
      <c r="FM457" s="49"/>
      <c r="FN457" s="49"/>
      <c r="FO457" s="67"/>
      <c r="FP457" s="241"/>
      <c r="FQ457" s="241"/>
      <c r="FR457" s="241"/>
      <c r="FS457" s="50"/>
      <c r="FT457" s="50"/>
      <c r="FU457" s="50"/>
      <c r="FV457" s="50"/>
      <c r="FW457" s="54"/>
      <c r="FX457" s="1"/>
      <c r="FY457" s="52"/>
      <c r="FZ457" s="49"/>
      <c r="GA457" s="49"/>
      <c r="GB457" s="238"/>
      <c r="GC457" s="238"/>
      <c r="GD457" s="238"/>
      <c r="GE457" s="238"/>
      <c r="GF457" s="238"/>
      <c r="GG457" s="49"/>
      <c r="GH457" s="49"/>
      <c r="GI457" s="67"/>
      <c r="GJ457" s="241"/>
      <c r="GK457" s="241"/>
      <c r="GL457" s="241"/>
      <c r="GM457" s="50"/>
      <c r="GN457" s="50"/>
      <c r="GO457" s="50"/>
      <c r="GP457" s="50"/>
      <c r="GQ457" s="54"/>
      <c r="GR457" s="1"/>
      <c r="GS457" s="52"/>
      <c r="GT457" s="49"/>
      <c r="GU457" s="49"/>
      <c r="GV457" s="238"/>
      <c r="GW457" s="238"/>
      <c r="GX457" s="238"/>
      <c r="GY457" s="238"/>
      <c r="GZ457" s="238"/>
      <c r="HA457" s="49"/>
      <c r="HB457" s="49"/>
      <c r="HC457" s="67"/>
      <c r="HD457" s="241"/>
      <c r="HE457" s="241"/>
      <c r="HF457" s="241"/>
      <c r="HG457" s="50"/>
      <c r="HH457" s="50"/>
      <c r="HI457" s="50"/>
      <c r="HJ457" s="50"/>
      <c r="HK457" s="54"/>
      <c r="HL457" s="1"/>
      <c r="HM457" s="52"/>
      <c r="HN457" s="49"/>
      <c r="HO457" s="49"/>
      <c r="HP457" s="238"/>
      <c r="HQ457" s="238"/>
      <c r="HR457" s="238"/>
      <c r="HS457" s="238"/>
      <c r="HT457" s="238"/>
      <c r="HU457" s="49"/>
      <c r="HV457" s="49"/>
      <c r="HW457" s="67"/>
      <c r="HX457" s="241"/>
      <c r="HY457" s="241"/>
      <c r="HZ457" s="241"/>
      <c r="IA457" s="50"/>
      <c r="IB457" s="50"/>
      <c r="IC457" s="50"/>
      <c r="ID457" s="50"/>
      <c r="IE457" s="54"/>
      <c r="IF457" s="1"/>
      <c r="IG457" s="52"/>
      <c r="IH457" s="49"/>
      <c r="II457" s="49"/>
      <c r="IJ457" s="238"/>
      <c r="IK457" s="238"/>
      <c r="IL457" s="238"/>
      <c r="IM457" s="238"/>
      <c r="IN457" s="238"/>
      <c r="IO457" s="49"/>
      <c r="IP457" s="49"/>
      <c r="IQ457" s="67"/>
      <c r="IR457" s="241"/>
      <c r="IS457" s="241"/>
      <c r="IT457" s="241"/>
      <c r="IU457" s="50"/>
      <c r="IV457" s="50"/>
    </row>
    <row r="458" spans="1:256" x14ac:dyDescent="0.25">
      <c r="A458" s="52"/>
      <c r="B458" s="49"/>
      <c r="C458" s="49"/>
      <c r="D458" s="238"/>
      <c r="E458" s="238"/>
      <c r="F458" s="238"/>
      <c r="G458" s="238"/>
      <c r="H458" s="238"/>
      <c r="I458" s="49"/>
      <c r="J458" s="49"/>
      <c r="K458" s="67"/>
      <c r="L458" s="241"/>
      <c r="M458" s="241"/>
      <c r="N458" s="241"/>
      <c r="O458" s="50"/>
      <c r="P458" s="50"/>
      <c r="Q458" s="50"/>
      <c r="R458" s="50"/>
      <c r="S458" s="54"/>
      <c r="U458" s="52"/>
      <c r="V458" s="49"/>
      <c r="W458" s="49"/>
      <c r="X458" s="238"/>
      <c r="Y458" s="238"/>
      <c r="Z458" s="238"/>
      <c r="AA458" s="238"/>
      <c r="AB458" s="238"/>
      <c r="AC458" s="49"/>
      <c r="AD458" s="49"/>
      <c r="AE458" s="67"/>
      <c r="AF458" s="241"/>
      <c r="AG458" s="241"/>
      <c r="AH458" s="241"/>
      <c r="AI458" s="50"/>
      <c r="AJ458" s="50"/>
      <c r="AK458" s="50"/>
      <c r="AL458" s="50"/>
      <c r="AM458" s="54"/>
      <c r="AN458" s="1"/>
      <c r="AO458" s="52"/>
      <c r="AP458" s="49"/>
      <c r="AQ458" s="49"/>
      <c r="AR458" s="238"/>
      <c r="AS458" s="238"/>
      <c r="AT458" s="238"/>
      <c r="AU458" s="238"/>
      <c r="AV458" s="238"/>
      <c r="AW458" s="49"/>
      <c r="AX458" s="49"/>
      <c r="AY458" s="67"/>
      <c r="AZ458" s="241"/>
      <c r="BA458" s="241"/>
      <c r="BB458" s="241"/>
      <c r="BC458" s="50"/>
      <c r="BD458" s="50"/>
      <c r="BE458" s="50"/>
      <c r="BF458" s="50"/>
      <c r="BG458" s="54"/>
      <c r="BH458" s="1"/>
      <c r="BI458" s="52"/>
      <c r="BJ458" s="49"/>
      <c r="BK458" s="49"/>
      <c r="BL458" s="238"/>
      <c r="BM458" s="238"/>
      <c r="BN458" s="238"/>
      <c r="BO458" s="238"/>
      <c r="BP458" s="238"/>
      <c r="BQ458" s="49"/>
      <c r="BR458" s="49"/>
      <c r="BS458" s="67"/>
      <c r="BT458" s="241"/>
      <c r="BU458" s="241"/>
      <c r="BV458" s="241"/>
      <c r="BW458" s="50"/>
      <c r="BX458" s="50"/>
      <c r="BY458" s="50"/>
      <c r="BZ458" s="50"/>
      <c r="CA458" s="54"/>
      <c r="CB458" s="1"/>
      <c r="CC458" s="52"/>
      <c r="CD458" s="49"/>
      <c r="CE458" s="49"/>
      <c r="CF458" s="238"/>
      <c r="CG458" s="238"/>
      <c r="CH458" s="238"/>
      <c r="CI458" s="238"/>
      <c r="CJ458" s="238"/>
      <c r="CK458" s="49"/>
      <c r="CL458" s="49"/>
      <c r="CM458" s="67"/>
      <c r="CN458" s="241"/>
      <c r="CO458" s="241"/>
      <c r="CP458" s="241"/>
      <c r="CQ458" s="50"/>
      <c r="CR458" s="50"/>
      <c r="CS458" s="50"/>
      <c r="CT458" s="50"/>
      <c r="CU458" s="54"/>
      <c r="CV458" s="1"/>
      <c r="CW458" s="52"/>
      <c r="CX458" s="49"/>
      <c r="CY458" s="49"/>
      <c r="CZ458" s="238"/>
      <c r="DA458" s="238"/>
      <c r="DB458" s="238"/>
      <c r="DC458" s="238"/>
      <c r="DD458" s="238"/>
      <c r="DE458" s="49"/>
      <c r="DF458" s="49"/>
      <c r="DG458" s="67"/>
      <c r="DH458" s="241"/>
      <c r="DI458" s="241"/>
      <c r="DJ458" s="241"/>
      <c r="DK458" s="50"/>
      <c r="DL458" s="50"/>
      <c r="DM458" s="50"/>
      <c r="DN458" s="50"/>
      <c r="DO458" s="54"/>
      <c r="DP458" s="1"/>
      <c r="DQ458" s="52"/>
      <c r="DR458" s="49"/>
      <c r="DS458" s="49"/>
      <c r="DT458" s="238"/>
      <c r="DU458" s="238"/>
      <c r="DV458" s="238"/>
      <c r="DW458" s="238"/>
      <c r="DX458" s="238"/>
      <c r="DY458" s="49"/>
      <c r="DZ458" s="49"/>
      <c r="EA458" s="67"/>
      <c r="EB458" s="241"/>
      <c r="EC458" s="241"/>
      <c r="ED458" s="241"/>
      <c r="EE458" s="50"/>
      <c r="EF458" s="50"/>
      <c r="EG458" s="50"/>
      <c r="EH458" s="50"/>
      <c r="EI458" s="54"/>
      <c r="EJ458" s="1"/>
      <c r="EK458" s="52"/>
      <c r="EL458" s="49"/>
      <c r="EM458" s="49"/>
      <c r="EN458" s="238"/>
      <c r="EO458" s="238"/>
      <c r="EP458" s="238"/>
      <c r="EQ458" s="238"/>
      <c r="ER458" s="238"/>
      <c r="ES458" s="49"/>
      <c r="ET458" s="49"/>
      <c r="EU458" s="67"/>
      <c r="EV458" s="241"/>
      <c r="EW458" s="241"/>
      <c r="EX458" s="241"/>
      <c r="EY458" s="50"/>
      <c r="EZ458" s="50"/>
      <c r="FA458" s="50"/>
      <c r="FB458" s="50"/>
      <c r="FC458" s="54"/>
      <c r="FD458" s="1"/>
      <c r="FE458" s="52"/>
      <c r="FF458" s="49"/>
      <c r="FG458" s="49"/>
      <c r="FH458" s="238"/>
      <c r="FI458" s="238"/>
      <c r="FJ458" s="238"/>
      <c r="FK458" s="238"/>
      <c r="FL458" s="238"/>
      <c r="FM458" s="49"/>
      <c r="FN458" s="49"/>
      <c r="FO458" s="67"/>
      <c r="FP458" s="241"/>
      <c r="FQ458" s="241"/>
      <c r="FR458" s="241"/>
      <c r="FS458" s="50"/>
      <c r="FT458" s="50"/>
      <c r="FU458" s="50"/>
      <c r="FV458" s="50"/>
      <c r="FW458" s="54"/>
      <c r="FX458" s="1"/>
      <c r="FY458" s="52"/>
      <c r="FZ458" s="49"/>
      <c r="GA458" s="49"/>
      <c r="GB458" s="238"/>
      <c r="GC458" s="238"/>
      <c r="GD458" s="238"/>
      <c r="GE458" s="238"/>
      <c r="GF458" s="238"/>
      <c r="GG458" s="49"/>
      <c r="GH458" s="49"/>
      <c r="GI458" s="67"/>
      <c r="GJ458" s="241"/>
      <c r="GK458" s="241"/>
      <c r="GL458" s="241"/>
      <c r="GM458" s="50"/>
      <c r="GN458" s="50"/>
      <c r="GO458" s="50"/>
      <c r="GP458" s="50"/>
      <c r="GQ458" s="54"/>
      <c r="GR458" s="1"/>
      <c r="GS458" s="52"/>
      <c r="GT458" s="49"/>
      <c r="GU458" s="49"/>
      <c r="GV458" s="238"/>
      <c r="GW458" s="238"/>
      <c r="GX458" s="238"/>
      <c r="GY458" s="238"/>
      <c r="GZ458" s="238"/>
      <c r="HA458" s="49"/>
      <c r="HB458" s="49"/>
      <c r="HC458" s="67"/>
      <c r="HD458" s="241"/>
      <c r="HE458" s="241"/>
      <c r="HF458" s="241"/>
      <c r="HG458" s="50"/>
      <c r="HH458" s="50"/>
      <c r="HI458" s="50"/>
      <c r="HJ458" s="50"/>
      <c r="HK458" s="54"/>
      <c r="HL458" s="1"/>
      <c r="HM458" s="52"/>
      <c r="HN458" s="49"/>
      <c r="HO458" s="49"/>
      <c r="HP458" s="238"/>
      <c r="HQ458" s="238"/>
      <c r="HR458" s="238"/>
      <c r="HS458" s="238"/>
      <c r="HT458" s="238"/>
      <c r="HU458" s="49"/>
      <c r="HV458" s="49"/>
      <c r="HW458" s="67"/>
      <c r="HX458" s="241"/>
      <c r="HY458" s="241"/>
      <c r="HZ458" s="241"/>
      <c r="IA458" s="50"/>
      <c r="IB458" s="50"/>
      <c r="IC458" s="50"/>
      <c r="ID458" s="50"/>
      <c r="IE458" s="54"/>
      <c r="IF458" s="1"/>
      <c r="IG458" s="52"/>
      <c r="IH458" s="49"/>
      <c r="II458" s="49"/>
      <c r="IJ458" s="238"/>
      <c r="IK458" s="238"/>
      <c r="IL458" s="238"/>
      <c r="IM458" s="238"/>
      <c r="IN458" s="238"/>
      <c r="IO458" s="49"/>
      <c r="IP458" s="49"/>
      <c r="IQ458" s="67"/>
      <c r="IR458" s="241"/>
      <c r="IS458" s="241"/>
      <c r="IT458" s="241"/>
      <c r="IU458" s="50"/>
      <c r="IV458" s="50"/>
    </row>
    <row r="459" spans="1:256" x14ac:dyDescent="0.25">
      <c r="A459" s="52"/>
      <c r="B459" s="49"/>
      <c r="C459" s="49"/>
      <c r="D459" s="238"/>
      <c r="E459" s="238"/>
      <c r="F459" s="238"/>
      <c r="G459" s="238"/>
      <c r="H459" s="238"/>
      <c r="I459" s="49"/>
      <c r="J459" s="49"/>
      <c r="K459" s="67"/>
      <c r="L459" s="241"/>
      <c r="M459" s="241"/>
      <c r="N459" s="241"/>
      <c r="O459" s="50"/>
      <c r="P459" s="50"/>
      <c r="Q459" s="50"/>
      <c r="R459" s="50"/>
      <c r="S459" s="54"/>
      <c r="U459" s="52"/>
      <c r="V459" s="49"/>
      <c r="W459" s="49"/>
      <c r="X459" s="238"/>
      <c r="Y459" s="238"/>
      <c r="Z459" s="238"/>
      <c r="AA459" s="238"/>
      <c r="AB459" s="238"/>
      <c r="AC459" s="49"/>
      <c r="AD459" s="49"/>
      <c r="AE459" s="67"/>
      <c r="AF459" s="241"/>
      <c r="AG459" s="241"/>
      <c r="AH459" s="241"/>
      <c r="AI459" s="50"/>
      <c r="AJ459" s="50"/>
      <c r="AK459" s="50"/>
      <c r="AL459" s="50"/>
      <c r="AM459" s="54"/>
      <c r="AN459" s="1"/>
      <c r="AO459" s="52"/>
      <c r="AP459" s="49"/>
      <c r="AQ459" s="49"/>
      <c r="AR459" s="238"/>
      <c r="AS459" s="238"/>
      <c r="AT459" s="238"/>
      <c r="AU459" s="238"/>
      <c r="AV459" s="238"/>
      <c r="AW459" s="49"/>
      <c r="AX459" s="49"/>
      <c r="AY459" s="67"/>
      <c r="AZ459" s="241"/>
      <c r="BA459" s="241"/>
      <c r="BB459" s="241"/>
      <c r="BC459" s="50"/>
      <c r="BD459" s="50"/>
      <c r="BE459" s="50"/>
      <c r="BF459" s="50"/>
      <c r="BG459" s="54"/>
      <c r="BH459" s="1"/>
      <c r="BI459" s="52"/>
      <c r="BJ459" s="49"/>
      <c r="BK459" s="49"/>
      <c r="BL459" s="238"/>
      <c r="BM459" s="238"/>
      <c r="BN459" s="238"/>
      <c r="BO459" s="238"/>
      <c r="BP459" s="238"/>
      <c r="BQ459" s="49"/>
      <c r="BR459" s="49"/>
      <c r="BS459" s="67"/>
      <c r="BT459" s="241"/>
      <c r="BU459" s="241"/>
      <c r="BV459" s="241"/>
      <c r="BW459" s="50"/>
      <c r="BX459" s="50"/>
      <c r="BY459" s="50"/>
      <c r="BZ459" s="50"/>
      <c r="CA459" s="54"/>
      <c r="CB459" s="1"/>
      <c r="CC459" s="52"/>
      <c r="CD459" s="49"/>
      <c r="CE459" s="49"/>
      <c r="CF459" s="238"/>
      <c r="CG459" s="238"/>
      <c r="CH459" s="238"/>
      <c r="CI459" s="238"/>
      <c r="CJ459" s="238"/>
      <c r="CK459" s="49"/>
      <c r="CL459" s="49"/>
      <c r="CM459" s="67"/>
      <c r="CN459" s="241"/>
      <c r="CO459" s="241"/>
      <c r="CP459" s="241"/>
      <c r="CQ459" s="50"/>
      <c r="CR459" s="50"/>
      <c r="CS459" s="50"/>
      <c r="CT459" s="50"/>
      <c r="CU459" s="54"/>
      <c r="CV459" s="1"/>
      <c r="CW459" s="52"/>
      <c r="CX459" s="49"/>
      <c r="CY459" s="49"/>
      <c r="CZ459" s="238"/>
      <c r="DA459" s="238"/>
      <c r="DB459" s="238"/>
      <c r="DC459" s="238"/>
      <c r="DD459" s="238"/>
      <c r="DE459" s="49"/>
      <c r="DF459" s="49"/>
      <c r="DG459" s="67"/>
      <c r="DH459" s="241"/>
      <c r="DI459" s="241"/>
      <c r="DJ459" s="241"/>
      <c r="DK459" s="50"/>
      <c r="DL459" s="50"/>
      <c r="DM459" s="50"/>
      <c r="DN459" s="50"/>
      <c r="DO459" s="54"/>
      <c r="DP459" s="1"/>
      <c r="DQ459" s="52"/>
      <c r="DR459" s="49"/>
      <c r="DS459" s="49"/>
      <c r="DT459" s="238"/>
      <c r="DU459" s="238"/>
      <c r="DV459" s="238"/>
      <c r="DW459" s="238"/>
      <c r="DX459" s="238"/>
      <c r="DY459" s="49"/>
      <c r="DZ459" s="49"/>
      <c r="EA459" s="67"/>
      <c r="EB459" s="241"/>
      <c r="EC459" s="241"/>
      <c r="ED459" s="241"/>
      <c r="EE459" s="50"/>
      <c r="EF459" s="50"/>
      <c r="EG459" s="50"/>
      <c r="EH459" s="50"/>
      <c r="EI459" s="54"/>
      <c r="EJ459" s="1"/>
      <c r="EK459" s="52"/>
      <c r="EL459" s="49"/>
      <c r="EM459" s="49"/>
      <c r="EN459" s="238"/>
      <c r="EO459" s="238"/>
      <c r="EP459" s="238"/>
      <c r="EQ459" s="238"/>
      <c r="ER459" s="238"/>
      <c r="ES459" s="49"/>
      <c r="ET459" s="49"/>
      <c r="EU459" s="67"/>
      <c r="EV459" s="241"/>
      <c r="EW459" s="241"/>
      <c r="EX459" s="241"/>
      <c r="EY459" s="50"/>
      <c r="EZ459" s="50"/>
      <c r="FA459" s="50"/>
      <c r="FB459" s="50"/>
      <c r="FC459" s="54"/>
      <c r="FD459" s="1"/>
      <c r="FE459" s="52"/>
      <c r="FF459" s="49"/>
      <c r="FG459" s="49"/>
      <c r="FH459" s="238"/>
      <c r="FI459" s="238"/>
      <c r="FJ459" s="238"/>
      <c r="FK459" s="238"/>
      <c r="FL459" s="238"/>
      <c r="FM459" s="49"/>
      <c r="FN459" s="49"/>
      <c r="FO459" s="67"/>
      <c r="FP459" s="241"/>
      <c r="FQ459" s="241"/>
      <c r="FR459" s="241"/>
      <c r="FS459" s="50"/>
      <c r="FT459" s="50"/>
      <c r="FU459" s="50"/>
      <c r="FV459" s="50"/>
      <c r="FW459" s="54"/>
      <c r="FX459" s="1"/>
      <c r="FY459" s="52"/>
      <c r="FZ459" s="49"/>
      <c r="GA459" s="49"/>
      <c r="GB459" s="238"/>
      <c r="GC459" s="238"/>
      <c r="GD459" s="238"/>
      <c r="GE459" s="238"/>
      <c r="GF459" s="238"/>
      <c r="GG459" s="49"/>
      <c r="GH459" s="49"/>
      <c r="GI459" s="67"/>
      <c r="GJ459" s="241"/>
      <c r="GK459" s="241"/>
      <c r="GL459" s="241"/>
      <c r="GM459" s="50"/>
      <c r="GN459" s="50"/>
      <c r="GO459" s="50"/>
      <c r="GP459" s="50"/>
      <c r="GQ459" s="54"/>
      <c r="GR459" s="1"/>
      <c r="GS459" s="52"/>
      <c r="GT459" s="49"/>
      <c r="GU459" s="49"/>
      <c r="GV459" s="238"/>
      <c r="GW459" s="238"/>
      <c r="GX459" s="238"/>
      <c r="GY459" s="238"/>
      <c r="GZ459" s="238"/>
      <c r="HA459" s="49"/>
      <c r="HB459" s="49"/>
      <c r="HC459" s="67"/>
      <c r="HD459" s="241"/>
      <c r="HE459" s="241"/>
      <c r="HF459" s="241"/>
      <c r="HG459" s="50"/>
      <c r="HH459" s="50"/>
      <c r="HI459" s="50"/>
      <c r="HJ459" s="50"/>
      <c r="HK459" s="54"/>
      <c r="HL459" s="1"/>
      <c r="HM459" s="52"/>
      <c r="HN459" s="49"/>
      <c r="HO459" s="49"/>
      <c r="HP459" s="238"/>
      <c r="HQ459" s="238"/>
      <c r="HR459" s="238"/>
      <c r="HS459" s="238"/>
      <c r="HT459" s="238"/>
      <c r="HU459" s="49"/>
      <c r="HV459" s="49"/>
      <c r="HW459" s="67"/>
      <c r="HX459" s="241"/>
      <c r="HY459" s="241"/>
      <c r="HZ459" s="241"/>
      <c r="IA459" s="50"/>
      <c r="IB459" s="50"/>
      <c r="IC459" s="50"/>
      <c r="ID459" s="50"/>
      <c r="IE459" s="54"/>
      <c r="IF459" s="1"/>
      <c r="IG459" s="52"/>
      <c r="IH459" s="49"/>
      <c r="II459" s="49"/>
      <c r="IJ459" s="238"/>
      <c r="IK459" s="238"/>
      <c r="IL459" s="238"/>
      <c r="IM459" s="238"/>
      <c r="IN459" s="238"/>
      <c r="IO459" s="49"/>
      <c r="IP459" s="49"/>
      <c r="IQ459" s="67"/>
      <c r="IR459" s="241"/>
      <c r="IS459" s="241"/>
      <c r="IT459" s="241"/>
      <c r="IU459" s="50"/>
      <c r="IV459" s="50"/>
    </row>
    <row r="460" spans="1:256" x14ac:dyDescent="0.25">
      <c r="A460" s="52"/>
      <c r="B460" s="49"/>
      <c r="C460" s="49"/>
      <c r="D460" s="238"/>
      <c r="E460" s="238"/>
      <c r="F460" s="238"/>
      <c r="G460" s="238"/>
      <c r="H460" s="238"/>
      <c r="I460" s="49"/>
      <c r="J460" s="49"/>
      <c r="K460" s="67"/>
      <c r="L460" s="241"/>
      <c r="M460" s="241"/>
      <c r="N460" s="241"/>
      <c r="O460" s="50"/>
      <c r="P460" s="50"/>
      <c r="Q460" s="50"/>
      <c r="R460" s="50"/>
      <c r="S460" s="54"/>
      <c r="U460" s="52"/>
      <c r="V460" s="49"/>
      <c r="W460" s="49"/>
      <c r="X460" s="238"/>
      <c r="Y460" s="238"/>
      <c r="Z460" s="238"/>
      <c r="AA460" s="238"/>
      <c r="AB460" s="238"/>
      <c r="AC460" s="49"/>
      <c r="AD460" s="49"/>
      <c r="AE460" s="67"/>
      <c r="AF460" s="241"/>
      <c r="AG460" s="241"/>
      <c r="AH460" s="241"/>
      <c r="AI460" s="50"/>
      <c r="AJ460" s="50"/>
      <c r="AK460" s="50"/>
      <c r="AL460" s="50"/>
      <c r="AM460" s="54"/>
      <c r="AN460" s="1"/>
      <c r="AO460" s="52"/>
      <c r="AP460" s="49"/>
      <c r="AQ460" s="49"/>
      <c r="AR460" s="238"/>
      <c r="AS460" s="238"/>
      <c r="AT460" s="238"/>
      <c r="AU460" s="238"/>
      <c r="AV460" s="238"/>
      <c r="AW460" s="49"/>
      <c r="AX460" s="49"/>
      <c r="AY460" s="67"/>
      <c r="AZ460" s="241"/>
      <c r="BA460" s="241"/>
      <c r="BB460" s="241"/>
      <c r="BC460" s="50"/>
      <c r="BD460" s="50"/>
      <c r="BE460" s="50"/>
      <c r="BF460" s="50"/>
      <c r="BG460" s="54"/>
      <c r="BH460" s="1"/>
      <c r="BI460" s="52"/>
      <c r="BJ460" s="49"/>
      <c r="BK460" s="49"/>
      <c r="BL460" s="238"/>
      <c r="BM460" s="238"/>
      <c r="BN460" s="238"/>
      <c r="BO460" s="238"/>
      <c r="BP460" s="238"/>
      <c r="BQ460" s="49"/>
      <c r="BR460" s="49"/>
      <c r="BS460" s="67"/>
      <c r="BT460" s="241"/>
      <c r="BU460" s="241"/>
      <c r="BV460" s="241"/>
      <c r="BW460" s="50"/>
      <c r="BX460" s="50"/>
      <c r="BY460" s="50"/>
      <c r="BZ460" s="50"/>
      <c r="CA460" s="54"/>
      <c r="CB460" s="1"/>
      <c r="CC460" s="52"/>
      <c r="CD460" s="49"/>
      <c r="CE460" s="49"/>
      <c r="CF460" s="238"/>
      <c r="CG460" s="238"/>
      <c r="CH460" s="238"/>
      <c r="CI460" s="238"/>
      <c r="CJ460" s="238"/>
      <c r="CK460" s="49"/>
      <c r="CL460" s="49"/>
      <c r="CM460" s="67"/>
      <c r="CN460" s="241"/>
      <c r="CO460" s="241"/>
      <c r="CP460" s="241"/>
      <c r="CQ460" s="50"/>
      <c r="CR460" s="50"/>
      <c r="CS460" s="50"/>
      <c r="CT460" s="50"/>
      <c r="CU460" s="54"/>
      <c r="CV460" s="1"/>
      <c r="CW460" s="52"/>
      <c r="CX460" s="49"/>
      <c r="CY460" s="49"/>
      <c r="CZ460" s="238"/>
      <c r="DA460" s="238"/>
      <c r="DB460" s="238"/>
      <c r="DC460" s="238"/>
      <c r="DD460" s="238"/>
      <c r="DE460" s="49"/>
      <c r="DF460" s="49"/>
      <c r="DG460" s="67"/>
      <c r="DH460" s="241"/>
      <c r="DI460" s="241"/>
      <c r="DJ460" s="241"/>
      <c r="DK460" s="50"/>
      <c r="DL460" s="50"/>
      <c r="DM460" s="50"/>
      <c r="DN460" s="50"/>
      <c r="DO460" s="54"/>
      <c r="DP460" s="1"/>
      <c r="DQ460" s="52"/>
      <c r="DR460" s="49"/>
      <c r="DS460" s="49"/>
      <c r="DT460" s="238"/>
      <c r="DU460" s="238"/>
      <c r="DV460" s="238"/>
      <c r="DW460" s="238"/>
      <c r="DX460" s="238"/>
      <c r="DY460" s="49"/>
      <c r="DZ460" s="49"/>
      <c r="EA460" s="67"/>
      <c r="EB460" s="241"/>
      <c r="EC460" s="241"/>
      <c r="ED460" s="241"/>
      <c r="EE460" s="50"/>
      <c r="EF460" s="50"/>
      <c r="EG460" s="50"/>
      <c r="EH460" s="50"/>
      <c r="EI460" s="54"/>
      <c r="EJ460" s="1"/>
      <c r="EK460" s="52"/>
      <c r="EL460" s="49"/>
      <c r="EM460" s="49"/>
      <c r="EN460" s="238"/>
      <c r="EO460" s="238"/>
      <c r="EP460" s="238"/>
      <c r="EQ460" s="238"/>
      <c r="ER460" s="238"/>
      <c r="ES460" s="49"/>
      <c r="ET460" s="49"/>
      <c r="EU460" s="67"/>
      <c r="EV460" s="241"/>
      <c r="EW460" s="241"/>
      <c r="EX460" s="241"/>
      <c r="EY460" s="50"/>
      <c r="EZ460" s="50"/>
      <c r="FA460" s="50"/>
      <c r="FB460" s="50"/>
      <c r="FC460" s="54"/>
      <c r="FD460" s="1"/>
      <c r="FE460" s="52"/>
      <c r="FF460" s="49"/>
      <c r="FG460" s="49"/>
      <c r="FH460" s="238"/>
      <c r="FI460" s="238"/>
      <c r="FJ460" s="238"/>
      <c r="FK460" s="238"/>
      <c r="FL460" s="238"/>
      <c r="FM460" s="49"/>
      <c r="FN460" s="49"/>
      <c r="FO460" s="67"/>
      <c r="FP460" s="241"/>
      <c r="FQ460" s="241"/>
      <c r="FR460" s="241"/>
      <c r="FS460" s="50"/>
      <c r="FT460" s="50"/>
      <c r="FU460" s="50"/>
      <c r="FV460" s="50"/>
      <c r="FW460" s="54"/>
      <c r="FX460" s="1"/>
      <c r="FY460" s="52"/>
      <c r="FZ460" s="49"/>
      <c r="GA460" s="49"/>
      <c r="GB460" s="238"/>
      <c r="GC460" s="238"/>
      <c r="GD460" s="238"/>
      <c r="GE460" s="238"/>
      <c r="GF460" s="238"/>
      <c r="GG460" s="49"/>
      <c r="GH460" s="49"/>
      <c r="GI460" s="67"/>
      <c r="GJ460" s="241"/>
      <c r="GK460" s="241"/>
      <c r="GL460" s="241"/>
      <c r="GM460" s="50"/>
      <c r="GN460" s="50"/>
      <c r="GO460" s="50"/>
      <c r="GP460" s="50"/>
      <c r="GQ460" s="54"/>
      <c r="GR460" s="1"/>
      <c r="GS460" s="52"/>
      <c r="GT460" s="49"/>
      <c r="GU460" s="49"/>
      <c r="GV460" s="238"/>
      <c r="GW460" s="238"/>
      <c r="GX460" s="238"/>
      <c r="GY460" s="238"/>
      <c r="GZ460" s="238"/>
      <c r="HA460" s="49"/>
      <c r="HB460" s="49"/>
      <c r="HC460" s="67"/>
      <c r="HD460" s="241"/>
      <c r="HE460" s="241"/>
      <c r="HF460" s="241"/>
      <c r="HG460" s="50"/>
      <c r="HH460" s="50"/>
      <c r="HI460" s="50"/>
      <c r="HJ460" s="50"/>
      <c r="HK460" s="54"/>
      <c r="HL460" s="1"/>
      <c r="HM460" s="52"/>
      <c r="HN460" s="49"/>
      <c r="HO460" s="49"/>
      <c r="HP460" s="238"/>
      <c r="HQ460" s="238"/>
      <c r="HR460" s="238"/>
      <c r="HS460" s="238"/>
      <c r="HT460" s="238"/>
      <c r="HU460" s="49"/>
      <c r="HV460" s="49"/>
      <c r="HW460" s="67"/>
      <c r="HX460" s="241"/>
      <c r="HY460" s="241"/>
      <c r="HZ460" s="241"/>
      <c r="IA460" s="50"/>
      <c r="IB460" s="50"/>
      <c r="IC460" s="50"/>
      <c r="ID460" s="50"/>
      <c r="IE460" s="54"/>
      <c r="IF460" s="1"/>
      <c r="IG460" s="52"/>
      <c r="IH460" s="49"/>
      <c r="II460" s="49"/>
      <c r="IJ460" s="238"/>
      <c r="IK460" s="238"/>
      <c r="IL460" s="238"/>
      <c r="IM460" s="238"/>
      <c r="IN460" s="238"/>
      <c r="IO460" s="49"/>
      <c r="IP460" s="49"/>
      <c r="IQ460" s="67"/>
      <c r="IR460" s="241"/>
      <c r="IS460" s="241"/>
      <c r="IT460" s="241"/>
      <c r="IU460" s="50"/>
      <c r="IV460" s="50"/>
    </row>
    <row r="461" spans="1:256" x14ac:dyDescent="0.25">
      <c r="A461" s="52"/>
      <c r="B461" s="49"/>
      <c r="C461" s="49"/>
      <c r="D461" s="238"/>
      <c r="E461" s="238"/>
      <c r="F461" s="238"/>
      <c r="G461" s="238"/>
      <c r="H461" s="238"/>
      <c r="I461" s="49"/>
      <c r="J461" s="49"/>
      <c r="K461" s="67"/>
      <c r="L461" s="241"/>
      <c r="M461" s="241"/>
      <c r="N461" s="241"/>
      <c r="O461" s="50"/>
      <c r="P461" s="50"/>
      <c r="Q461" s="50"/>
      <c r="R461" s="50"/>
      <c r="S461" s="54"/>
      <c r="U461" s="52"/>
      <c r="V461" s="49"/>
      <c r="W461" s="49"/>
      <c r="X461" s="238"/>
      <c r="Y461" s="238"/>
      <c r="Z461" s="238"/>
      <c r="AA461" s="238"/>
      <c r="AB461" s="238"/>
      <c r="AC461" s="49"/>
      <c r="AD461" s="49"/>
      <c r="AE461" s="67"/>
      <c r="AF461" s="241"/>
      <c r="AG461" s="241"/>
      <c r="AH461" s="241"/>
      <c r="AI461" s="50"/>
      <c r="AJ461" s="50"/>
      <c r="AK461" s="50"/>
      <c r="AL461" s="50"/>
      <c r="AM461" s="54"/>
      <c r="AN461" s="1"/>
      <c r="AO461" s="52"/>
      <c r="AP461" s="49"/>
      <c r="AQ461" s="49"/>
      <c r="AR461" s="238"/>
      <c r="AS461" s="238"/>
      <c r="AT461" s="238"/>
      <c r="AU461" s="238"/>
      <c r="AV461" s="238"/>
      <c r="AW461" s="49"/>
      <c r="AX461" s="49"/>
      <c r="AY461" s="67"/>
      <c r="AZ461" s="241"/>
      <c r="BA461" s="241"/>
      <c r="BB461" s="241"/>
      <c r="BC461" s="50"/>
      <c r="BD461" s="50"/>
      <c r="BE461" s="50"/>
      <c r="BF461" s="50"/>
      <c r="BG461" s="54"/>
      <c r="BH461" s="1"/>
      <c r="BI461" s="52"/>
      <c r="BJ461" s="49"/>
      <c r="BK461" s="49"/>
      <c r="BL461" s="238"/>
      <c r="BM461" s="238"/>
      <c r="BN461" s="238"/>
      <c r="BO461" s="238"/>
      <c r="BP461" s="238"/>
      <c r="BQ461" s="49"/>
      <c r="BR461" s="49"/>
      <c r="BS461" s="67"/>
      <c r="BT461" s="241"/>
      <c r="BU461" s="241"/>
      <c r="BV461" s="241"/>
      <c r="BW461" s="50"/>
      <c r="BX461" s="50"/>
      <c r="BY461" s="50"/>
      <c r="BZ461" s="50"/>
      <c r="CA461" s="54"/>
      <c r="CB461" s="1"/>
      <c r="CC461" s="52"/>
      <c r="CD461" s="49"/>
      <c r="CE461" s="49"/>
      <c r="CF461" s="238"/>
      <c r="CG461" s="238"/>
      <c r="CH461" s="238"/>
      <c r="CI461" s="238"/>
      <c r="CJ461" s="238"/>
      <c r="CK461" s="49"/>
      <c r="CL461" s="49"/>
      <c r="CM461" s="67"/>
      <c r="CN461" s="241"/>
      <c r="CO461" s="241"/>
      <c r="CP461" s="241"/>
      <c r="CQ461" s="50"/>
      <c r="CR461" s="50"/>
      <c r="CS461" s="50"/>
      <c r="CT461" s="50"/>
      <c r="CU461" s="54"/>
      <c r="CV461" s="1"/>
      <c r="CW461" s="52"/>
      <c r="CX461" s="49"/>
      <c r="CY461" s="49"/>
      <c r="CZ461" s="238"/>
      <c r="DA461" s="238"/>
      <c r="DB461" s="238"/>
      <c r="DC461" s="238"/>
      <c r="DD461" s="238"/>
      <c r="DE461" s="49"/>
      <c r="DF461" s="49"/>
      <c r="DG461" s="67"/>
      <c r="DH461" s="241"/>
      <c r="DI461" s="241"/>
      <c r="DJ461" s="241"/>
      <c r="DK461" s="50"/>
      <c r="DL461" s="50"/>
      <c r="DM461" s="50"/>
      <c r="DN461" s="50"/>
      <c r="DO461" s="54"/>
      <c r="DP461" s="1"/>
      <c r="DQ461" s="52"/>
      <c r="DR461" s="49"/>
      <c r="DS461" s="49"/>
      <c r="DT461" s="238"/>
      <c r="DU461" s="238"/>
      <c r="DV461" s="238"/>
      <c r="DW461" s="238"/>
      <c r="DX461" s="238"/>
      <c r="DY461" s="49"/>
      <c r="DZ461" s="49"/>
      <c r="EA461" s="67"/>
      <c r="EB461" s="241"/>
      <c r="EC461" s="241"/>
      <c r="ED461" s="241"/>
      <c r="EE461" s="50"/>
      <c r="EF461" s="50"/>
      <c r="EG461" s="50"/>
      <c r="EH461" s="50"/>
      <c r="EI461" s="54"/>
      <c r="EJ461" s="1"/>
      <c r="EK461" s="52"/>
      <c r="EL461" s="49"/>
      <c r="EM461" s="49"/>
      <c r="EN461" s="238"/>
      <c r="EO461" s="238"/>
      <c r="EP461" s="238"/>
      <c r="EQ461" s="238"/>
      <c r="ER461" s="238"/>
      <c r="ES461" s="49"/>
      <c r="ET461" s="49"/>
      <c r="EU461" s="67"/>
      <c r="EV461" s="241"/>
      <c r="EW461" s="241"/>
      <c r="EX461" s="241"/>
      <c r="EY461" s="50"/>
      <c r="EZ461" s="50"/>
      <c r="FA461" s="50"/>
      <c r="FB461" s="50"/>
      <c r="FC461" s="54"/>
      <c r="FD461" s="1"/>
      <c r="FE461" s="52"/>
      <c r="FF461" s="49"/>
      <c r="FG461" s="49"/>
      <c r="FH461" s="238"/>
      <c r="FI461" s="238"/>
      <c r="FJ461" s="238"/>
      <c r="FK461" s="238"/>
      <c r="FL461" s="238"/>
      <c r="FM461" s="49"/>
      <c r="FN461" s="49"/>
      <c r="FO461" s="67"/>
      <c r="FP461" s="241"/>
      <c r="FQ461" s="241"/>
      <c r="FR461" s="241"/>
      <c r="FS461" s="50"/>
      <c r="FT461" s="50"/>
      <c r="FU461" s="50"/>
      <c r="FV461" s="50"/>
      <c r="FW461" s="54"/>
      <c r="FX461" s="1"/>
      <c r="FY461" s="52"/>
      <c r="FZ461" s="49"/>
      <c r="GA461" s="49"/>
      <c r="GB461" s="238"/>
      <c r="GC461" s="238"/>
      <c r="GD461" s="238"/>
      <c r="GE461" s="238"/>
      <c r="GF461" s="238"/>
      <c r="GG461" s="49"/>
      <c r="GH461" s="49"/>
      <c r="GI461" s="67"/>
      <c r="GJ461" s="241"/>
      <c r="GK461" s="241"/>
      <c r="GL461" s="241"/>
      <c r="GM461" s="50"/>
      <c r="GN461" s="50"/>
      <c r="GO461" s="50"/>
      <c r="GP461" s="50"/>
      <c r="GQ461" s="54"/>
      <c r="GR461" s="1"/>
      <c r="GS461" s="52"/>
      <c r="GT461" s="49"/>
      <c r="GU461" s="49"/>
      <c r="GV461" s="238"/>
      <c r="GW461" s="238"/>
      <c r="GX461" s="238"/>
      <c r="GY461" s="238"/>
      <c r="GZ461" s="238"/>
      <c r="HA461" s="49"/>
      <c r="HB461" s="49"/>
      <c r="HC461" s="67"/>
      <c r="HD461" s="241"/>
      <c r="HE461" s="241"/>
      <c r="HF461" s="241"/>
      <c r="HG461" s="50"/>
      <c r="HH461" s="50"/>
      <c r="HI461" s="50"/>
      <c r="HJ461" s="50"/>
      <c r="HK461" s="54"/>
      <c r="HL461" s="1"/>
      <c r="HM461" s="52"/>
      <c r="HN461" s="49"/>
      <c r="HO461" s="49"/>
      <c r="HP461" s="238"/>
      <c r="HQ461" s="238"/>
      <c r="HR461" s="238"/>
      <c r="HS461" s="238"/>
      <c r="HT461" s="238"/>
      <c r="HU461" s="49"/>
      <c r="HV461" s="49"/>
      <c r="HW461" s="67"/>
      <c r="HX461" s="241"/>
      <c r="HY461" s="241"/>
      <c r="HZ461" s="241"/>
      <c r="IA461" s="50"/>
      <c r="IB461" s="50"/>
      <c r="IC461" s="50"/>
      <c r="ID461" s="50"/>
      <c r="IE461" s="54"/>
      <c r="IF461" s="1"/>
      <c r="IG461" s="52"/>
      <c r="IH461" s="49"/>
      <c r="II461" s="49"/>
      <c r="IJ461" s="238"/>
      <c r="IK461" s="238"/>
      <c r="IL461" s="238"/>
      <c r="IM461" s="238"/>
      <c r="IN461" s="238"/>
      <c r="IO461" s="49"/>
      <c r="IP461" s="49"/>
      <c r="IQ461" s="67"/>
      <c r="IR461" s="241"/>
      <c r="IS461" s="241"/>
      <c r="IT461" s="241"/>
      <c r="IU461" s="50"/>
      <c r="IV461" s="50"/>
    </row>
    <row r="462" spans="1:256" x14ac:dyDescent="0.25">
      <c r="A462" s="52"/>
      <c r="B462" s="49"/>
      <c r="C462" s="49"/>
      <c r="D462" s="238"/>
      <c r="E462" s="238"/>
      <c r="F462" s="238"/>
      <c r="G462" s="238"/>
      <c r="H462" s="238"/>
      <c r="I462" s="49"/>
      <c r="J462" s="49"/>
      <c r="K462" s="67"/>
      <c r="L462" s="241"/>
      <c r="M462" s="241"/>
      <c r="N462" s="241"/>
      <c r="O462" s="50"/>
      <c r="P462" s="50"/>
      <c r="Q462" s="50"/>
      <c r="R462" s="50"/>
      <c r="S462" s="54"/>
      <c r="U462" s="52"/>
      <c r="V462" s="49"/>
      <c r="W462" s="49"/>
      <c r="X462" s="238"/>
      <c r="Y462" s="238"/>
      <c r="Z462" s="238"/>
      <c r="AA462" s="238"/>
      <c r="AB462" s="238"/>
      <c r="AC462" s="49"/>
      <c r="AD462" s="49"/>
      <c r="AE462" s="67"/>
      <c r="AF462" s="241"/>
      <c r="AG462" s="241"/>
      <c r="AH462" s="241"/>
      <c r="AI462" s="50"/>
      <c r="AJ462" s="50"/>
      <c r="AK462" s="50"/>
      <c r="AL462" s="50"/>
      <c r="AM462" s="54"/>
      <c r="AN462" s="1"/>
      <c r="AO462" s="52"/>
      <c r="AP462" s="49"/>
      <c r="AQ462" s="49"/>
      <c r="AR462" s="238"/>
      <c r="AS462" s="238"/>
      <c r="AT462" s="238"/>
      <c r="AU462" s="238"/>
      <c r="AV462" s="238"/>
      <c r="AW462" s="49"/>
      <c r="AX462" s="49"/>
      <c r="AY462" s="67"/>
      <c r="AZ462" s="241"/>
      <c r="BA462" s="241"/>
      <c r="BB462" s="241"/>
      <c r="BC462" s="50"/>
      <c r="BD462" s="50"/>
      <c r="BE462" s="50"/>
      <c r="BF462" s="50"/>
      <c r="BG462" s="54"/>
      <c r="BH462" s="1"/>
      <c r="BI462" s="52"/>
      <c r="BJ462" s="49"/>
      <c r="BK462" s="49"/>
      <c r="BL462" s="238"/>
      <c r="BM462" s="238"/>
      <c r="BN462" s="238"/>
      <c r="BO462" s="238"/>
      <c r="BP462" s="238"/>
      <c r="BQ462" s="49"/>
      <c r="BR462" s="49"/>
      <c r="BS462" s="67"/>
      <c r="BT462" s="241"/>
      <c r="BU462" s="241"/>
      <c r="BV462" s="241"/>
      <c r="BW462" s="50"/>
      <c r="BX462" s="50"/>
      <c r="BY462" s="50"/>
      <c r="BZ462" s="50"/>
      <c r="CA462" s="54"/>
      <c r="CB462" s="1"/>
      <c r="CC462" s="52"/>
      <c r="CD462" s="49"/>
      <c r="CE462" s="49"/>
      <c r="CF462" s="238"/>
      <c r="CG462" s="238"/>
      <c r="CH462" s="238"/>
      <c r="CI462" s="238"/>
      <c r="CJ462" s="238"/>
      <c r="CK462" s="49"/>
      <c r="CL462" s="49"/>
      <c r="CM462" s="67"/>
      <c r="CN462" s="241"/>
      <c r="CO462" s="241"/>
      <c r="CP462" s="241"/>
      <c r="CQ462" s="50"/>
      <c r="CR462" s="50"/>
      <c r="CS462" s="50"/>
      <c r="CT462" s="50"/>
      <c r="CU462" s="54"/>
      <c r="CV462" s="1"/>
      <c r="CW462" s="52"/>
      <c r="CX462" s="49"/>
      <c r="CY462" s="49"/>
      <c r="CZ462" s="238"/>
      <c r="DA462" s="238"/>
      <c r="DB462" s="238"/>
      <c r="DC462" s="238"/>
      <c r="DD462" s="238"/>
      <c r="DE462" s="49"/>
      <c r="DF462" s="49"/>
      <c r="DG462" s="67"/>
      <c r="DH462" s="241"/>
      <c r="DI462" s="241"/>
      <c r="DJ462" s="241"/>
      <c r="DK462" s="50"/>
      <c r="DL462" s="50"/>
      <c r="DM462" s="50"/>
      <c r="DN462" s="50"/>
      <c r="DO462" s="54"/>
      <c r="DP462" s="1"/>
      <c r="DQ462" s="52"/>
      <c r="DR462" s="49"/>
      <c r="DS462" s="49"/>
      <c r="DT462" s="238"/>
      <c r="DU462" s="238"/>
      <c r="DV462" s="238"/>
      <c r="DW462" s="238"/>
      <c r="DX462" s="238"/>
      <c r="DY462" s="49"/>
      <c r="DZ462" s="49"/>
      <c r="EA462" s="67"/>
      <c r="EB462" s="241"/>
      <c r="EC462" s="241"/>
      <c r="ED462" s="241"/>
      <c r="EE462" s="50"/>
      <c r="EF462" s="50"/>
      <c r="EG462" s="50"/>
      <c r="EH462" s="50"/>
      <c r="EI462" s="54"/>
      <c r="EJ462" s="1"/>
      <c r="EK462" s="52"/>
      <c r="EL462" s="49"/>
      <c r="EM462" s="49"/>
      <c r="EN462" s="238"/>
      <c r="EO462" s="238"/>
      <c r="EP462" s="238"/>
      <c r="EQ462" s="238"/>
      <c r="ER462" s="238"/>
      <c r="ES462" s="49"/>
      <c r="ET462" s="49"/>
      <c r="EU462" s="67"/>
      <c r="EV462" s="241"/>
      <c r="EW462" s="241"/>
      <c r="EX462" s="241"/>
      <c r="EY462" s="50"/>
      <c r="EZ462" s="50"/>
      <c r="FA462" s="50"/>
      <c r="FB462" s="50"/>
      <c r="FC462" s="54"/>
      <c r="FD462" s="1"/>
      <c r="FE462" s="52"/>
      <c r="FF462" s="49"/>
      <c r="FG462" s="49"/>
      <c r="FH462" s="238"/>
      <c r="FI462" s="238"/>
      <c r="FJ462" s="238"/>
      <c r="FK462" s="238"/>
      <c r="FL462" s="238"/>
      <c r="FM462" s="49"/>
      <c r="FN462" s="49"/>
      <c r="FO462" s="67"/>
      <c r="FP462" s="241"/>
      <c r="FQ462" s="241"/>
      <c r="FR462" s="241"/>
      <c r="FS462" s="50"/>
      <c r="FT462" s="50"/>
      <c r="FU462" s="50"/>
      <c r="FV462" s="50"/>
      <c r="FW462" s="54"/>
      <c r="FX462" s="1"/>
      <c r="FY462" s="52"/>
      <c r="FZ462" s="49"/>
      <c r="GA462" s="49"/>
      <c r="GB462" s="238"/>
      <c r="GC462" s="238"/>
      <c r="GD462" s="238"/>
      <c r="GE462" s="238"/>
      <c r="GF462" s="238"/>
      <c r="GG462" s="49"/>
      <c r="GH462" s="49"/>
      <c r="GI462" s="67"/>
      <c r="GJ462" s="241"/>
      <c r="GK462" s="241"/>
      <c r="GL462" s="241"/>
      <c r="GM462" s="50"/>
      <c r="GN462" s="50"/>
      <c r="GO462" s="50"/>
      <c r="GP462" s="50"/>
      <c r="GQ462" s="54"/>
      <c r="GR462" s="1"/>
      <c r="GS462" s="52"/>
      <c r="GT462" s="49"/>
      <c r="GU462" s="49"/>
      <c r="GV462" s="238"/>
      <c r="GW462" s="238"/>
      <c r="GX462" s="238"/>
      <c r="GY462" s="238"/>
      <c r="GZ462" s="238"/>
      <c r="HA462" s="49"/>
      <c r="HB462" s="49"/>
      <c r="HC462" s="67"/>
      <c r="HD462" s="241"/>
      <c r="HE462" s="241"/>
      <c r="HF462" s="241"/>
      <c r="HG462" s="50"/>
      <c r="HH462" s="50"/>
      <c r="HI462" s="50"/>
      <c r="HJ462" s="50"/>
      <c r="HK462" s="54"/>
      <c r="HL462" s="1"/>
      <c r="HM462" s="52"/>
      <c r="HN462" s="49"/>
      <c r="HO462" s="49"/>
      <c r="HP462" s="238"/>
      <c r="HQ462" s="238"/>
      <c r="HR462" s="238"/>
      <c r="HS462" s="238"/>
      <c r="HT462" s="238"/>
      <c r="HU462" s="49"/>
      <c r="HV462" s="49"/>
      <c r="HW462" s="67"/>
      <c r="HX462" s="241"/>
      <c r="HY462" s="241"/>
      <c r="HZ462" s="241"/>
      <c r="IA462" s="50"/>
      <c r="IB462" s="50"/>
      <c r="IC462" s="50"/>
      <c r="ID462" s="50"/>
      <c r="IE462" s="54"/>
      <c r="IF462" s="1"/>
      <c r="IG462" s="52"/>
      <c r="IH462" s="49"/>
      <c r="II462" s="49"/>
      <c r="IJ462" s="238"/>
      <c r="IK462" s="238"/>
      <c r="IL462" s="238"/>
      <c r="IM462" s="238"/>
      <c r="IN462" s="238"/>
      <c r="IO462" s="49"/>
      <c r="IP462" s="49"/>
      <c r="IQ462" s="67"/>
      <c r="IR462" s="241"/>
      <c r="IS462" s="241"/>
      <c r="IT462" s="241"/>
      <c r="IU462" s="50"/>
      <c r="IV462" s="50"/>
    </row>
    <row r="463" spans="1:256" x14ac:dyDescent="0.25">
      <c r="A463" s="52"/>
      <c r="B463" s="49"/>
      <c r="C463" s="49"/>
      <c r="D463" s="238"/>
      <c r="E463" s="238"/>
      <c r="F463" s="238"/>
      <c r="G463" s="238"/>
      <c r="H463" s="238"/>
      <c r="I463" s="49"/>
      <c r="J463" s="49"/>
      <c r="K463" s="67"/>
      <c r="L463" s="241"/>
      <c r="M463" s="241"/>
      <c r="N463" s="241"/>
      <c r="O463" s="50"/>
      <c r="P463" s="50"/>
      <c r="Q463" s="50"/>
      <c r="R463" s="50"/>
      <c r="S463" s="54"/>
      <c r="U463" s="52"/>
      <c r="V463" s="49"/>
      <c r="W463" s="49"/>
      <c r="X463" s="238"/>
      <c r="Y463" s="238"/>
      <c r="Z463" s="238"/>
      <c r="AA463" s="238"/>
      <c r="AB463" s="238"/>
      <c r="AC463" s="49"/>
      <c r="AD463" s="49"/>
      <c r="AE463" s="67"/>
      <c r="AF463" s="241"/>
      <c r="AG463" s="241"/>
      <c r="AH463" s="241"/>
      <c r="AI463" s="50"/>
      <c r="AJ463" s="50"/>
      <c r="AK463" s="50"/>
      <c r="AL463" s="50"/>
      <c r="AM463" s="54"/>
      <c r="AN463" s="1"/>
      <c r="AO463" s="52"/>
      <c r="AP463" s="49"/>
      <c r="AQ463" s="49"/>
      <c r="AR463" s="238"/>
      <c r="AS463" s="238"/>
      <c r="AT463" s="238"/>
      <c r="AU463" s="238"/>
      <c r="AV463" s="238"/>
      <c r="AW463" s="49"/>
      <c r="AX463" s="49"/>
      <c r="AY463" s="67"/>
      <c r="AZ463" s="241"/>
      <c r="BA463" s="241"/>
      <c r="BB463" s="241"/>
      <c r="BC463" s="50"/>
      <c r="BD463" s="50"/>
      <c r="BE463" s="50"/>
      <c r="BF463" s="50"/>
      <c r="BG463" s="54"/>
      <c r="BH463" s="1"/>
      <c r="BI463" s="52"/>
      <c r="BJ463" s="49"/>
      <c r="BK463" s="49"/>
      <c r="BL463" s="238"/>
      <c r="BM463" s="238"/>
      <c r="BN463" s="238"/>
      <c r="BO463" s="238"/>
      <c r="BP463" s="238"/>
      <c r="BQ463" s="49"/>
      <c r="BR463" s="49"/>
      <c r="BS463" s="67"/>
      <c r="BT463" s="241"/>
      <c r="BU463" s="241"/>
      <c r="BV463" s="241"/>
      <c r="BW463" s="50"/>
      <c r="BX463" s="50"/>
      <c r="BY463" s="50"/>
      <c r="BZ463" s="50"/>
      <c r="CA463" s="54"/>
      <c r="CB463" s="1"/>
      <c r="CC463" s="52"/>
      <c r="CD463" s="49"/>
      <c r="CE463" s="49"/>
      <c r="CF463" s="238"/>
      <c r="CG463" s="238"/>
      <c r="CH463" s="238"/>
      <c r="CI463" s="238"/>
      <c r="CJ463" s="238"/>
      <c r="CK463" s="49"/>
      <c r="CL463" s="49"/>
      <c r="CM463" s="67"/>
      <c r="CN463" s="241"/>
      <c r="CO463" s="241"/>
      <c r="CP463" s="241"/>
      <c r="CQ463" s="50"/>
      <c r="CR463" s="50"/>
      <c r="CS463" s="50"/>
      <c r="CT463" s="50"/>
      <c r="CU463" s="54"/>
      <c r="CV463" s="1"/>
      <c r="CW463" s="52"/>
      <c r="CX463" s="49"/>
      <c r="CY463" s="49"/>
      <c r="CZ463" s="238"/>
      <c r="DA463" s="238"/>
      <c r="DB463" s="238"/>
      <c r="DC463" s="238"/>
      <c r="DD463" s="238"/>
      <c r="DE463" s="49"/>
      <c r="DF463" s="49"/>
      <c r="DG463" s="67"/>
      <c r="DH463" s="241"/>
      <c r="DI463" s="241"/>
      <c r="DJ463" s="241"/>
      <c r="DK463" s="50"/>
      <c r="DL463" s="50"/>
      <c r="DM463" s="50"/>
      <c r="DN463" s="50"/>
      <c r="DO463" s="54"/>
      <c r="DP463" s="1"/>
      <c r="DQ463" s="52"/>
      <c r="DR463" s="49"/>
      <c r="DS463" s="49"/>
      <c r="DT463" s="238"/>
      <c r="DU463" s="238"/>
      <c r="DV463" s="238"/>
      <c r="DW463" s="238"/>
      <c r="DX463" s="238"/>
      <c r="DY463" s="49"/>
      <c r="DZ463" s="49"/>
      <c r="EA463" s="67"/>
      <c r="EB463" s="241"/>
      <c r="EC463" s="241"/>
      <c r="ED463" s="241"/>
      <c r="EE463" s="50"/>
      <c r="EF463" s="50"/>
      <c r="EG463" s="50"/>
      <c r="EH463" s="50"/>
      <c r="EI463" s="54"/>
      <c r="EJ463" s="1"/>
      <c r="EK463" s="52"/>
      <c r="EL463" s="49"/>
      <c r="EM463" s="49"/>
      <c r="EN463" s="238"/>
      <c r="EO463" s="238"/>
      <c r="EP463" s="238"/>
      <c r="EQ463" s="238"/>
      <c r="ER463" s="238"/>
      <c r="ES463" s="49"/>
      <c r="ET463" s="49"/>
      <c r="EU463" s="67"/>
      <c r="EV463" s="241"/>
      <c r="EW463" s="241"/>
      <c r="EX463" s="241"/>
      <c r="EY463" s="50"/>
      <c r="EZ463" s="50"/>
      <c r="FA463" s="50"/>
      <c r="FB463" s="50"/>
      <c r="FC463" s="54"/>
      <c r="FD463" s="1"/>
      <c r="FE463" s="52"/>
      <c r="FF463" s="49"/>
      <c r="FG463" s="49"/>
      <c r="FH463" s="238"/>
      <c r="FI463" s="238"/>
      <c r="FJ463" s="238"/>
      <c r="FK463" s="238"/>
      <c r="FL463" s="238"/>
      <c r="FM463" s="49"/>
      <c r="FN463" s="49"/>
      <c r="FO463" s="67"/>
      <c r="FP463" s="241"/>
      <c r="FQ463" s="241"/>
      <c r="FR463" s="241"/>
      <c r="FS463" s="50"/>
      <c r="FT463" s="50"/>
      <c r="FU463" s="50"/>
      <c r="FV463" s="50"/>
      <c r="FW463" s="54"/>
      <c r="FX463" s="1"/>
      <c r="FY463" s="52"/>
      <c r="FZ463" s="49"/>
      <c r="GA463" s="49"/>
      <c r="GB463" s="238"/>
      <c r="GC463" s="238"/>
      <c r="GD463" s="238"/>
      <c r="GE463" s="238"/>
      <c r="GF463" s="238"/>
      <c r="GG463" s="49"/>
      <c r="GH463" s="49"/>
      <c r="GI463" s="67"/>
      <c r="GJ463" s="241"/>
      <c r="GK463" s="241"/>
      <c r="GL463" s="241"/>
      <c r="GM463" s="50"/>
      <c r="GN463" s="50"/>
      <c r="GO463" s="50"/>
      <c r="GP463" s="50"/>
      <c r="GQ463" s="54"/>
      <c r="GR463" s="1"/>
      <c r="GS463" s="52"/>
      <c r="GT463" s="49"/>
      <c r="GU463" s="49"/>
      <c r="GV463" s="238"/>
      <c r="GW463" s="238"/>
      <c r="GX463" s="238"/>
      <c r="GY463" s="238"/>
      <c r="GZ463" s="238"/>
      <c r="HA463" s="49"/>
      <c r="HB463" s="49"/>
      <c r="HC463" s="67"/>
      <c r="HD463" s="241"/>
      <c r="HE463" s="241"/>
      <c r="HF463" s="241"/>
      <c r="HG463" s="50"/>
      <c r="HH463" s="50"/>
      <c r="HI463" s="50"/>
      <c r="HJ463" s="50"/>
      <c r="HK463" s="54"/>
      <c r="HL463" s="1"/>
      <c r="HM463" s="52"/>
      <c r="HN463" s="49"/>
      <c r="HO463" s="49"/>
      <c r="HP463" s="238"/>
      <c r="HQ463" s="238"/>
      <c r="HR463" s="238"/>
      <c r="HS463" s="238"/>
      <c r="HT463" s="238"/>
      <c r="HU463" s="49"/>
      <c r="HV463" s="49"/>
      <c r="HW463" s="67"/>
      <c r="HX463" s="241"/>
      <c r="HY463" s="241"/>
      <c r="HZ463" s="241"/>
      <c r="IA463" s="50"/>
      <c r="IB463" s="50"/>
      <c r="IC463" s="50"/>
      <c r="ID463" s="50"/>
      <c r="IE463" s="54"/>
      <c r="IF463" s="1"/>
      <c r="IG463" s="52"/>
      <c r="IH463" s="49"/>
      <c r="II463" s="49"/>
      <c r="IJ463" s="238"/>
      <c r="IK463" s="238"/>
      <c r="IL463" s="238"/>
      <c r="IM463" s="238"/>
      <c r="IN463" s="238"/>
      <c r="IO463" s="49"/>
      <c r="IP463" s="49"/>
      <c r="IQ463" s="67"/>
      <c r="IR463" s="241"/>
      <c r="IS463" s="241"/>
      <c r="IT463" s="241"/>
      <c r="IU463" s="50"/>
      <c r="IV463" s="50"/>
    </row>
    <row r="464" spans="1:256" x14ac:dyDescent="0.25">
      <c r="A464" s="52"/>
      <c r="B464" s="49"/>
      <c r="C464" s="49"/>
      <c r="D464" s="238"/>
      <c r="E464" s="238"/>
      <c r="F464" s="238"/>
      <c r="G464" s="238"/>
      <c r="H464" s="238"/>
      <c r="I464" s="49"/>
      <c r="J464" s="49"/>
      <c r="K464" s="67"/>
      <c r="L464" s="241"/>
      <c r="M464" s="241"/>
      <c r="N464" s="241"/>
      <c r="O464" s="50"/>
      <c r="P464" s="50"/>
      <c r="Q464" s="50"/>
      <c r="R464" s="50"/>
      <c r="S464" s="54"/>
      <c r="U464" s="52"/>
      <c r="V464" s="49"/>
      <c r="W464" s="49"/>
      <c r="X464" s="238"/>
      <c r="Y464" s="238"/>
      <c r="Z464" s="238"/>
      <c r="AA464" s="238"/>
      <c r="AB464" s="238"/>
      <c r="AC464" s="49"/>
      <c r="AD464" s="49"/>
      <c r="AE464" s="67"/>
      <c r="AF464" s="241"/>
      <c r="AG464" s="241"/>
      <c r="AH464" s="241"/>
      <c r="AI464" s="50"/>
      <c r="AJ464" s="50"/>
      <c r="AK464" s="50"/>
      <c r="AL464" s="50"/>
      <c r="AM464" s="54"/>
      <c r="AN464" s="1"/>
      <c r="AO464" s="52"/>
      <c r="AP464" s="49"/>
      <c r="AQ464" s="49"/>
      <c r="AR464" s="238"/>
      <c r="AS464" s="238"/>
      <c r="AT464" s="238"/>
      <c r="AU464" s="238"/>
      <c r="AV464" s="238"/>
      <c r="AW464" s="49"/>
      <c r="AX464" s="49"/>
      <c r="AY464" s="67"/>
      <c r="AZ464" s="241"/>
      <c r="BA464" s="241"/>
      <c r="BB464" s="241"/>
      <c r="BC464" s="50"/>
      <c r="BD464" s="50"/>
      <c r="BE464" s="50"/>
      <c r="BF464" s="50"/>
      <c r="BG464" s="54"/>
      <c r="BH464" s="1"/>
      <c r="BI464" s="52"/>
      <c r="BJ464" s="49"/>
      <c r="BK464" s="49"/>
      <c r="BL464" s="238"/>
      <c r="BM464" s="238"/>
      <c r="BN464" s="238"/>
      <c r="BO464" s="238"/>
      <c r="BP464" s="238"/>
      <c r="BQ464" s="49"/>
      <c r="BR464" s="49"/>
      <c r="BS464" s="67"/>
      <c r="BT464" s="241"/>
      <c r="BU464" s="241"/>
      <c r="BV464" s="241"/>
      <c r="BW464" s="50"/>
      <c r="BX464" s="50"/>
      <c r="BY464" s="50"/>
      <c r="BZ464" s="50"/>
      <c r="CA464" s="54"/>
      <c r="CB464" s="1"/>
      <c r="CC464" s="52"/>
      <c r="CD464" s="49"/>
      <c r="CE464" s="49"/>
      <c r="CF464" s="238"/>
      <c r="CG464" s="238"/>
      <c r="CH464" s="238"/>
      <c r="CI464" s="238"/>
      <c r="CJ464" s="238"/>
      <c r="CK464" s="49"/>
      <c r="CL464" s="49"/>
      <c r="CM464" s="67"/>
      <c r="CN464" s="241"/>
      <c r="CO464" s="241"/>
      <c r="CP464" s="241"/>
      <c r="CQ464" s="50"/>
      <c r="CR464" s="50"/>
      <c r="CS464" s="50"/>
      <c r="CT464" s="50"/>
      <c r="CU464" s="54"/>
      <c r="CV464" s="1"/>
      <c r="CW464" s="52"/>
      <c r="CX464" s="49"/>
      <c r="CY464" s="49"/>
      <c r="CZ464" s="238"/>
      <c r="DA464" s="238"/>
      <c r="DB464" s="238"/>
      <c r="DC464" s="238"/>
      <c r="DD464" s="238"/>
      <c r="DE464" s="49"/>
      <c r="DF464" s="49"/>
      <c r="DG464" s="67"/>
      <c r="DH464" s="241"/>
      <c r="DI464" s="241"/>
      <c r="DJ464" s="241"/>
      <c r="DK464" s="50"/>
      <c r="DL464" s="50"/>
      <c r="DM464" s="50"/>
      <c r="DN464" s="50"/>
      <c r="DO464" s="54"/>
      <c r="DP464" s="1"/>
      <c r="DQ464" s="52"/>
      <c r="DR464" s="49"/>
      <c r="DS464" s="49"/>
      <c r="DT464" s="238"/>
      <c r="DU464" s="238"/>
      <c r="DV464" s="238"/>
      <c r="DW464" s="238"/>
      <c r="DX464" s="238"/>
      <c r="DY464" s="49"/>
      <c r="DZ464" s="49"/>
      <c r="EA464" s="67"/>
      <c r="EB464" s="241"/>
      <c r="EC464" s="241"/>
      <c r="ED464" s="241"/>
      <c r="EE464" s="50"/>
      <c r="EF464" s="50"/>
      <c r="EG464" s="50"/>
      <c r="EH464" s="50"/>
      <c r="EI464" s="54"/>
      <c r="EJ464" s="1"/>
      <c r="EK464" s="52"/>
      <c r="EL464" s="49"/>
      <c r="EM464" s="49"/>
      <c r="EN464" s="238"/>
      <c r="EO464" s="238"/>
      <c r="EP464" s="238"/>
      <c r="EQ464" s="238"/>
      <c r="ER464" s="238"/>
      <c r="ES464" s="49"/>
      <c r="ET464" s="49"/>
      <c r="EU464" s="67"/>
      <c r="EV464" s="241"/>
      <c r="EW464" s="241"/>
      <c r="EX464" s="241"/>
      <c r="EY464" s="50"/>
      <c r="EZ464" s="50"/>
      <c r="FA464" s="50"/>
      <c r="FB464" s="50"/>
      <c r="FC464" s="54"/>
      <c r="FD464" s="1"/>
      <c r="FE464" s="52"/>
      <c r="FF464" s="49"/>
      <c r="FG464" s="49"/>
      <c r="FH464" s="238"/>
      <c r="FI464" s="238"/>
      <c r="FJ464" s="238"/>
      <c r="FK464" s="238"/>
      <c r="FL464" s="238"/>
      <c r="FM464" s="49"/>
      <c r="FN464" s="49"/>
      <c r="FO464" s="67"/>
      <c r="FP464" s="241"/>
      <c r="FQ464" s="241"/>
      <c r="FR464" s="241"/>
      <c r="FS464" s="50"/>
      <c r="FT464" s="50"/>
      <c r="FU464" s="50"/>
      <c r="FV464" s="50"/>
      <c r="FW464" s="54"/>
      <c r="FX464" s="1"/>
      <c r="FY464" s="52"/>
      <c r="FZ464" s="49"/>
      <c r="GA464" s="49"/>
      <c r="GB464" s="238"/>
      <c r="GC464" s="238"/>
      <c r="GD464" s="238"/>
      <c r="GE464" s="238"/>
      <c r="GF464" s="238"/>
      <c r="GG464" s="49"/>
      <c r="GH464" s="49"/>
      <c r="GI464" s="67"/>
      <c r="GJ464" s="241"/>
      <c r="GK464" s="241"/>
      <c r="GL464" s="241"/>
      <c r="GM464" s="50"/>
      <c r="GN464" s="50"/>
      <c r="GO464" s="50"/>
      <c r="GP464" s="50"/>
      <c r="GQ464" s="54"/>
      <c r="GR464" s="1"/>
      <c r="GS464" s="52"/>
      <c r="GT464" s="49"/>
      <c r="GU464" s="49"/>
      <c r="GV464" s="238"/>
      <c r="GW464" s="238"/>
      <c r="GX464" s="238"/>
      <c r="GY464" s="238"/>
      <c r="GZ464" s="238"/>
      <c r="HA464" s="49"/>
      <c r="HB464" s="49"/>
      <c r="HC464" s="67"/>
      <c r="HD464" s="241"/>
      <c r="HE464" s="241"/>
      <c r="HF464" s="241"/>
      <c r="HG464" s="50"/>
      <c r="HH464" s="50"/>
      <c r="HI464" s="50"/>
      <c r="HJ464" s="50"/>
      <c r="HK464" s="54"/>
      <c r="HL464" s="1"/>
      <c r="HM464" s="52"/>
      <c r="HN464" s="49"/>
      <c r="HO464" s="49"/>
      <c r="HP464" s="238"/>
      <c r="HQ464" s="238"/>
      <c r="HR464" s="238"/>
      <c r="HS464" s="238"/>
      <c r="HT464" s="238"/>
      <c r="HU464" s="49"/>
      <c r="HV464" s="49"/>
      <c r="HW464" s="67"/>
      <c r="HX464" s="241"/>
      <c r="HY464" s="241"/>
      <c r="HZ464" s="241"/>
      <c r="IA464" s="50"/>
      <c r="IB464" s="50"/>
      <c r="IC464" s="50"/>
      <c r="ID464" s="50"/>
      <c r="IE464" s="54"/>
      <c r="IF464" s="1"/>
      <c r="IG464" s="52"/>
      <c r="IH464" s="49"/>
      <c r="II464" s="49"/>
      <c r="IJ464" s="238"/>
      <c r="IK464" s="238"/>
      <c r="IL464" s="238"/>
      <c r="IM464" s="238"/>
      <c r="IN464" s="238"/>
      <c r="IO464" s="49"/>
      <c r="IP464" s="49"/>
      <c r="IQ464" s="67"/>
      <c r="IR464" s="241"/>
      <c r="IS464" s="241"/>
      <c r="IT464" s="241"/>
      <c r="IU464" s="50"/>
      <c r="IV464" s="50"/>
    </row>
    <row r="465" spans="1:256" x14ac:dyDescent="0.25">
      <c r="A465" s="52"/>
      <c r="B465" s="49"/>
      <c r="C465" s="49"/>
      <c r="D465" s="238"/>
      <c r="E465" s="238"/>
      <c r="F465" s="238"/>
      <c r="G465" s="238"/>
      <c r="H465" s="238"/>
      <c r="I465" s="49"/>
      <c r="J465" s="49"/>
      <c r="K465" s="67"/>
      <c r="L465" s="241"/>
      <c r="M465" s="241"/>
      <c r="N465" s="241"/>
      <c r="O465" s="50"/>
      <c r="P465" s="50"/>
      <c r="Q465" s="50"/>
      <c r="R465" s="50"/>
      <c r="S465" s="54"/>
      <c r="U465" s="52"/>
      <c r="V465" s="49"/>
      <c r="W465" s="49"/>
      <c r="X465" s="238"/>
      <c r="Y465" s="238"/>
      <c r="Z465" s="238"/>
      <c r="AA465" s="238"/>
      <c r="AB465" s="238"/>
      <c r="AC465" s="49"/>
      <c r="AD465" s="49"/>
      <c r="AE465" s="67"/>
      <c r="AF465" s="241"/>
      <c r="AG465" s="241"/>
      <c r="AH465" s="241"/>
      <c r="AI465" s="50"/>
      <c r="AJ465" s="50"/>
      <c r="AK465" s="50"/>
      <c r="AL465" s="50"/>
      <c r="AM465" s="54"/>
      <c r="AN465" s="1"/>
      <c r="AO465" s="52"/>
      <c r="AP465" s="49"/>
      <c r="AQ465" s="49"/>
      <c r="AR465" s="238"/>
      <c r="AS465" s="238"/>
      <c r="AT465" s="238"/>
      <c r="AU465" s="238"/>
      <c r="AV465" s="238"/>
      <c r="AW465" s="49"/>
      <c r="AX465" s="49"/>
      <c r="AY465" s="67"/>
      <c r="AZ465" s="241"/>
      <c r="BA465" s="241"/>
      <c r="BB465" s="241"/>
      <c r="BC465" s="50"/>
      <c r="BD465" s="50"/>
      <c r="BE465" s="50"/>
      <c r="BF465" s="50"/>
      <c r="BG465" s="54"/>
      <c r="BH465" s="1"/>
      <c r="BI465" s="52"/>
      <c r="BJ465" s="49"/>
      <c r="BK465" s="49"/>
      <c r="BL465" s="238"/>
      <c r="BM465" s="238"/>
      <c r="BN465" s="238"/>
      <c r="BO465" s="238"/>
      <c r="BP465" s="238"/>
      <c r="BQ465" s="49"/>
      <c r="BR465" s="49"/>
      <c r="BS465" s="67"/>
      <c r="BT465" s="241"/>
      <c r="BU465" s="241"/>
      <c r="BV465" s="241"/>
      <c r="BW465" s="50"/>
      <c r="BX465" s="50"/>
      <c r="BY465" s="50"/>
      <c r="BZ465" s="50"/>
      <c r="CA465" s="54"/>
      <c r="CB465" s="1"/>
      <c r="CC465" s="52"/>
      <c r="CD465" s="49"/>
      <c r="CE465" s="49"/>
      <c r="CF465" s="238"/>
      <c r="CG465" s="238"/>
      <c r="CH465" s="238"/>
      <c r="CI465" s="238"/>
      <c r="CJ465" s="238"/>
      <c r="CK465" s="49"/>
      <c r="CL465" s="49"/>
      <c r="CM465" s="67"/>
      <c r="CN465" s="241"/>
      <c r="CO465" s="241"/>
      <c r="CP465" s="241"/>
      <c r="CQ465" s="50"/>
      <c r="CR465" s="50"/>
      <c r="CS465" s="50"/>
      <c r="CT465" s="50"/>
      <c r="CU465" s="54"/>
      <c r="CV465" s="1"/>
      <c r="CW465" s="52"/>
      <c r="CX465" s="49"/>
      <c r="CY465" s="49"/>
      <c r="CZ465" s="238"/>
      <c r="DA465" s="238"/>
      <c r="DB465" s="238"/>
      <c r="DC465" s="238"/>
      <c r="DD465" s="238"/>
      <c r="DE465" s="49"/>
      <c r="DF465" s="49"/>
      <c r="DG465" s="67"/>
      <c r="DH465" s="241"/>
      <c r="DI465" s="241"/>
      <c r="DJ465" s="241"/>
      <c r="DK465" s="50"/>
      <c r="DL465" s="50"/>
      <c r="DM465" s="50"/>
      <c r="DN465" s="50"/>
      <c r="DO465" s="54"/>
      <c r="DP465" s="1"/>
      <c r="DQ465" s="52"/>
      <c r="DR465" s="49"/>
      <c r="DS465" s="49"/>
      <c r="DT465" s="238"/>
      <c r="DU465" s="238"/>
      <c r="DV465" s="238"/>
      <c r="DW465" s="238"/>
      <c r="DX465" s="238"/>
      <c r="DY465" s="49"/>
      <c r="DZ465" s="49"/>
      <c r="EA465" s="67"/>
      <c r="EB465" s="241"/>
      <c r="EC465" s="241"/>
      <c r="ED465" s="241"/>
      <c r="EE465" s="50"/>
      <c r="EF465" s="50"/>
      <c r="EG465" s="50"/>
      <c r="EH465" s="50"/>
      <c r="EI465" s="54"/>
      <c r="EJ465" s="1"/>
      <c r="EK465" s="52"/>
      <c r="EL465" s="49"/>
      <c r="EM465" s="49"/>
      <c r="EN465" s="238"/>
      <c r="EO465" s="238"/>
      <c r="EP465" s="238"/>
      <c r="EQ465" s="238"/>
      <c r="ER465" s="238"/>
      <c r="ES465" s="49"/>
      <c r="ET465" s="49"/>
      <c r="EU465" s="67"/>
      <c r="EV465" s="241"/>
      <c r="EW465" s="241"/>
      <c r="EX465" s="241"/>
      <c r="EY465" s="50"/>
      <c r="EZ465" s="50"/>
      <c r="FA465" s="50"/>
      <c r="FB465" s="50"/>
      <c r="FC465" s="54"/>
      <c r="FD465" s="1"/>
      <c r="FE465" s="52"/>
      <c r="FF465" s="49"/>
      <c r="FG465" s="49"/>
      <c r="FH465" s="238"/>
      <c r="FI465" s="238"/>
      <c r="FJ465" s="238"/>
      <c r="FK465" s="238"/>
      <c r="FL465" s="238"/>
      <c r="FM465" s="49"/>
      <c r="FN465" s="49"/>
      <c r="FO465" s="67"/>
      <c r="FP465" s="241"/>
      <c r="FQ465" s="241"/>
      <c r="FR465" s="241"/>
      <c r="FS465" s="50"/>
      <c r="FT465" s="50"/>
      <c r="FU465" s="50"/>
      <c r="FV465" s="50"/>
      <c r="FW465" s="54"/>
      <c r="FX465" s="1"/>
      <c r="FY465" s="52"/>
      <c r="FZ465" s="49"/>
      <c r="GA465" s="49"/>
      <c r="GB465" s="238"/>
      <c r="GC465" s="238"/>
      <c r="GD465" s="238"/>
      <c r="GE465" s="238"/>
      <c r="GF465" s="238"/>
      <c r="GG465" s="49"/>
      <c r="GH465" s="49"/>
      <c r="GI465" s="67"/>
      <c r="GJ465" s="241"/>
      <c r="GK465" s="241"/>
      <c r="GL465" s="241"/>
      <c r="GM465" s="50"/>
      <c r="GN465" s="50"/>
      <c r="GO465" s="50"/>
      <c r="GP465" s="50"/>
      <c r="GQ465" s="54"/>
      <c r="GR465" s="1"/>
      <c r="GS465" s="52"/>
      <c r="GT465" s="49"/>
      <c r="GU465" s="49"/>
      <c r="GV465" s="238"/>
      <c r="GW465" s="238"/>
      <c r="GX465" s="238"/>
      <c r="GY465" s="238"/>
      <c r="GZ465" s="238"/>
      <c r="HA465" s="49"/>
      <c r="HB465" s="49"/>
      <c r="HC465" s="67"/>
      <c r="HD465" s="241"/>
      <c r="HE465" s="241"/>
      <c r="HF465" s="241"/>
      <c r="HG465" s="50"/>
      <c r="HH465" s="50"/>
      <c r="HI465" s="50"/>
      <c r="HJ465" s="50"/>
      <c r="HK465" s="54"/>
      <c r="HL465" s="1"/>
      <c r="HM465" s="52"/>
      <c r="HN465" s="49"/>
      <c r="HO465" s="49"/>
      <c r="HP465" s="238"/>
      <c r="HQ465" s="238"/>
      <c r="HR465" s="238"/>
      <c r="HS465" s="238"/>
      <c r="HT465" s="238"/>
      <c r="HU465" s="49"/>
      <c r="HV465" s="49"/>
      <c r="HW465" s="67"/>
      <c r="HX465" s="241"/>
      <c r="HY465" s="241"/>
      <c r="HZ465" s="241"/>
      <c r="IA465" s="50"/>
      <c r="IB465" s="50"/>
      <c r="IC465" s="50"/>
      <c r="ID465" s="50"/>
      <c r="IE465" s="54"/>
      <c r="IF465" s="1"/>
      <c r="IG465" s="52"/>
      <c r="IH465" s="49"/>
      <c r="II465" s="49"/>
      <c r="IJ465" s="238"/>
      <c r="IK465" s="238"/>
      <c r="IL465" s="238"/>
      <c r="IM465" s="238"/>
      <c r="IN465" s="238"/>
      <c r="IO465" s="49"/>
      <c r="IP465" s="49"/>
      <c r="IQ465" s="67"/>
      <c r="IR465" s="241"/>
      <c r="IS465" s="241"/>
      <c r="IT465" s="241"/>
      <c r="IU465" s="50"/>
      <c r="IV465" s="50"/>
    </row>
    <row r="466" spans="1:256" x14ac:dyDescent="0.25">
      <c r="A466" s="52"/>
      <c r="B466" s="49"/>
      <c r="C466" s="49"/>
      <c r="D466" s="238"/>
      <c r="E466" s="238"/>
      <c r="F466" s="238"/>
      <c r="G466" s="238"/>
      <c r="H466" s="238"/>
      <c r="I466" s="49"/>
      <c r="J466" s="49"/>
      <c r="K466" s="67"/>
      <c r="L466" s="241"/>
      <c r="M466" s="241"/>
      <c r="N466" s="241"/>
      <c r="O466" s="50"/>
      <c r="P466" s="50"/>
      <c r="Q466" s="50"/>
      <c r="R466" s="50"/>
      <c r="S466" s="54"/>
      <c r="U466" s="52"/>
      <c r="V466" s="49"/>
      <c r="W466" s="49"/>
      <c r="X466" s="238"/>
      <c r="Y466" s="238"/>
      <c r="Z466" s="238"/>
      <c r="AA466" s="238"/>
      <c r="AB466" s="238"/>
      <c r="AC466" s="49"/>
      <c r="AD466" s="49"/>
      <c r="AE466" s="67"/>
      <c r="AF466" s="241"/>
      <c r="AG466" s="241"/>
      <c r="AH466" s="241"/>
      <c r="AI466" s="50"/>
      <c r="AJ466" s="50"/>
      <c r="AK466" s="50"/>
      <c r="AL466" s="50"/>
      <c r="AM466" s="54"/>
      <c r="AN466" s="1"/>
      <c r="AO466" s="52"/>
      <c r="AP466" s="49"/>
      <c r="AQ466" s="49"/>
      <c r="AR466" s="238"/>
      <c r="AS466" s="238"/>
      <c r="AT466" s="238"/>
      <c r="AU466" s="238"/>
      <c r="AV466" s="238"/>
      <c r="AW466" s="49"/>
      <c r="AX466" s="49"/>
      <c r="AY466" s="67"/>
      <c r="AZ466" s="241"/>
      <c r="BA466" s="241"/>
      <c r="BB466" s="241"/>
      <c r="BC466" s="50"/>
      <c r="BD466" s="50"/>
      <c r="BE466" s="50"/>
      <c r="BF466" s="50"/>
      <c r="BG466" s="54"/>
      <c r="BH466" s="1"/>
      <c r="BI466" s="52"/>
      <c r="BJ466" s="49"/>
      <c r="BK466" s="49"/>
      <c r="BL466" s="238"/>
      <c r="BM466" s="238"/>
      <c r="BN466" s="238"/>
      <c r="BO466" s="238"/>
      <c r="BP466" s="238"/>
      <c r="BQ466" s="49"/>
      <c r="BR466" s="49"/>
      <c r="BS466" s="67"/>
      <c r="BT466" s="241"/>
      <c r="BU466" s="241"/>
      <c r="BV466" s="241"/>
      <c r="BW466" s="50"/>
      <c r="BX466" s="50"/>
      <c r="BY466" s="50"/>
      <c r="BZ466" s="50"/>
      <c r="CA466" s="54"/>
      <c r="CB466" s="1"/>
      <c r="CC466" s="52"/>
      <c r="CD466" s="49"/>
      <c r="CE466" s="49"/>
      <c r="CF466" s="238"/>
      <c r="CG466" s="238"/>
      <c r="CH466" s="238"/>
      <c r="CI466" s="238"/>
      <c r="CJ466" s="238"/>
      <c r="CK466" s="49"/>
      <c r="CL466" s="49"/>
      <c r="CM466" s="67"/>
      <c r="CN466" s="241"/>
      <c r="CO466" s="241"/>
      <c r="CP466" s="241"/>
      <c r="CQ466" s="50"/>
      <c r="CR466" s="50"/>
      <c r="CS466" s="50"/>
      <c r="CT466" s="50"/>
      <c r="CU466" s="54"/>
      <c r="CV466" s="1"/>
      <c r="CW466" s="52"/>
      <c r="CX466" s="49"/>
      <c r="CY466" s="49"/>
      <c r="CZ466" s="238"/>
      <c r="DA466" s="238"/>
      <c r="DB466" s="238"/>
      <c r="DC466" s="238"/>
      <c r="DD466" s="238"/>
      <c r="DE466" s="49"/>
      <c r="DF466" s="49"/>
      <c r="DG466" s="67"/>
      <c r="DH466" s="241"/>
      <c r="DI466" s="241"/>
      <c r="DJ466" s="241"/>
      <c r="DK466" s="50"/>
      <c r="DL466" s="50"/>
      <c r="DM466" s="50"/>
      <c r="DN466" s="50"/>
      <c r="DO466" s="54"/>
      <c r="DP466" s="1"/>
      <c r="DQ466" s="52"/>
      <c r="DR466" s="49"/>
      <c r="DS466" s="49"/>
      <c r="DT466" s="238"/>
      <c r="DU466" s="238"/>
      <c r="DV466" s="238"/>
      <c r="DW466" s="238"/>
      <c r="DX466" s="238"/>
      <c r="DY466" s="49"/>
      <c r="DZ466" s="49"/>
      <c r="EA466" s="67"/>
      <c r="EB466" s="241"/>
      <c r="EC466" s="241"/>
      <c r="ED466" s="241"/>
      <c r="EE466" s="50"/>
      <c r="EF466" s="50"/>
      <c r="EG466" s="50"/>
      <c r="EH466" s="50"/>
      <c r="EI466" s="54"/>
      <c r="EJ466" s="1"/>
      <c r="EK466" s="52"/>
      <c r="EL466" s="49"/>
      <c r="EM466" s="49"/>
      <c r="EN466" s="238"/>
      <c r="EO466" s="238"/>
      <c r="EP466" s="238"/>
      <c r="EQ466" s="238"/>
      <c r="ER466" s="238"/>
      <c r="ES466" s="49"/>
      <c r="ET466" s="49"/>
      <c r="EU466" s="67"/>
      <c r="EV466" s="241"/>
      <c r="EW466" s="241"/>
      <c r="EX466" s="241"/>
      <c r="EY466" s="50"/>
      <c r="EZ466" s="50"/>
      <c r="FA466" s="50"/>
      <c r="FB466" s="50"/>
      <c r="FC466" s="54"/>
      <c r="FD466" s="1"/>
      <c r="FE466" s="52"/>
      <c r="FF466" s="49"/>
      <c r="FG466" s="49"/>
      <c r="FH466" s="238"/>
      <c r="FI466" s="238"/>
      <c r="FJ466" s="238"/>
      <c r="FK466" s="238"/>
      <c r="FL466" s="238"/>
      <c r="FM466" s="49"/>
      <c r="FN466" s="49"/>
      <c r="FO466" s="67"/>
      <c r="FP466" s="241"/>
      <c r="FQ466" s="241"/>
      <c r="FR466" s="241"/>
      <c r="FS466" s="50"/>
      <c r="FT466" s="50"/>
      <c r="FU466" s="50"/>
      <c r="FV466" s="50"/>
      <c r="FW466" s="54"/>
      <c r="FX466" s="1"/>
      <c r="FY466" s="52"/>
      <c r="FZ466" s="49"/>
      <c r="GA466" s="49"/>
      <c r="GB466" s="238"/>
      <c r="GC466" s="238"/>
      <c r="GD466" s="238"/>
      <c r="GE466" s="238"/>
      <c r="GF466" s="238"/>
      <c r="GG466" s="49"/>
      <c r="GH466" s="49"/>
      <c r="GI466" s="67"/>
      <c r="GJ466" s="241"/>
      <c r="GK466" s="241"/>
      <c r="GL466" s="241"/>
      <c r="GM466" s="50"/>
      <c r="GN466" s="50"/>
      <c r="GO466" s="50"/>
      <c r="GP466" s="50"/>
      <c r="GQ466" s="54"/>
      <c r="GR466" s="1"/>
      <c r="GS466" s="52"/>
      <c r="GT466" s="49"/>
      <c r="GU466" s="49"/>
      <c r="GV466" s="238"/>
      <c r="GW466" s="238"/>
      <c r="GX466" s="238"/>
      <c r="GY466" s="238"/>
      <c r="GZ466" s="238"/>
      <c r="HA466" s="49"/>
      <c r="HB466" s="49"/>
      <c r="HC466" s="67"/>
      <c r="HD466" s="241"/>
      <c r="HE466" s="241"/>
      <c r="HF466" s="241"/>
      <c r="HG466" s="50"/>
      <c r="HH466" s="50"/>
      <c r="HI466" s="50"/>
      <c r="HJ466" s="50"/>
      <c r="HK466" s="54"/>
      <c r="HL466" s="1"/>
      <c r="HM466" s="52"/>
      <c r="HN466" s="49"/>
      <c r="HO466" s="49"/>
      <c r="HP466" s="238"/>
      <c r="HQ466" s="238"/>
      <c r="HR466" s="238"/>
      <c r="HS466" s="238"/>
      <c r="HT466" s="238"/>
      <c r="HU466" s="49"/>
      <c r="HV466" s="49"/>
      <c r="HW466" s="67"/>
      <c r="HX466" s="241"/>
      <c r="HY466" s="241"/>
      <c r="HZ466" s="241"/>
      <c r="IA466" s="50"/>
      <c r="IB466" s="50"/>
      <c r="IC466" s="50"/>
      <c r="ID466" s="50"/>
      <c r="IE466" s="54"/>
      <c r="IF466" s="1"/>
      <c r="IG466" s="52"/>
      <c r="IH466" s="49"/>
      <c r="II466" s="49"/>
      <c r="IJ466" s="238"/>
      <c r="IK466" s="238"/>
      <c r="IL466" s="238"/>
      <c r="IM466" s="238"/>
      <c r="IN466" s="238"/>
      <c r="IO466" s="49"/>
      <c r="IP466" s="49"/>
      <c r="IQ466" s="67"/>
      <c r="IR466" s="241"/>
      <c r="IS466" s="241"/>
      <c r="IT466" s="241"/>
      <c r="IU466" s="50"/>
      <c r="IV466" s="50"/>
    </row>
    <row r="467" spans="1:256" x14ac:dyDescent="0.25">
      <c r="A467" s="52"/>
      <c r="B467" s="49"/>
      <c r="C467" s="49"/>
      <c r="D467" s="238"/>
      <c r="E467" s="238"/>
      <c r="F467" s="238"/>
      <c r="G467" s="238"/>
      <c r="H467" s="238"/>
      <c r="I467" s="49"/>
      <c r="J467" s="49"/>
      <c r="K467" s="67"/>
      <c r="L467" s="241"/>
      <c r="M467" s="241"/>
      <c r="N467" s="241"/>
      <c r="O467" s="50"/>
      <c r="P467" s="50"/>
      <c r="Q467" s="50"/>
      <c r="R467" s="50"/>
      <c r="S467" s="54"/>
      <c r="U467" s="52"/>
      <c r="V467" s="49"/>
      <c r="W467" s="49"/>
      <c r="X467" s="238"/>
      <c r="Y467" s="238"/>
      <c r="Z467" s="238"/>
      <c r="AA467" s="238"/>
      <c r="AB467" s="238"/>
      <c r="AC467" s="49"/>
      <c r="AD467" s="49"/>
      <c r="AE467" s="67"/>
      <c r="AF467" s="241"/>
      <c r="AG467" s="241"/>
      <c r="AH467" s="241"/>
      <c r="AI467" s="50"/>
      <c r="AJ467" s="50"/>
      <c r="AK467" s="50"/>
      <c r="AL467" s="50"/>
      <c r="AM467" s="54"/>
      <c r="AN467" s="1"/>
      <c r="AO467" s="52"/>
      <c r="AP467" s="49"/>
      <c r="AQ467" s="49"/>
      <c r="AR467" s="238"/>
      <c r="AS467" s="238"/>
      <c r="AT467" s="238"/>
      <c r="AU467" s="238"/>
      <c r="AV467" s="238"/>
      <c r="AW467" s="49"/>
      <c r="AX467" s="49"/>
      <c r="AY467" s="67"/>
      <c r="AZ467" s="241"/>
      <c r="BA467" s="241"/>
      <c r="BB467" s="241"/>
      <c r="BC467" s="50"/>
      <c r="BD467" s="50"/>
      <c r="BE467" s="50"/>
      <c r="BF467" s="50"/>
      <c r="BG467" s="54"/>
      <c r="BH467" s="1"/>
      <c r="BI467" s="52"/>
      <c r="BJ467" s="49"/>
      <c r="BK467" s="49"/>
      <c r="BL467" s="238"/>
      <c r="BM467" s="238"/>
      <c r="BN467" s="238"/>
      <c r="BO467" s="238"/>
      <c r="BP467" s="238"/>
      <c r="BQ467" s="49"/>
      <c r="BR467" s="49"/>
      <c r="BS467" s="67"/>
      <c r="BT467" s="241"/>
      <c r="BU467" s="241"/>
      <c r="BV467" s="241"/>
      <c r="BW467" s="50"/>
      <c r="BX467" s="50"/>
      <c r="BY467" s="50"/>
      <c r="BZ467" s="50"/>
      <c r="CA467" s="54"/>
      <c r="CB467" s="1"/>
      <c r="CC467" s="52"/>
      <c r="CD467" s="49"/>
      <c r="CE467" s="49"/>
      <c r="CF467" s="238"/>
      <c r="CG467" s="238"/>
      <c r="CH467" s="238"/>
      <c r="CI467" s="238"/>
      <c r="CJ467" s="238"/>
      <c r="CK467" s="49"/>
      <c r="CL467" s="49"/>
      <c r="CM467" s="67"/>
      <c r="CN467" s="241"/>
      <c r="CO467" s="241"/>
      <c r="CP467" s="241"/>
      <c r="CQ467" s="50"/>
      <c r="CR467" s="50"/>
      <c r="CS467" s="50"/>
      <c r="CT467" s="50"/>
      <c r="CU467" s="54"/>
      <c r="CV467" s="1"/>
      <c r="CW467" s="52"/>
      <c r="CX467" s="49"/>
      <c r="CY467" s="49"/>
      <c r="CZ467" s="238"/>
      <c r="DA467" s="238"/>
      <c r="DB467" s="238"/>
      <c r="DC467" s="238"/>
      <c r="DD467" s="238"/>
      <c r="DE467" s="49"/>
      <c r="DF467" s="49"/>
      <c r="DG467" s="67"/>
      <c r="DH467" s="241"/>
      <c r="DI467" s="241"/>
      <c r="DJ467" s="241"/>
      <c r="DK467" s="50"/>
      <c r="DL467" s="50"/>
      <c r="DM467" s="50"/>
      <c r="DN467" s="50"/>
      <c r="DO467" s="54"/>
      <c r="DP467" s="1"/>
      <c r="DQ467" s="52"/>
      <c r="DR467" s="49"/>
      <c r="DS467" s="49"/>
      <c r="DT467" s="238"/>
      <c r="DU467" s="238"/>
      <c r="DV467" s="238"/>
      <c r="DW467" s="238"/>
      <c r="DX467" s="238"/>
      <c r="DY467" s="49"/>
      <c r="DZ467" s="49"/>
      <c r="EA467" s="67"/>
      <c r="EB467" s="241"/>
      <c r="EC467" s="241"/>
      <c r="ED467" s="241"/>
      <c r="EE467" s="50"/>
      <c r="EF467" s="50"/>
      <c r="EG467" s="50"/>
      <c r="EH467" s="50"/>
      <c r="EI467" s="54"/>
      <c r="EJ467" s="1"/>
      <c r="EK467" s="52"/>
      <c r="EL467" s="49"/>
      <c r="EM467" s="49"/>
      <c r="EN467" s="238"/>
      <c r="EO467" s="238"/>
      <c r="EP467" s="238"/>
      <c r="EQ467" s="238"/>
      <c r="ER467" s="238"/>
      <c r="ES467" s="49"/>
      <c r="ET467" s="49"/>
      <c r="EU467" s="67"/>
      <c r="EV467" s="241"/>
      <c r="EW467" s="241"/>
      <c r="EX467" s="241"/>
      <c r="EY467" s="50"/>
      <c r="EZ467" s="50"/>
      <c r="FA467" s="50"/>
      <c r="FB467" s="50"/>
      <c r="FC467" s="54"/>
      <c r="FD467" s="1"/>
      <c r="FE467" s="52"/>
      <c r="FF467" s="49"/>
      <c r="FG467" s="49"/>
      <c r="FH467" s="238"/>
      <c r="FI467" s="238"/>
      <c r="FJ467" s="238"/>
      <c r="FK467" s="238"/>
      <c r="FL467" s="238"/>
      <c r="FM467" s="49"/>
      <c r="FN467" s="49"/>
      <c r="FO467" s="67"/>
      <c r="FP467" s="241"/>
      <c r="FQ467" s="241"/>
      <c r="FR467" s="241"/>
      <c r="FS467" s="50"/>
      <c r="FT467" s="50"/>
      <c r="FU467" s="50"/>
      <c r="FV467" s="50"/>
      <c r="FW467" s="54"/>
      <c r="FX467" s="1"/>
      <c r="FY467" s="52"/>
      <c r="FZ467" s="49"/>
      <c r="GA467" s="49"/>
      <c r="GB467" s="238"/>
      <c r="GC467" s="238"/>
      <c r="GD467" s="238"/>
      <c r="GE467" s="238"/>
      <c r="GF467" s="238"/>
      <c r="GG467" s="49"/>
      <c r="GH467" s="49"/>
      <c r="GI467" s="67"/>
      <c r="GJ467" s="241"/>
      <c r="GK467" s="241"/>
      <c r="GL467" s="241"/>
      <c r="GM467" s="50"/>
      <c r="GN467" s="50"/>
      <c r="GO467" s="50"/>
      <c r="GP467" s="50"/>
      <c r="GQ467" s="54"/>
      <c r="GR467" s="1"/>
      <c r="GS467" s="52"/>
      <c r="GT467" s="49"/>
      <c r="GU467" s="49"/>
      <c r="GV467" s="238"/>
      <c r="GW467" s="238"/>
      <c r="GX467" s="238"/>
      <c r="GY467" s="238"/>
      <c r="GZ467" s="238"/>
      <c r="HA467" s="49"/>
      <c r="HB467" s="49"/>
      <c r="HC467" s="67"/>
      <c r="HD467" s="241"/>
      <c r="HE467" s="241"/>
      <c r="HF467" s="241"/>
      <c r="HG467" s="50"/>
      <c r="HH467" s="50"/>
      <c r="HI467" s="50"/>
      <c r="HJ467" s="50"/>
      <c r="HK467" s="54"/>
      <c r="HL467" s="1"/>
      <c r="HM467" s="52"/>
      <c r="HN467" s="49"/>
      <c r="HO467" s="49"/>
      <c r="HP467" s="238"/>
      <c r="HQ467" s="238"/>
      <c r="HR467" s="238"/>
      <c r="HS467" s="238"/>
      <c r="HT467" s="238"/>
      <c r="HU467" s="49"/>
      <c r="HV467" s="49"/>
      <c r="HW467" s="67"/>
      <c r="HX467" s="241"/>
      <c r="HY467" s="241"/>
      <c r="HZ467" s="241"/>
      <c r="IA467" s="50"/>
      <c r="IB467" s="50"/>
      <c r="IC467" s="50"/>
      <c r="ID467" s="50"/>
      <c r="IE467" s="54"/>
      <c r="IF467" s="1"/>
      <c r="IG467" s="52"/>
      <c r="IH467" s="49"/>
      <c r="II467" s="49"/>
      <c r="IJ467" s="238"/>
      <c r="IK467" s="238"/>
      <c r="IL467" s="238"/>
      <c r="IM467" s="238"/>
      <c r="IN467" s="238"/>
      <c r="IO467" s="49"/>
      <c r="IP467" s="49"/>
      <c r="IQ467" s="67"/>
      <c r="IR467" s="241"/>
      <c r="IS467" s="241"/>
      <c r="IT467" s="241"/>
      <c r="IU467" s="50"/>
      <c r="IV467" s="50"/>
    </row>
    <row r="468" spans="1:256" x14ac:dyDescent="0.25">
      <c r="A468" s="52"/>
      <c r="B468" s="49"/>
      <c r="C468" s="49"/>
      <c r="D468" s="238"/>
      <c r="E468" s="238"/>
      <c r="F468" s="238"/>
      <c r="G468" s="238"/>
      <c r="H468" s="238"/>
      <c r="I468" s="49"/>
      <c r="J468" s="49"/>
      <c r="K468" s="67"/>
      <c r="L468" s="241"/>
      <c r="M468" s="241"/>
      <c r="N468" s="241"/>
      <c r="O468" s="50"/>
      <c r="P468" s="50"/>
      <c r="Q468" s="50"/>
      <c r="R468" s="50"/>
      <c r="S468" s="54"/>
      <c r="U468" s="52"/>
      <c r="V468" s="49"/>
      <c r="W468" s="49"/>
      <c r="X468" s="238"/>
      <c r="Y468" s="238"/>
      <c r="Z468" s="238"/>
      <c r="AA468" s="238"/>
      <c r="AB468" s="238"/>
      <c r="AC468" s="49"/>
      <c r="AD468" s="49"/>
      <c r="AE468" s="67"/>
      <c r="AF468" s="241"/>
      <c r="AG468" s="241"/>
      <c r="AH468" s="241"/>
      <c r="AI468" s="50"/>
      <c r="AJ468" s="50"/>
      <c r="AK468" s="50"/>
      <c r="AL468" s="50"/>
      <c r="AM468" s="54"/>
      <c r="AN468" s="1"/>
      <c r="AO468" s="52"/>
      <c r="AP468" s="49"/>
      <c r="AQ468" s="49"/>
      <c r="AR468" s="238"/>
      <c r="AS468" s="238"/>
      <c r="AT468" s="238"/>
      <c r="AU468" s="238"/>
      <c r="AV468" s="238"/>
      <c r="AW468" s="49"/>
      <c r="AX468" s="49"/>
      <c r="AY468" s="67"/>
      <c r="AZ468" s="241"/>
      <c r="BA468" s="241"/>
      <c r="BB468" s="241"/>
      <c r="BC468" s="50"/>
      <c r="BD468" s="50"/>
      <c r="BE468" s="50"/>
      <c r="BF468" s="50"/>
      <c r="BG468" s="54"/>
      <c r="BH468" s="1"/>
      <c r="BI468" s="52"/>
      <c r="BJ468" s="49"/>
      <c r="BK468" s="49"/>
      <c r="BL468" s="238"/>
      <c r="BM468" s="238"/>
      <c r="BN468" s="238"/>
      <c r="BO468" s="238"/>
      <c r="BP468" s="238"/>
      <c r="BQ468" s="49"/>
      <c r="BR468" s="49"/>
      <c r="BS468" s="67"/>
      <c r="BT468" s="241"/>
      <c r="BU468" s="241"/>
      <c r="BV468" s="241"/>
      <c r="BW468" s="50"/>
      <c r="BX468" s="50"/>
      <c r="BY468" s="50"/>
      <c r="BZ468" s="50"/>
      <c r="CA468" s="54"/>
      <c r="CB468" s="1"/>
      <c r="CC468" s="52"/>
      <c r="CD468" s="49"/>
      <c r="CE468" s="49"/>
      <c r="CF468" s="238"/>
      <c r="CG468" s="238"/>
      <c r="CH468" s="238"/>
      <c r="CI468" s="238"/>
      <c r="CJ468" s="238"/>
      <c r="CK468" s="49"/>
      <c r="CL468" s="49"/>
      <c r="CM468" s="67"/>
      <c r="CN468" s="241"/>
      <c r="CO468" s="241"/>
      <c r="CP468" s="241"/>
      <c r="CQ468" s="50"/>
      <c r="CR468" s="50"/>
      <c r="CS468" s="50"/>
      <c r="CT468" s="50"/>
      <c r="CU468" s="54"/>
      <c r="CV468" s="1"/>
      <c r="CW468" s="52"/>
      <c r="CX468" s="49"/>
      <c r="CY468" s="49"/>
      <c r="CZ468" s="238"/>
      <c r="DA468" s="238"/>
      <c r="DB468" s="238"/>
      <c r="DC468" s="238"/>
      <c r="DD468" s="238"/>
      <c r="DE468" s="49"/>
      <c r="DF468" s="49"/>
      <c r="DG468" s="67"/>
      <c r="DH468" s="241"/>
      <c r="DI468" s="241"/>
      <c r="DJ468" s="241"/>
      <c r="DK468" s="50"/>
      <c r="DL468" s="50"/>
      <c r="DM468" s="50"/>
      <c r="DN468" s="50"/>
      <c r="DO468" s="54"/>
      <c r="DP468" s="1"/>
      <c r="DQ468" s="52"/>
      <c r="DR468" s="49"/>
      <c r="DS468" s="49"/>
      <c r="DT468" s="238"/>
      <c r="DU468" s="238"/>
      <c r="DV468" s="238"/>
      <c r="DW468" s="238"/>
      <c r="DX468" s="238"/>
      <c r="DY468" s="49"/>
      <c r="DZ468" s="49"/>
      <c r="EA468" s="67"/>
      <c r="EB468" s="241"/>
      <c r="EC468" s="241"/>
      <c r="ED468" s="241"/>
      <c r="EE468" s="50"/>
      <c r="EF468" s="50"/>
      <c r="EG468" s="50"/>
      <c r="EH468" s="50"/>
      <c r="EI468" s="54"/>
      <c r="EJ468" s="1"/>
      <c r="EK468" s="52"/>
      <c r="EL468" s="49"/>
      <c r="EM468" s="49"/>
      <c r="EN468" s="238"/>
      <c r="EO468" s="238"/>
      <c r="EP468" s="238"/>
      <c r="EQ468" s="238"/>
      <c r="ER468" s="238"/>
      <c r="ES468" s="49"/>
      <c r="ET468" s="49"/>
      <c r="EU468" s="67"/>
      <c r="EV468" s="241"/>
      <c r="EW468" s="241"/>
      <c r="EX468" s="241"/>
      <c r="EY468" s="50"/>
      <c r="EZ468" s="50"/>
      <c r="FA468" s="50"/>
      <c r="FB468" s="50"/>
      <c r="FC468" s="54"/>
      <c r="FD468" s="1"/>
      <c r="FE468" s="52"/>
      <c r="FF468" s="49"/>
      <c r="FG468" s="49"/>
      <c r="FH468" s="238"/>
      <c r="FI468" s="238"/>
      <c r="FJ468" s="238"/>
      <c r="FK468" s="238"/>
      <c r="FL468" s="238"/>
      <c r="FM468" s="49"/>
      <c r="FN468" s="49"/>
      <c r="FO468" s="67"/>
      <c r="FP468" s="241"/>
      <c r="FQ468" s="241"/>
      <c r="FR468" s="241"/>
      <c r="FS468" s="50"/>
      <c r="FT468" s="50"/>
      <c r="FU468" s="50"/>
      <c r="FV468" s="50"/>
      <c r="FW468" s="54"/>
      <c r="FX468" s="1"/>
      <c r="FY468" s="52"/>
      <c r="FZ468" s="49"/>
      <c r="GA468" s="49"/>
      <c r="GB468" s="238"/>
      <c r="GC468" s="238"/>
      <c r="GD468" s="238"/>
      <c r="GE468" s="238"/>
      <c r="GF468" s="238"/>
      <c r="GG468" s="49"/>
      <c r="GH468" s="49"/>
      <c r="GI468" s="67"/>
      <c r="GJ468" s="241"/>
      <c r="GK468" s="241"/>
      <c r="GL468" s="241"/>
      <c r="GM468" s="50"/>
      <c r="GN468" s="50"/>
      <c r="GO468" s="50"/>
      <c r="GP468" s="50"/>
      <c r="GQ468" s="54"/>
      <c r="GR468" s="1"/>
      <c r="GS468" s="52"/>
      <c r="GT468" s="49"/>
      <c r="GU468" s="49"/>
      <c r="GV468" s="238"/>
      <c r="GW468" s="238"/>
      <c r="GX468" s="238"/>
      <c r="GY468" s="238"/>
      <c r="GZ468" s="238"/>
      <c r="HA468" s="49"/>
      <c r="HB468" s="49"/>
      <c r="HC468" s="67"/>
      <c r="HD468" s="241"/>
      <c r="HE468" s="241"/>
      <c r="HF468" s="241"/>
      <c r="HG468" s="50"/>
      <c r="HH468" s="50"/>
      <c r="HI468" s="50"/>
      <c r="HJ468" s="50"/>
      <c r="HK468" s="54"/>
      <c r="HL468" s="1"/>
      <c r="HM468" s="52"/>
      <c r="HN468" s="49"/>
      <c r="HO468" s="49"/>
      <c r="HP468" s="238"/>
      <c r="HQ468" s="238"/>
      <c r="HR468" s="238"/>
      <c r="HS468" s="238"/>
      <c r="HT468" s="238"/>
      <c r="HU468" s="49"/>
      <c r="HV468" s="49"/>
      <c r="HW468" s="67"/>
      <c r="HX468" s="241"/>
      <c r="HY468" s="241"/>
      <c r="HZ468" s="241"/>
      <c r="IA468" s="50"/>
      <c r="IB468" s="50"/>
      <c r="IC468" s="50"/>
      <c r="ID468" s="50"/>
      <c r="IE468" s="54"/>
      <c r="IF468" s="1"/>
      <c r="IG468" s="52"/>
      <c r="IH468" s="49"/>
      <c r="II468" s="49"/>
      <c r="IJ468" s="238"/>
      <c r="IK468" s="238"/>
      <c r="IL468" s="238"/>
      <c r="IM468" s="238"/>
      <c r="IN468" s="238"/>
      <c r="IO468" s="49"/>
      <c r="IP468" s="49"/>
      <c r="IQ468" s="67"/>
      <c r="IR468" s="241"/>
      <c r="IS468" s="241"/>
      <c r="IT468" s="241"/>
      <c r="IU468" s="50"/>
      <c r="IV468" s="50"/>
    </row>
    <row r="469" spans="1:256" x14ac:dyDescent="0.25">
      <c r="A469" s="52"/>
      <c r="B469" s="49"/>
      <c r="C469" s="49"/>
      <c r="D469" s="238"/>
      <c r="E469" s="238"/>
      <c r="F469" s="238"/>
      <c r="G469" s="238"/>
      <c r="H469" s="238"/>
      <c r="I469" s="49"/>
      <c r="J469" s="49"/>
      <c r="K469" s="67"/>
      <c r="L469" s="241"/>
      <c r="M469" s="241"/>
      <c r="N469" s="241"/>
      <c r="O469" s="50"/>
      <c r="P469" s="50"/>
      <c r="Q469" s="50"/>
      <c r="R469" s="50"/>
      <c r="S469" s="54"/>
      <c r="U469" s="52"/>
      <c r="V469" s="49"/>
      <c r="W469" s="49"/>
      <c r="X469" s="238"/>
      <c r="Y469" s="238"/>
      <c r="Z469" s="238"/>
      <c r="AA469" s="238"/>
      <c r="AB469" s="238"/>
      <c r="AC469" s="49"/>
      <c r="AD469" s="49"/>
      <c r="AE469" s="67"/>
      <c r="AF469" s="241"/>
      <c r="AG469" s="241"/>
      <c r="AH469" s="241"/>
      <c r="AI469" s="50"/>
      <c r="AJ469" s="50"/>
      <c r="AK469" s="50"/>
      <c r="AL469" s="50"/>
      <c r="AM469" s="54"/>
      <c r="AN469" s="1"/>
      <c r="AO469" s="52"/>
      <c r="AP469" s="49"/>
      <c r="AQ469" s="49"/>
      <c r="AR469" s="238"/>
      <c r="AS469" s="238"/>
      <c r="AT469" s="238"/>
      <c r="AU469" s="238"/>
      <c r="AV469" s="238"/>
      <c r="AW469" s="49"/>
      <c r="AX469" s="49"/>
      <c r="AY469" s="67"/>
      <c r="AZ469" s="241"/>
      <c r="BA469" s="241"/>
      <c r="BB469" s="241"/>
      <c r="BC469" s="50"/>
      <c r="BD469" s="50"/>
      <c r="BE469" s="50"/>
      <c r="BF469" s="50"/>
      <c r="BG469" s="54"/>
      <c r="BH469" s="1"/>
      <c r="BI469" s="52"/>
      <c r="BJ469" s="49"/>
      <c r="BK469" s="49"/>
      <c r="BL469" s="238"/>
      <c r="BM469" s="238"/>
      <c r="BN469" s="238"/>
      <c r="BO469" s="238"/>
      <c r="BP469" s="238"/>
      <c r="BQ469" s="49"/>
      <c r="BR469" s="49"/>
      <c r="BS469" s="67"/>
      <c r="BT469" s="241"/>
      <c r="BU469" s="241"/>
      <c r="BV469" s="241"/>
      <c r="BW469" s="50"/>
      <c r="BX469" s="50"/>
      <c r="BY469" s="50"/>
      <c r="BZ469" s="50"/>
      <c r="CA469" s="54"/>
      <c r="CB469" s="1"/>
      <c r="CC469" s="52"/>
      <c r="CD469" s="49"/>
      <c r="CE469" s="49"/>
      <c r="CF469" s="238"/>
      <c r="CG469" s="238"/>
      <c r="CH469" s="238"/>
      <c r="CI469" s="238"/>
      <c r="CJ469" s="238"/>
      <c r="CK469" s="49"/>
      <c r="CL469" s="49"/>
      <c r="CM469" s="67"/>
      <c r="CN469" s="241"/>
      <c r="CO469" s="241"/>
      <c r="CP469" s="241"/>
      <c r="CQ469" s="50"/>
      <c r="CR469" s="50"/>
      <c r="CS469" s="50"/>
      <c r="CT469" s="50"/>
      <c r="CU469" s="54"/>
      <c r="CV469" s="1"/>
      <c r="CW469" s="52"/>
      <c r="CX469" s="49"/>
      <c r="CY469" s="49"/>
      <c r="CZ469" s="238"/>
      <c r="DA469" s="238"/>
      <c r="DB469" s="238"/>
      <c r="DC469" s="238"/>
      <c r="DD469" s="238"/>
      <c r="DE469" s="49"/>
      <c r="DF469" s="49"/>
      <c r="DG469" s="67"/>
      <c r="DH469" s="241"/>
      <c r="DI469" s="241"/>
      <c r="DJ469" s="241"/>
      <c r="DK469" s="50"/>
      <c r="DL469" s="50"/>
      <c r="DM469" s="50"/>
      <c r="DN469" s="50"/>
      <c r="DO469" s="54"/>
      <c r="DP469" s="1"/>
      <c r="DQ469" s="52"/>
      <c r="DR469" s="49"/>
      <c r="DS469" s="49"/>
      <c r="DT469" s="238"/>
      <c r="DU469" s="238"/>
      <c r="DV469" s="238"/>
      <c r="DW469" s="238"/>
      <c r="DX469" s="238"/>
      <c r="DY469" s="49"/>
      <c r="DZ469" s="49"/>
      <c r="EA469" s="67"/>
      <c r="EB469" s="241"/>
      <c r="EC469" s="241"/>
      <c r="ED469" s="241"/>
      <c r="EE469" s="50"/>
      <c r="EF469" s="50"/>
      <c r="EG469" s="50"/>
      <c r="EH469" s="50"/>
      <c r="EI469" s="54"/>
      <c r="EJ469" s="1"/>
      <c r="EK469" s="52"/>
      <c r="EL469" s="49"/>
      <c r="EM469" s="49"/>
      <c r="EN469" s="238"/>
      <c r="EO469" s="238"/>
      <c r="EP469" s="238"/>
      <c r="EQ469" s="238"/>
      <c r="ER469" s="238"/>
      <c r="ES469" s="49"/>
      <c r="ET469" s="49"/>
      <c r="EU469" s="67"/>
      <c r="EV469" s="241"/>
      <c r="EW469" s="241"/>
      <c r="EX469" s="241"/>
      <c r="EY469" s="50"/>
      <c r="EZ469" s="50"/>
      <c r="FA469" s="50"/>
      <c r="FB469" s="50"/>
      <c r="FC469" s="54"/>
      <c r="FD469" s="1"/>
      <c r="FE469" s="52"/>
      <c r="FF469" s="49"/>
      <c r="FG469" s="49"/>
      <c r="FH469" s="238"/>
      <c r="FI469" s="238"/>
      <c r="FJ469" s="238"/>
      <c r="FK469" s="238"/>
      <c r="FL469" s="238"/>
      <c r="FM469" s="49"/>
      <c r="FN469" s="49"/>
      <c r="FO469" s="67"/>
      <c r="FP469" s="241"/>
      <c r="FQ469" s="241"/>
      <c r="FR469" s="241"/>
      <c r="FS469" s="50"/>
      <c r="FT469" s="50"/>
      <c r="FU469" s="50"/>
      <c r="FV469" s="50"/>
      <c r="FW469" s="54"/>
      <c r="FX469" s="1"/>
      <c r="FY469" s="52"/>
      <c r="FZ469" s="49"/>
      <c r="GA469" s="49"/>
      <c r="GB469" s="238"/>
      <c r="GC469" s="238"/>
      <c r="GD469" s="238"/>
      <c r="GE469" s="238"/>
      <c r="GF469" s="238"/>
      <c r="GG469" s="49"/>
      <c r="GH469" s="49"/>
      <c r="GI469" s="67"/>
      <c r="GJ469" s="241"/>
      <c r="GK469" s="241"/>
      <c r="GL469" s="241"/>
      <c r="GM469" s="50"/>
      <c r="GN469" s="50"/>
      <c r="GO469" s="50"/>
      <c r="GP469" s="50"/>
      <c r="GQ469" s="54"/>
      <c r="GR469" s="1"/>
      <c r="GS469" s="52"/>
      <c r="GT469" s="49"/>
      <c r="GU469" s="49"/>
      <c r="GV469" s="238"/>
      <c r="GW469" s="238"/>
      <c r="GX469" s="238"/>
      <c r="GY469" s="238"/>
      <c r="GZ469" s="238"/>
      <c r="HA469" s="49"/>
      <c r="HB469" s="49"/>
      <c r="HC469" s="67"/>
      <c r="HD469" s="241"/>
      <c r="HE469" s="241"/>
      <c r="HF469" s="241"/>
      <c r="HG469" s="50"/>
      <c r="HH469" s="50"/>
      <c r="HI469" s="50"/>
      <c r="HJ469" s="50"/>
      <c r="HK469" s="54"/>
      <c r="HL469" s="1"/>
      <c r="HM469" s="52"/>
      <c r="HN469" s="49"/>
      <c r="HO469" s="49"/>
      <c r="HP469" s="238"/>
      <c r="HQ469" s="238"/>
      <c r="HR469" s="238"/>
      <c r="HS469" s="238"/>
      <c r="HT469" s="238"/>
      <c r="HU469" s="49"/>
      <c r="HV469" s="49"/>
      <c r="HW469" s="67"/>
      <c r="HX469" s="241"/>
      <c r="HY469" s="241"/>
      <c r="HZ469" s="241"/>
      <c r="IA469" s="50"/>
      <c r="IB469" s="50"/>
      <c r="IC469" s="50"/>
      <c r="ID469" s="50"/>
      <c r="IE469" s="54"/>
      <c r="IF469" s="1"/>
      <c r="IG469" s="52"/>
      <c r="IH469" s="49"/>
      <c r="II469" s="49"/>
      <c r="IJ469" s="238"/>
      <c r="IK469" s="238"/>
      <c r="IL469" s="238"/>
      <c r="IM469" s="238"/>
      <c r="IN469" s="238"/>
      <c r="IO469" s="49"/>
      <c r="IP469" s="49"/>
      <c r="IQ469" s="67"/>
      <c r="IR469" s="241"/>
      <c r="IS469" s="241"/>
      <c r="IT469" s="241"/>
      <c r="IU469" s="50"/>
      <c r="IV469" s="50"/>
    </row>
    <row r="470" spans="1:256" x14ac:dyDescent="0.25">
      <c r="A470" s="52"/>
      <c r="B470" s="49"/>
      <c r="C470" s="49"/>
      <c r="D470" s="238"/>
      <c r="E470" s="238"/>
      <c r="F470" s="238"/>
      <c r="G470" s="238"/>
      <c r="H470" s="238"/>
      <c r="I470" s="49"/>
      <c r="J470" s="49"/>
      <c r="K470" s="67"/>
      <c r="L470" s="241"/>
      <c r="M470" s="241"/>
      <c r="N470" s="241"/>
      <c r="O470" s="50"/>
      <c r="P470" s="50"/>
      <c r="Q470" s="50"/>
      <c r="R470" s="50"/>
      <c r="S470" s="54"/>
      <c r="U470" s="52"/>
      <c r="V470" s="49"/>
      <c r="W470" s="49"/>
      <c r="X470" s="238"/>
      <c r="Y470" s="238"/>
      <c r="Z470" s="238"/>
      <c r="AA470" s="238"/>
      <c r="AB470" s="238"/>
      <c r="AC470" s="49"/>
      <c r="AD470" s="49"/>
      <c r="AE470" s="67"/>
      <c r="AF470" s="241"/>
      <c r="AG470" s="241"/>
      <c r="AH470" s="241"/>
      <c r="AI470" s="50"/>
      <c r="AJ470" s="50"/>
      <c r="AK470" s="50"/>
      <c r="AL470" s="50"/>
      <c r="AM470" s="54"/>
      <c r="AN470" s="1"/>
      <c r="AO470" s="52"/>
      <c r="AP470" s="49"/>
      <c r="AQ470" s="49"/>
      <c r="AR470" s="238"/>
      <c r="AS470" s="238"/>
      <c r="AT470" s="238"/>
      <c r="AU470" s="238"/>
      <c r="AV470" s="238"/>
      <c r="AW470" s="49"/>
      <c r="AX470" s="49"/>
      <c r="AY470" s="67"/>
      <c r="AZ470" s="241"/>
      <c r="BA470" s="241"/>
      <c r="BB470" s="241"/>
      <c r="BC470" s="50"/>
      <c r="BD470" s="50"/>
      <c r="BE470" s="50"/>
      <c r="BF470" s="50"/>
      <c r="BG470" s="54"/>
      <c r="BH470" s="1"/>
      <c r="BI470" s="52"/>
      <c r="BJ470" s="49"/>
      <c r="BK470" s="49"/>
      <c r="BL470" s="238"/>
      <c r="BM470" s="238"/>
      <c r="BN470" s="238"/>
      <c r="BO470" s="238"/>
      <c r="BP470" s="238"/>
      <c r="BQ470" s="49"/>
      <c r="BR470" s="49"/>
      <c r="BS470" s="67"/>
      <c r="BT470" s="241"/>
      <c r="BU470" s="241"/>
      <c r="BV470" s="241"/>
      <c r="BW470" s="50"/>
      <c r="BX470" s="50"/>
      <c r="BY470" s="50"/>
      <c r="BZ470" s="50"/>
      <c r="CA470" s="54"/>
      <c r="CB470" s="1"/>
      <c r="CC470" s="52"/>
      <c r="CD470" s="49"/>
      <c r="CE470" s="49"/>
      <c r="CF470" s="238"/>
      <c r="CG470" s="238"/>
      <c r="CH470" s="238"/>
      <c r="CI470" s="238"/>
      <c r="CJ470" s="238"/>
      <c r="CK470" s="49"/>
      <c r="CL470" s="49"/>
      <c r="CM470" s="67"/>
      <c r="CN470" s="241"/>
      <c r="CO470" s="241"/>
      <c r="CP470" s="241"/>
      <c r="CQ470" s="50"/>
      <c r="CR470" s="50"/>
      <c r="CS470" s="50"/>
      <c r="CT470" s="50"/>
      <c r="CU470" s="54"/>
      <c r="CV470" s="1"/>
      <c r="CW470" s="52"/>
      <c r="CX470" s="49"/>
      <c r="CY470" s="49"/>
      <c r="CZ470" s="238"/>
      <c r="DA470" s="238"/>
      <c r="DB470" s="238"/>
      <c r="DC470" s="238"/>
      <c r="DD470" s="238"/>
      <c r="DE470" s="49"/>
      <c r="DF470" s="49"/>
      <c r="DG470" s="67"/>
      <c r="DH470" s="241"/>
      <c r="DI470" s="241"/>
      <c r="DJ470" s="241"/>
      <c r="DK470" s="50"/>
      <c r="DL470" s="50"/>
      <c r="DM470" s="50"/>
      <c r="DN470" s="50"/>
      <c r="DO470" s="54"/>
      <c r="DP470" s="1"/>
      <c r="DQ470" s="52"/>
      <c r="DR470" s="49"/>
      <c r="DS470" s="49"/>
      <c r="DT470" s="238"/>
      <c r="DU470" s="238"/>
      <c r="DV470" s="238"/>
      <c r="DW470" s="238"/>
      <c r="DX470" s="238"/>
      <c r="DY470" s="49"/>
      <c r="DZ470" s="49"/>
      <c r="EA470" s="67"/>
      <c r="EB470" s="241"/>
      <c r="EC470" s="241"/>
      <c r="ED470" s="241"/>
      <c r="EE470" s="50"/>
      <c r="EF470" s="50"/>
      <c r="EG470" s="50"/>
      <c r="EH470" s="50"/>
      <c r="EI470" s="54"/>
      <c r="EJ470" s="1"/>
      <c r="EK470" s="52"/>
      <c r="EL470" s="49"/>
      <c r="EM470" s="49"/>
      <c r="EN470" s="238"/>
      <c r="EO470" s="238"/>
      <c r="EP470" s="238"/>
      <c r="EQ470" s="238"/>
      <c r="ER470" s="238"/>
      <c r="ES470" s="49"/>
      <c r="ET470" s="49"/>
      <c r="EU470" s="67"/>
      <c r="EV470" s="241"/>
      <c r="EW470" s="241"/>
      <c r="EX470" s="241"/>
      <c r="EY470" s="50"/>
      <c r="EZ470" s="50"/>
      <c r="FA470" s="50"/>
      <c r="FB470" s="50"/>
      <c r="FC470" s="54"/>
      <c r="FD470" s="1"/>
      <c r="FE470" s="52"/>
      <c r="FF470" s="49"/>
      <c r="FG470" s="49"/>
      <c r="FH470" s="238"/>
      <c r="FI470" s="238"/>
      <c r="FJ470" s="238"/>
      <c r="FK470" s="238"/>
      <c r="FL470" s="238"/>
      <c r="FM470" s="49"/>
      <c r="FN470" s="49"/>
      <c r="FO470" s="67"/>
      <c r="FP470" s="241"/>
      <c r="FQ470" s="241"/>
      <c r="FR470" s="241"/>
      <c r="FS470" s="50"/>
      <c r="FT470" s="50"/>
      <c r="FU470" s="50"/>
      <c r="FV470" s="50"/>
      <c r="FW470" s="54"/>
      <c r="FX470" s="1"/>
      <c r="FY470" s="52"/>
      <c r="FZ470" s="49"/>
      <c r="GA470" s="49"/>
      <c r="GB470" s="238"/>
      <c r="GC470" s="238"/>
      <c r="GD470" s="238"/>
      <c r="GE470" s="238"/>
      <c r="GF470" s="238"/>
      <c r="GG470" s="49"/>
      <c r="GH470" s="49"/>
      <c r="GI470" s="67"/>
      <c r="GJ470" s="241"/>
      <c r="GK470" s="241"/>
      <c r="GL470" s="241"/>
      <c r="GM470" s="50"/>
      <c r="GN470" s="50"/>
      <c r="GO470" s="50"/>
      <c r="GP470" s="50"/>
      <c r="GQ470" s="54"/>
      <c r="GR470" s="1"/>
      <c r="GS470" s="52"/>
      <c r="GT470" s="49"/>
      <c r="GU470" s="49"/>
      <c r="GV470" s="238"/>
      <c r="GW470" s="238"/>
      <c r="GX470" s="238"/>
      <c r="GY470" s="238"/>
      <c r="GZ470" s="238"/>
      <c r="HA470" s="49"/>
      <c r="HB470" s="49"/>
      <c r="HC470" s="67"/>
      <c r="HD470" s="241"/>
      <c r="HE470" s="241"/>
      <c r="HF470" s="241"/>
      <c r="HG470" s="50"/>
      <c r="HH470" s="50"/>
      <c r="HI470" s="50"/>
      <c r="HJ470" s="50"/>
      <c r="HK470" s="54"/>
      <c r="HL470" s="1"/>
      <c r="HM470" s="52"/>
      <c r="HN470" s="49"/>
      <c r="HO470" s="49"/>
      <c r="HP470" s="238"/>
      <c r="HQ470" s="238"/>
      <c r="HR470" s="238"/>
      <c r="HS470" s="238"/>
      <c r="HT470" s="238"/>
      <c r="HU470" s="49"/>
      <c r="HV470" s="49"/>
      <c r="HW470" s="67"/>
      <c r="HX470" s="241"/>
      <c r="HY470" s="241"/>
      <c r="HZ470" s="241"/>
      <c r="IA470" s="50"/>
      <c r="IB470" s="50"/>
      <c r="IC470" s="50"/>
      <c r="ID470" s="50"/>
      <c r="IE470" s="54"/>
      <c r="IF470" s="1"/>
      <c r="IG470" s="52"/>
      <c r="IH470" s="49"/>
      <c r="II470" s="49"/>
      <c r="IJ470" s="238"/>
      <c r="IK470" s="238"/>
      <c r="IL470" s="238"/>
      <c r="IM470" s="238"/>
      <c r="IN470" s="238"/>
      <c r="IO470" s="49"/>
      <c r="IP470" s="49"/>
      <c r="IQ470" s="67"/>
      <c r="IR470" s="241"/>
      <c r="IS470" s="241"/>
      <c r="IT470" s="241"/>
      <c r="IU470" s="50"/>
      <c r="IV470" s="50"/>
    </row>
    <row r="471" spans="1:256" x14ac:dyDescent="0.25">
      <c r="A471" s="52"/>
      <c r="B471" s="49"/>
      <c r="C471" s="49"/>
      <c r="D471" s="238"/>
      <c r="E471" s="238"/>
      <c r="F471" s="238"/>
      <c r="G471" s="238"/>
      <c r="H471" s="238"/>
      <c r="I471" s="49"/>
      <c r="J471" s="49"/>
      <c r="K471" s="67"/>
      <c r="L471" s="241"/>
      <c r="M471" s="241"/>
      <c r="N471" s="241"/>
      <c r="O471" s="50"/>
      <c r="P471" s="50"/>
      <c r="Q471" s="50"/>
      <c r="R471" s="50"/>
      <c r="S471" s="54"/>
      <c r="U471" s="52"/>
      <c r="V471" s="49"/>
      <c r="W471" s="49"/>
      <c r="X471" s="238"/>
      <c r="Y471" s="238"/>
      <c r="Z471" s="238"/>
      <c r="AA471" s="238"/>
      <c r="AB471" s="238"/>
      <c r="AC471" s="49"/>
      <c r="AD471" s="49"/>
      <c r="AE471" s="67"/>
      <c r="AF471" s="241"/>
      <c r="AG471" s="241"/>
      <c r="AH471" s="241"/>
      <c r="AI471" s="50"/>
      <c r="AJ471" s="50"/>
      <c r="AK471" s="50"/>
      <c r="AL471" s="50"/>
      <c r="AM471" s="54"/>
      <c r="AN471" s="1"/>
      <c r="AO471" s="52"/>
      <c r="AP471" s="49"/>
      <c r="AQ471" s="49"/>
      <c r="AR471" s="238"/>
      <c r="AS471" s="238"/>
      <c r="AT471" s="238"/>
      <c r="AU471" s="238"/>
      <c r="AV471" s="238"/>
      <c r="AW471" s="49"/>
      <c r="AX471" s="49"/>
      <c r="AY471" s="67"/>
      <c r="AZ471" s="241"/>
      <c r="BA471" s="241"/>
      <c r="BB471" s="241"/>
      <c r="BC471" s="50"/>
      <c r="BD471" s="50"/>
      <c r="BE471" s="50"/>
      <c r="BF471" s="50"/>
      <c r="BG471" s="54"/>
      <c r="BH471" s="1"/>
      <c r="BI471" s="52"/>
      <c r="BJ471" s="49"/>
      <c r="BK471" s="49"/>
      <c r="BL471" s="238"/>
      <c r="BM471" s="238"/>
      <c r="BN471" s="238"/>
      <c r="BO471" s="238"/>
      <c r="BP471" s="238"/>
      <c r="BQ471" s="49"/>
      <c r="BR471" s="49"/>
      <c r="BS471" s="67"/>
      <c r="BT471" s="241"/>
      <c r="BU471" s="241"/>
      <c r="BV471" s="241"/>
      <c r="BW471" s="50"/>
      <c r="BX471" s="50"/>
      <c r="BY471" s="50"/>
      <c r="BZ471" s="50"/>
      <c r="CA471" s="54"/>
      <c r="CB471" s="1"/>
      <c r="CC471" s="52"/>
      <c r="CD471" s="49"/>
      <c r="CE471" s="49"/>
      <c r="CF471" s="238"/>
      <c r="CG471" s="238"/>
      <c r="CH471" s="238"/>
      <c r="CI471" s="238"/>
      <c r="CJ471" s="238"/>
      <c r="CK471" s="49"/>
      <c r="CL471" s="49"/>
      <c r="CM471" s="67"/>
      <c r="CN471" s="241"/>
      <c r="CO471" s="241"/>
      <c r="CP471" s="241"/>
      <c r="CQ471" s="50"/>
      <c r="CR471" s="50"/>
      <c r="CS471" s="50"/>
      <c r="CT471" s="50"/>
      <c r="CU471" s="54"/>
      <c r="CV471" s="1"/>
      <c r="CW471" s="52"/>
      <c r="CX471" s="49"/>
      <c r="CY471" s="49"/>
      <c r="CZ471" s="238"/>
      <c r="DA471" s="238"/>
      <c r="DB471" s="238"/>
      <c r="DC471" s="238"/>
      <c r="DD471" s="238"/>
      <c r="DE471" s="49"/>
      <c r="DF471" s="49"/>
      <c r="DG471" s="67"/>
      <c r="DH471" s="241"/>
      <c r="DI471" s="241"/>
      <c r="DJ471" s="241"/>
      <c r="DK471" s="50"/>
      <c r="DL471" s="50"/>
      <c r="DM471" s="50"/>
      <c r="DN471" s="50"/>
      <c r="DO471" s="54"/>
      <c r="DP471" s="1"/>
      <c r="DQ471" s="52"/>
      <c r="DR471" s="49"/>
      <c r="DS471" s="49"/>
      <c r="DT471" s="238"/>
      <c r="DU471" s="238"/>
      <c r="DV471" s="238"/>
      <c r="DW471" s="238"/>
      <c r="DX471" s="238"/>
      <c r="DY471" s="49"/>
      <c r="DZ471" s="49"/>
      <c r="EA471" s="67"/>
      <c r="EB471" s="241"/>
      <c r="EC471" s="241"/>
      <c r="ED471" s="241"/>
      <c r="EE471" s="50"/>
      <c r="EF471" s="50"/>
      <c r="EG471" s="50"/>
      <c r="EH471" s="50"/>
      <c r="EI471" s="54"/>
      <c r="EJ471" s="1"/>
      <c r="EK471" s="52"/>
      <c r="EL471" s="49"/>
      <c r="EM471" s="49"/>
      <c r="EN471" s="238"/>
      <c r="EO471" s="238"/>
      <c r="EP471" s="238"/>
      <c r="EQ471" s="238"/>
      <c r="ER471" s="238"/>
      <c r="ES471" s="49"/>
      <c r="ET471" s="49"/>
      <c r="EU471" s="67"/>
      <c r="EV471" s="241"/>
      <c r="EW471" s="241"/>
      <c r="EX471" s="241"/>
      <c r="EY471" s="50"/>
      <c r="EZ471" s="50"/>
      <c r="FA471" s="50"/>
      <c r="FB471" s="50"/>
      <c r="FC471" s="54"/>
      <c r="FD471" s="1"/>
      <c r="FE471" s="52"/>
      <c r="FF471" s="49"/>
      <c r="FG471" s="49"/>
      <c r="FH471" s="238"/>
      <c r="FI471" s="238"/>
      <c r="FJ471" s="238"/>
      <c r="FK471" s="238"/>
      <c r="FL471" s="238"/>
      <c r="FM471" s="49"/>
      <c r="FN471" s="49"/>
      <c r="FO471" s="67"/>
      <c r="FP471" s="241"/>
      <c r="FQ471" s="241"/>
      <c r="FR471" s="241"/>
      <c r="FS471" s="50"/>
      <c r="FT471" s="50"/>
      <c r="FU471" s="50"/>
      <c r="FV471" s="50"/>
      <c r="FW471" s="54"/>
      <c r="FX471" s="1"/>
      <c r="FY471" s="52"/>
      <c r="FZ471" s="49"/>
      <c r="GA471" s="49"/>
      <c r="GB471" s="238"/>
      <c r="GC471" s="238"/>
      <c r="GD471" s="238"/>
      <c r="GE471" s="238"/>
      <c r="GF471" s="238"/>
      <c r="GG471" s="49"/>
      <c r="GH471" s="49"/>
      <c r="GI471" s="67"/>
      <c r="GJ471" s="241"/>
      <c r="GK471" s="241"/>
      <c r="GL471" s="241"/>
      <c r="GM471" s="50"/>
      <c r="GN471" s="50"/>
      <c r="GO471" s="50"/>
      <c r="GP471" s="50"/>
      <c r="GQ471" s="54"/>
      <c r="GR471" s="1"/>
      <c r="GS471" s="52"/>
      <c r="GT471" s="49"/>
      <c r="GU471" s="49"/>
      <c r="GV471" s="238"/>
      <c r="GW471" s="238"/>
      <c r="GX471" s="238"/>
      <c r="GY471" s="238"/>
      <c r="GZ471" s="238"/>
      <c r="HA471" s="49"/>
      <c r="HB471" s="49"/>
      <c r="HC471" s="67"/>
      <c r="HD471" s="241"/>
      <c r="HE471" s="241"/>
      <c r="HF471" s="241"/>
      <c r="HG471" s="50"/>
      <c r="HH471" s="50"/>
      <c r="HI471" s="50"/>
      <c r="HJ471" s="50"/>
      <c r="HK471" s="54"/>
      <c r="HL471" s="1"/>
      <c r="HM471" s="52"/>
      <c r="HN471" s="49"/>
      <c r="HO471" s="49"/>
      <c r="HP471" s="238"/>
      <c r="HQ471" s="238"/>
      <c r="HR471" s="238"/>
      <c r="HS471" s="238"/>
      <c r="HT471" s="238"/>
      <c r="HU471" s="49"/>
      <c r="HV471" s="49"/>
      <c r="HW471" s="67"/>
      <c r="HX471" s="241"/>
      <c r="HY471" s="241"/>
      <c r="HZ471" s="241"/>
      <c r="IA471" s="50"/>
      <c r="IB471" s="50"/>
      <c r="IC471" s="50"/>
      <c r="ID471" s="50"/>
      <c r="IE471" s="54"/>
      <c r="IF471" s="1"/>
      <c r="IG471" s="52"/>
      <c r="IH471" s="49"/>
      <c r="II471" s="49"/>
      <c r="IJ471" s="238"/>
      <c r="IK471" s="238"/>
      <c r="IL471" s="238"/>
      <c r="IM471" s="238"/>
      <c r="IN471" s="238"/>
      <c r="IO471" s="49"/>
      <c r="IP471" s="49"/>
      <c r="IQ471" s="67"/>
      <c r="IR471" s="241"/>
      <c r="IS471" s="241"/>
      <c r="IT471" s="241"/>
      <c r="IU471" s="50"/>
      <c r="IV471" s="50"/>
    </row>
    <row r="472" spans="1:256" x14ac:dyDescent="0.25">
      <c r="A472" s="52"/>
      <c r="B472" s="49"/>
      <c r="C472" s="49"/>
      <c r="D472" s="238"/>
      <c r="E472" s="238"/>
      <c r="F472" s="238"/>
      <c r="G472" s="238"/>
      <c r="H472" s="238"/>
      <c r="I472" s="49"/>
      <c r="J472" s="49"/>
      <c r="K472" s="67"/>
      <c r="L472" s="241"/>
      <c r="M472" s="241"/>
      <c r="N472" s="241"/>
      <c r="O472" s="50"/>
      <c r="P472" s="50"/>
      <c r="Q472" s="50"/>
      <c r="R472" s="50"/>
      <c r="S472" s="54"/>
      <c r="U472" s="52"/>
      <c r="V472" s="49"/>
      <c r="W472" s="49"/>
      <c r="X472" s="238"/>
      <c r="Y472" s="238"/>
      <c r="Z472" s="238"/>
      <c r="AA472" s="238"/>
      <c r="AB472" s="238"/>
      <c r="AC472" s="49"/>
      <c r="AD472" s="49"/>
      <c r="AE472" s="67"/>
      <c r="AF472" s="241"/>
      <c r="AG472" s="241"/>
      <c r="AH472" s="241"/>
      <c r="AI472" s="50"/>
      <c r="AJ472" s="50"/>
      <c r="AK472" s="50"/>
      <c r="AL472" s="50"/>
      <c r="AM472" s="54"/>
      <c r="AN472" s="1"/>
      <c r="AO472" s="52"/>
      <c r="AP472" s="49"/>
      <c r="AQ472" s="49"/>
      <c r="AR472" s="238"/>
      <c r="AS472" s="238"/>
      <c r="AT472" s="238"/>
      <c r="AU472" s="238"/>
      <c r="AV472" s="238"/>
      <c r="AW472" s="49"/>
      <c r="AX472" s="49"/>
      <c r="AY472" s="67"/>
      <c r="AZ472" s="241"/>
      <c r="BA472" s="241"/>
      <c r="BB472" s="241"/>
      <c r="BC472" s="50"/>
      <c r="BD472" s="50"/>
      <c r="BE472" s="50"/>
      <c r="BF472" s="50"/>
      <c r="BG472" s="54"/>
      <c r="BH472" s="1"/>
      <c r="BI472" s="52"/>
      <c r="BJ472" s="49"/>
      <c r="BK472" s="49"/>
      <c r="BL472" s="238"/>
      <c r="BM472" s="238"/>
      <c r="BN472" s="238"/>
      <c r="BO472" s="238"/>
      <c r="BP472" s="238"/>
      <c r="BQ472" s="49"/>
      <c r="BR472" s="49"/>
      <c r="BS472" s="67"/>
      <c r="BT472" s="241"/>
      <c r="BU472" s="241"/>
      <c r="BV472" s="241"/>
      <c r="BW472" s="50"/>
      <c r="BX472" s="50"/>
      <c r="BY472" s="50"/>
      <c r="BZ472" s="50"/>
      <c r="CA472" s="54"/>
      <c r="CB472" s="1"/>
      <c r="CC472" s="52"/>
      <c r="CD472" s="49"/>
      <c r="CE472" s="49"/>
      <c r="CF472" s="238"/>
      <c r="CG472" s="238"/>
      <c r="CH472" s="238"/>
      <c r="CI472" s="238"/>
      <c r="CJ472" s="238"/>
      <c r="CK472" s="49"/>
      <c r="CL472" s="49"/>
      <c r="CM472" s="67"/>
      <c r="CN472" s="241"/>
      <c r="CO472" s="241"/>
      <c r="CP472" s="241"/>
      <c r="CQ472" s="50"/>
      <c r="CR472" s="50"/>
      <c r="CS472" s="50"/>
      <c r="CT472" s="50"/>
      <c r="CU472" s="54"/>
      <c r="CV472" s="1"/>
      <c r="CW472" s="52"/>
      <c r="CX472" s="49"/>
      <c r="CY472" s="49"/>
      <c r="CZ472" s="238"/>
      <c r="DA472" s="238"/>
      <c r="DB472" s="238"/>
      <c r="DC472" s="238"/>
      <c r="DD472" s="238"/>
      <c r="DE472" s="49"/>
      <c r="DF472" s="49"/>
      <c r="DG472" s="67"/>
      <c r="DH472" s="241"/>
      <c r="DI472" s="241"/>
      <c r="DJ472" s="241"/>
      <c r="DK472" s="50"/>
      <c r="DL472" s="50"/>
      <c r="DM472" s="50"/>
      <c r="DN472" s="50"/>
      <c r="DO472" s="54"/>
      <c r="DP472" s="1"/>
      <c r="DQ472" s="52"/>
      <c r="DR472" s="49"/>
      <c r="DS472" s="49"/>
      <c r="DT472" s="238"/>
      <c r="DU472" s="238"/>
      <c r="DV472" s="238"/>
      <c r="DW472" s="238"/>
      <c r="DX472" s="238"/>
      <c r="DY472" s="49"/>
      <c r="DZ472" s="49"/>
      <c r="EA472" s="67"/>
      <c r="EB472" s="241"/>
      <c r="EC472" s="241"/>
      <c r="ED472" s="241"/>
      <c r="EE472" s="50"/>
      <c r="EF472" s="50"/>
      <c r="EG472" s="50"/>
      <c r="EH472" s="50"/>
      <c r="EI472" s="54"/>
      <c r="EJ472" s="1"/>
      <c r="EK472" s="52"/>
      <c r="EL472" s="49"/>
      <c r="EM472" s="49"/>
      <c r="EN472" s="238"/>
      <c r="EO472" s="238"/>
      <c r="EP472" s="238"/>
      <c r="EQ472" s="238"/>
      <c r="ER472" s="238"/>
      <c r="ES472" s="49"/>
      <c r="ET472" s="49"/>
      <c r="EU472" s="67"/>
      <c r="EV472" s="241"/>
      <c r="EW472" s="241"/>
      <c r="EX472" s="241"/>
      <c r="EY472" s="50"/>
      <c r="EZ472" s="50"/>
      <c r="FA472" s="50"/>
      <c r="FB472" s="50"/>
      <c r="FC472" s="54"/>
      <c r="FD472" s="1"/>
      <c r="FE472" s="52"/>
      <c r="FF472" s="49"/>
      <c r="FG472" s="49"/>
      <c r="FH472" s="238"/>
      <c r="FI472" s="238"/>
      <c r="FJ472" s="238"/>
      <c r="FK472" s="238"/>
      <c r="FL472" s="238"/>
      <c r="FM472" s="49"/>
      <c r="FN472" s="49"/>
      <c r="FO472" s="67"/>
      <c r="FP472" s="241"/>
      <c r="FQ472" s="241"/>
      <c r="FR472" s="241"/>
      <c r="FS472" s="50"/>
      <c r="FT472" s="50"/>
      <c r="FU472" s="50"/>
      <c r="FV472" s="50"/>
      <c r="FW472" s="54"/>
      <c r="FX472" s="1"/>
      <c r="FY472" s="52"/>
      <c r="FZ472" s="49"/>
      <c r="GA472" s="49"/>
      <c r="GB472" s="238"/>
      <c r="GC472" s="238"/>
      <c r="GD472" s="238"/>
      <c r="GE472" s="238"/>
      <c r="GF472" s="238"/>
      <c r="GG472" s="49"/>
      <c r="GH472" s="49"/>
      <c r="GI472" s="67"/>
      <c r="GJ472" s="241"/>
      <c r="GK472" s="241"/>
      <c r="GL472" s="241"/>
      <c r="GM472" s="50"/>
      <c r="GN472" s="50"/>
      <c r="GO472" s="50"/>
      <c r="GP472" s="50"/>
      <c r="GQ472" s="54"/>
      <c r="GR472" s="1"/>
      <c r="GS472" s="52"/>
      <c r="GT472" s="49"/>
      <c r="GU472" s="49"/>
      <c r="GV472" s="238"/>
      <c r="GW472" s="238"/>
      <c r="GX472" s="238"/>
      <c r="GY472" s="238"/>
      <c r="GZ472" s="238"/>
      <c r="HA472" s="49"/>
      <c r="HB472" s="49"/>
      <c r="HC472" s="67"/>
      <c r="HD472" s="241"/>
      <c r="HE472" s="241"/>
      <c r="HF472" s="241"/>
      <c r="HG472" s="50"/>
      <c r="HH472" s="50"/>
      <c r="HI472" s="50"/>
      <c r="HJ472" s="50"/>
      <c r="HK472" s="54"/>
      <c r="HL472" s="1"/>
      <c r="HM472" s="52"/>
      <c r="HN472" s="49"/>
      <c r="HO472" s="49"/>
      <c r="HP472" s="238"/>
      <c r="HQ472" s="238"/>
      <c r="HR472" s="238"/>
      <c r="HS472" s="238"/>
      <c r="HT472" s="238"/>
      <c r="HU472" s="49"/>
      <c r="HV472" s="49"/>
      <c r="HW472" s="67"/>
      <c r="HX472" s="241"/>
      <c r="HY472" s="241"/>
      <c r="HZ472" s="241"/>
      <c r="IA472" s="50"/>
      <c r="IB472" s="50"/>
      <c r="IC472" s="50"/>
      <c r="ID472" s="50"/>
      <c r="IE472" s="54"/>
      <c r="IF472" s="1"/>
      <c r="IG472" s="52"/>
      <c r="IH472" s="49"/>
      <c r="II472" s="49"/>
      <c r="IJ472" s="238"/>
      <c r="IK472" s="238"/>
      <c r="IL472" s="238"/>
      <c r="IM472" s="238"/>
      <c r="IN472" s="238"/>
      <c r="IO472" s="49"/>
      <c r="IP472" s="49"/>
      <c r="IQ472" s="67"/>
      <c r="IR472" s="241"/>
      <c r="IS472" s="241"/>
      <c r="IT472" s="241"/>
      <c r="IU472" s="50"/>
      <c r="IV472" s="50"/>
    </row>
    <row r="473" spans="1:256" x14ac:dyDescent="0.25">
      <c r="A473" s="52"/>
      <c r="B473" s="49"/>
      <c r="C473" s="49"/>
      <c r="D473" s="238"/>
      <c r="E473" s="238"/>
      <c r="F473" s="238"/>
      <c r="G473" s="238"/>
      <c r="H473" s="238"/>
      <c r="I473" s="49"/>
      <c r="J473" s="49"/>
      <c r="K473" s="67"/>
      <c r="L473" s="241"/>
      <c r="M473" s="241"/>
      <c r="N473" s="241"/>
      <c r="O473" s="50"/>
      <c r="P473" s="50"/>
      <c r="Q473" s="50"/>
      <c r="R473" s="50"/>
      <c r="S473" s="54"/>
      <c r="U473" s="52"/>
      <c r="V473" s="49"/>
      <c r="W473" s="49"/>
      <c r="X473" s="238"/>
      <c r="Y473" s="238"/>
      <c r="Z473" s="238"/>
      <c r="AA473" s="238"/>
      <c r="AB473" s="238"/>
      <c r="AC473" s="49"/>
      <c r="AD473" s="49"/>
      <c r="AE473" s="67"/>
      <c r="AF473" s="241"/>
      <c r="AG473" s="241"/>
      <c r="AH473" s="241"/>
      <c r="AI473" s="50"/>
      <c r="AJ473" s="50"/>
      <c r="AK473" s="50"/>
      <c r="AL473" s="50"/>
      <c r="AM473" s="54"/>
      <c r="AN473" s="1"/>
      <c r="AO473" s="52"/>
      <c r="AP473" s="49"/>
      <c r="AQ473" s="49"/>
      <c r="AR473" s="238"/>
      <c r="AS473" s="238"/>
      <c r="AT473" s="238"/>
      <c r="AU473" s="238"/>
      <c r="AV473" s="238"/>
      <c r="AW473" s="49"/>
      <c r="AX473" s="49"/>
      <c r="AY473" s="67"/>
      <c r="AZ473" s="241"/>
      <c r="BA473" s="241"/>
      <c r="BB473" s="241"/>
      <c r="BC473" s="50"/>
      <c r="BD473" s="50"/>
      <c r="BE473" s="50"/>
      <c r="BF473" s="50"/>
      <c r="BG473" s="54"/>
      <c r="BH473" s="1"/>
      <c r="BI473" s="52"/>
      <c r="BJ473" s="49"/>
      <c r="BK473" s="49"/>
      <c r="BL473" s="238"/>
      <c r="BM473" s="238"/>
      <c r="BN473" s="238"/>
      <c r="BO473" s="238"/>
      <c r="BP473" s="238"/>
      <c r="BQ473" s="49"/>
      <c r="BR473" s="49"/>
      <c r="BS473" s="67"/>
      <c r="BT473" s="241"/>
      <c r="BU473" s="241"/>
      <c r="BV473" s="241"/>
      <c r="BW473" s="50"/>
      <c r="BX473" s="50"/>
      <c r="BY473" s="50"/>
      <c r="BZ473" s="50"/>
      <c r="CA473" s="54"/>
      <c r="CB473" s="1"/>
      <c r="CC473" s="52"/>
      <c r="CD473" s="49"/>
      <c r="CE473" s="49"/>
      <c r="CF473" s="238"/>
      <c r="CG473" s="238"/>
      <c r="CH473" s="238"/>
      <c r="CI473" s="238"/>
      <c r="CJ473" s="238"/>
      <c r="CK473" s="49"/>
      <c r="CL473" s="49"/>
      <c r="CM473" s="67"/>
      <c r="CN473" s="241"/>
      <c r="CO473" s="241"/>
      <c r="CP473" s="241"/>
      <c r="CQ473" s="50"/>
      <c r="CR473" s="50"/>
      <c r="CS473" s="50"/>
      <c r="CT473" s="50"/>
      <c r="CU473" s="54"/>
      <c r="CV473" s="1"/>
      <c r="CW473" s="52"/>
      <c r="CX473" s="49"/>
      <c r="CY473" s="49"/>
      <c r="CZ473" s="238"/>
      <c r="DA473" s="238"/>
      <c r="DB473" s="238"/>
      <c r="DC473" s="238"/>
      <c r="DD473" s="238"/>
      <c r="DE473" s="49"/>
      <c r="DF473" s="49"/>
      <c r="DG473" s="67"/>
      <c r="DH473" s="241"/>
      <c r="DI473" s="241"/>
      <c r="DJ473" s="241"/>
      <c r="DK473" s="50"/>
      <c r="DL473" s="50"/>
      <c r="DM473" s="50"/>
      <c r="DN473" s="50"/>
      <c r="DO473" s="54"/>
      <c r="DP473" s="1"/>
      <c r="DQ473" s="52"/>
      <c r="DR473" s="49"/>
      <c r="DS473" s="49"/>
      <c r="DT473" s="238"/>
      <c r="DU473" s="238"/>
      <c r="DV473" s="238"/>
      <c r="DW473" s="238"/>
      <c r="DX473" s="238"/>
      <c r="DY473" s="49"/>
      <c r="DZ473" s="49"/>
      <c r="EA473" s="67"/>
      <c r="EB473" s="241"/>
      <c r="EC473" s="241"/>
      <c r="ED473" s="241"/>
      <c r="EE473" s="50"/>
      <c r="EF473" s="50"/>
      <c r="EG473" s="50"/>
      <c r="EH473" s="50"/>
      <c r="EI473" s="54"/>
      <c r="EJ473" s="1"/>
      <c r="EK473" s="52"/>
      <c r="EL473" s="49"/>
      <c r="EM473" s="49"/>
      <c r="EN473" s="238"/>
      <c r="EO473" s="238"/>
      <c r="EP473" s="238"/>
      <c r="EQ473" s="238"/>
      <c r="ER473" s="238"/>
      <c r="ES473" s="49"/>
      <c r="ET473" s="49"/>
      <c r="EU473" s="67"/>
      <c r="EV473" s="241"/>
      <c r="EW473" s="241"/>
      <c r="EX473" s="241"/>
      <c r="EY473" s="50"/>
      <c r="EZ473" s="50"/>
      <c r="FA473" s="50"/>
      <c r="FB473" s="50"/>
      <c r="FC473" s="54"/>
      <c r="FD473" s="1"/>
      <c r="FE473" s="52"/>
      <c r="FF473" s="49"/>
      <c r="FG473" s="49"/>
      <c r="FH473" s="238"/>
      <c r="FI473" s="238"/>
      <c r="FJ473" s="238"/>
      <c r="FK473" s="238"/>
      <c r="FL473" s="238"/>
      <c r="FM473" s="49"/>
      <c r="FN473" s="49"/>
      <c r="FO473" s="67"/>
      <c r="FP473" s="241"/>
      <c r="FQ473" s="241"/>
      <c r="FR473" s="241"/>
      <c r="FS473" s="50"/>
      <c r="FT473" s="50"/>
      <c r="FU473" s="50"/>
      <c r="FV473" s="50"/>
      <c r="FW473" s="54"/>
      <c r="FX473" s="1"/>
      <c r="FY473" s="52"/>
      <c r="FZ473" s="49"/>
      <c r="GA473" s="49"/>
      <c r="GB473" s="238"/>
      <c r="GC473" s="238"/>
      <c r="GD473" s="238"/>
      <c r="GE473" s="238"/>
      <c r="GF473" s="238"/>
      <c r="GG473" s="49"/>
      <c r="GH473" s="49"/>
      <c r="GI473" s="67"/>
      <c r="GJ473" s="241"/>
      <c r="GK473" s="241"/>
      <c r="GL473" s="241"/>
      <c r="GM473" s="50"/>
      <c r="GN473" s="50"/>
      <c r="GO473" s="50"/>
      <c r="GP473" s="50"/>
      <c r="GQ473" s="54"/>
      <c r="GR473" s="1"/>
      <c r="GS473" s="52"/>
      <c r="GT473" s="49"/>
      <c r="GU473" s="49"/>
      <c r="GV473" s="238"/>
      <c r="GW473" s="238"/>
      <c r="GX473" s="238"/>
      <c r="GY473" s="238"/>
      <c r="GZ473" s="238"/>
      <c r="HA473" s="49"/>
      <c r="HB473" s="49"/>
      <c r="HC473" s="67"/>
      <c r="HD473" s="241"/>
      <c r="HE473" s="241"/>
      <c r="HF473" s="241"/>
      <c r="HG473" s="50"/>
      <c r="HH473" s="50"/>
      <c r="HI473" s="50"/>
      <c r="HJ473" s="50"/>
      <c r="HK473" s="54"/>
      <c r="HL473" s="1"/>
      <c r="HM473" s="52"/>
      <c r="HN473" s="49"/>
      <c r="HO473" s="49"/>
      <c r="HP473" s="238"/>
      <c r="HQ473" s="238"/>
      <c r="HR473" s="238"/>
      <c r="HS473" s="238"/>
      <c r="HT473" s="238"/>
      <c r="HU473" s="49"/>
      <c r="HV473" s="49"/>
      <c r="HW473" s="67"/>
      <c r="HX473" s="241"/>
      <c r="HY473" s="241"/>
      <c r="HZ473" s="241"/>
      <c r="IA473" s="50"/>
      <c r="IB473" s="50"/>
      <c r="IC473" s="50"/>
      <c r="ID473" s="50"/>
      <c r="IE473" s="54"/>
      <c r="IF473" s="1"/>
      <c r="IG473" s="52"/>
      <c r="IH473" s="49"/>
      <c r="II473" s="49"/>
      <c r="IJ473" s="238"/>
      <c r="IK473" s="238"/>
      <c r="IL473" s="238"/>
      <c r="IM473" s="238"/>
      <c r="IN473" s="238"/>
      <c r="IO473" s="49"/>
      <c r="IP473" s="49"/>
      <c r="IQ473" s="67"/>
      <c r="IR473" s="241"/>
      <c r="IS473" s="241"/>
      <c r="IT473" s="241"/>
      <c r="IU473" s="50"/>
      <c r="IV473" s="50"/>
    </row>
    <row r="474" spans="1:256" x14ac:dyDescent="0.25">
      <c r="A474" s="52"/>
      <c r="B474" s="49"/>
      <c r="C474" s="49"/>
      <c r="D474" s="238"/>
      <c r="E474" s="238"/>
      <c r="F474" s="238"/>
      <c r="G474" s="238"/>
      <c r="H474" s="238"/>
      <c r="I474" s="49"/>
      <c r="J474" s="49"/>
      <c r="K474" s="67"/>
      <c r="L474" s="241"/>
      <c r="M474" s="241"/>
      <c r="N474" s="241"/>
      <c r="O474" s="50"/>
      <c r="P474" s="50"/>
      <c r="Q474" s="50"/>
      <c r="R474" s="50"/>
      <c r="S474" s="54"/>
      <c r="U474" s="52"/>
      <c r="V474" s="49"/>
      <c r="W474" s="49"/>
      <c r="X474" s="238"/>
      <c r="Y474" s="238"/>
      <c r="Z474" s="238"/>
      <c r="AA474" s="238"/>
      <c r="AB474" s="238"/>
      <c r="AC474" s="49"/>
      <c r="AD474" s="49"/>
      <c r="AE474" s="67"/>
      <c r="AF474" s="241"/>
      <c r="AG474" s="241"/>
      <c r="AH474" s="241"/>
      <c r="AI474" s="50"/>
      <c r="AJ474" s="50"/>
      <c r="AK474" s="50"/>
      <c r="AL474" s="50"/>
      <c r="AM474" s="54"/>
      <c r="AN474" s="1"/>
      <c r="AO474" s="52"/>
      <c r="AP474" s="49"/>
      <c r="AQ474" s="49"/>
      <c r="AR474" s="238"/>
      <c r="AS474" s="238"/>
      <c r="AT474" s="238"/>
      <c r="AU474" s="238"/>
      <c r="AV474" s="238"/>
      <c r="AW474" s="49"/>
      <c r="AX474" s="49"/>
      <c r="AY474" s="67"/>
      <c r="AZ474" s="241"/>
      <c r="BA474" s="241"/>
      <c r="BB474" s="241"/>
      <c r="BC474" s="50"/>
      <c r="BD474" s="50"/>
      <c r="BE474" s="50"/>
      <c r="BF474" s="50"/>
      <c r="BG474" s="54"/>
      <c r="BH474" s="1"/>
      <c r="BI474" s="52"/>
      <c r="BJ474" s="49"/>
      <c r="BK474" s="49"/>
      <c r="BL474" s="238"/>
      <c r="BM474" s="238"/>
      <c r="BN474" s="238"/>
      <c r="BO474" s="238"/>
      <c r="BP474" s="238"/>
      <c r="BQ474" s="49"/>
      <c r="BR474" s="49"/>
      <c r="BS474" s="67"/>
      <c r="BT474" s="241"/>
      <c r="BU474" s="241"/>
      <c r="BV474" s="241"/>
      <c r="BW474" s="50"/>
      <c r="BX474" s="50"/>
      <c r="BY474" s="50"/>
      <c r="BZ474" s="50"/>
      <c r="CA474" s="54"/>
      <c r="CB474" s="1"/>
      <c r="CC474" s="52"/>
      <c r="CD474" s="49"/>
      <c r="CE474" s="49"/>
      <c r="CF474" s="238"/>
      <c r="CG474" s="238"/>
      <c r="CH474" s="238"/>
      <c r="CI474" s="238"/>
      <c r="CJ474" s="238"/>
      <c r="CK474" s="49"/>
      <c r="CL474" s="49"/>
      <c r="CM474" s="67"/>
      <c r="CN474" s="241"/>
      <c r="CO474" s="241"/>
      <c r="CP474" s="241"/>
      <c r="CQ474" s="50"/>
      <c r="CR474" s="50"/>
      <c r="CS474" s="50"/>
      <c r="CT474" s="50"/>
      <c r="CU474" s="54"/>
      <c r="CV474" s="1"/>
      <c r="CW474" s="52"/>
      <c r="CX474" s="49"/>
      <c r="CY474" s="49"/>
      <c r="CZ474" s="238"/>
      <c r="DA474" s="238"/>
      <c r="DB474" s="238"/>
      <c r="DC474" s="238"/>
      <c r="DD474" s="238"/>
      <c r="DE474" s="49"/>
      <c r="DF474" s="49"/>
      <c r="DG474" s="67"/>
      <c r="DH474" s="241"/>
      <c r="DI474" s="241"/>
      <c r="DJ474" s="241"/>
      <c r="DK474" s="50"/>
      <c r="DL474" s="50"/>
      <c r="DM474" s="50"/>
      <c r="DN474" s="50"/>
      <c r="DO474" s="54"/>
      <c r="DP474" s="1"/>
      <c r="DQ474" s="52"/>
      <c r="DR474" s="49"/>
      <c r="DS474" s="49"/>
      <c r="DT474" s="238"/>
      <c r="DU474" s="238"/>
      <c r="DV474" s="238"/>
      <c r="DW474" s="238"/>
      <c r="DX474" s="238"/>
      <c r="DY474" s="49"/>
      <c r="DZ474" s="49"/>
      <c r="EA474" s="67"/>
      <c r="EB474" s="241"/>
      <c r="EC474" s="241"/>
      <c r="ED474" s="241"/>
      <c r="EE474" s="50"/>
      <c r="EF474" s="50"/>
      <c r="EG474" s="50"/>
      <c r="EH474" s="50"/>
      <c r="EI474" s="54"/>
      <c r="EJ474" s="1"/>
      <c r="EK474" s="52"/>
      <c r="EL474" s="49"/>
      <c r="EM474" s="49"/>
      <c r="EN474" s="238"/>
      <c r="EO474" s="238"/>
      <c r="EP474" s="238"/>
      <c r="EQ474" s="238"/>
      <c r="ER474" s="238"/>
      <c r="ES474" s="49"/>
      <c r="ET474" s="49"/>
      <c r="EU474" s="67"/>
      <c r="EV474" s="241"/>
      <c r="EW474" s="241"/>
      <c r="EX474" s="241"/>
      <c r="EY474" s="50"/>
      <c r="EZ474" s="50"/>
      <c r="FA474" s="50"/>
      <c r="FB474" s="50"/>
      <c r="FC474" s="54"/>
      <c r="FD474" s="1"/>
      <c r="FE474" s="52"/>
      <c r="FF474" s="49"/>
      <c r="FG474" s="49"/>
      <c r="FH474" s="238"/>
      <c r="FI474" s="238"/>
      <c r="FJ474" s="238"/>
      <c r="FK474" s="238"/>
      <c r="FL474" s="238"/>
      <c r="FM474" s="49"/>
      <c r="FN474" s="49"/>
      <c r="FO474" s="67"/>
      <c r="FP474" s="241"/>
      <c r="FQ474" s="241"/>
      <c r="FR474" s="241"/>
      <c r="FS474" s="50"/>
      <c r="FT474" s="50"/>
      <c r="FU474" s="50"/>
      <c r="FV474" s="50"/>
      <c r="FW474" s="54"/>
      <c r="FX474" s="1"/>
      <c r="FY474" s="52"/>
      <c r="FZ474" s="49"/>
      <c r="GA474" s="49"/>
      <c r="GB474" s="238"/>
      <c r="GC474" s="238"/>
      <c r="GD474" s="238"/>
      <c r="GE474" s="238"/>
      <c r="GF474" s="238"/>
      <c r="GG474" s="49"/>
      <c r="GH474" s="49"/>
      <c r="GI474" s="67"/>
      <c r="GJ474" s="241"/>
      <c r="GK474" s="241"/>
      <c r="GL474" s="241"/>
      <c r="GM474" s="50"/>
      <c r="GN474" s="50"/>
      <c r="GO474" s="50"/>
      <c r="GP474" s="50"/>
      <c r="GQ474" s="54"/>
      <c r="GR474" s="1"/>
      <c r="GS474" s="52"/>
      <c r="GT474" s="49"/>
      <c r="GU474" s="49"/>
      <c r="GV474" s="238"/>
      <c r="GW474" s="238"/>
      <c r="GX474" s="238"/>
      <c r="GY474" s="238"/>
      <c r="GZ474" s="238"/>
      <c r="HA474" s="49"/>
      <c r="HB474" s="49"/>
      <c r="HC474" s="67"/>
      <c r="HD474" s="241"/>
      <c r="HE474" s="241"/>
      <c r="HF474" s="241"/>
      <c r="HG474" s="50"/>
      <c r="HH474" s="50"/>
      <c r="HI474" s="50"/>
      <c r="HJ474" s="50"/>
      <c r="HK474" s="54"/>
      <c r="HL474" s="1"/>
      <c r="HM474" s="52"/>
      <c r="HN474" s="49"/>
      <c r="HO474" s="49"/>
      <c r="HP474" s="238"/>
      <c r="HQ474" s="238"/>
      <c r="HR474" s="238"/>
      <c r="HS474" s="238"/>
      <c r="HT474" s="238"/>
      <c r="HU474" s="49"/>
      <c r="HV474" s="49"/>
      <c r="HW474" s="67"/>
      <c r="HX474" s="241"/>
      <c r="HY474" s="241"/>
      <c r="HZ474" s="241"/>
      <c r="IA474" s="50"/>
      <c r="IB474" s="50"/>
      <c r="IC474" s="50"/>
      <c r="ID474" s="50"/>
      <c r="IE474" s="54"/>
      <c r="IF474" s="1"/>
      <c r="IG474" s="52"/>
      <c r="IH474" s="49"/>
      <c r="II474" s="49"/>
      <c r="IJ474" s="238"/>
      <c r="IK474" s="238"/>
      <c r="IL474" s="238"/>
      <c r="IM474" s="238"/>
      <c r="IN474" s="238"/>
      <c r="IO474" s="49"/>
      <c r="IP474" s="49"/>
      <c r="IQ474" s="67"/>
      <c r="IR474" s="241"/>
      <c r="IS474" s="241"/>
      <c r="IT474" s="241"/>
      <c r="IU474" s="50"/>
      <c r="IV474" s="50"/>
    </row>
    <row r="475" spans="1:256" x14ac:dyDescent="0.25">
      <c r="A475" s="52"/>
      <c r="B475" s="49"/>
      <c r="C475" s="49"/>
      <c r="D475" s="238"/>
      <c r="E475" s="238"/>
      <c r="F475" s="238"/>
      <c r="G475" s="238"/>
      <c r="H475" s="238"/>
      <c r="I475" s="49"/>
      <c r="J475" s="49"/>
      <c r="K475" s="67"/>
      <c r="L475" s="241"/>
      <c r="M475" s="241"/>
      <c r="N475" s="241"/>
      <c r="O475" s="50"/>
      <c r="P475" s="50"/>
      <c r="Q475" s="50"/>
      <c r="R475" s="50"/>
      <c r="S475" s="54"/>
      <c r="U475" s="52"/>
      <c r="V475" s="49"/>
      <c r="W475" s="49"/>
      <c r="X475" s="238"/>
      <c r="Y475" s="238"/>
      <c r="Z475" s="238"/>
      <c r="AA475" s="238"/>
      <c r="AB475" s="238"/>
      <c r="AC475" s="49"/>
      <c r="AD475" s="49"/>
      <c r="AE475" s="67"/>
      <c r="AF475" s="241"/>
      <c r="AG475" s="241"/>
      <c r="AH475" s="241"/>
      <c r="AI475" s="50"/>
      <c r="AJ475" s="50"/>
      <c r="AK475" s="50"/>
      <c r="AL475" s="50"/>
      <c r="AM475" s="54"/>
      <c r="AN475" s="1"/>
      <c r="AO475" s="52"/>
      <c r="AP475" s="49"/>
      <c r="AQ475" s="49"/>
      <c r="AR475" s="238"/>
      <c r="AS475" s="238"/>
      <c r="AT475" s="238"/>
      <c r="AU475" s="238"/>
      <c r="AV475" s="238"/>
      <c r="AW475" s="49"/>
      <c r="AX475" s="49"/>
      <c r="AY475" s="67"/>
      <c r="AZ475" s="241"/>
      <c r="BA475" s="241"/>
      <c r="BB475" s="241"/>
      <c r="BC475" s="50"/>
      <c r="BD475" s="50"/>
      <c r="BE475" s="50"/>
      <c r="BF475" s="50"/>
      <c r="BG475" s="54"/>
      <c r="BH475" s="1"/>
      <c r="BI475" s="52"/>
      <c r="BJ475" s="49"/>
      <c r="BK475" s="49"/>
      <c r="BL475" s="238"/>
      <c r="BM475" s="238"/>
      <c r="BN475" s="238"/>
      <c r="BO475" s="238"/>
      <c r="BP475" s="238"/>
      <c r="BQ475" s="49"/>
      <c r="BR475" s="49"/>
      <c r="BS475" s="67"/>
      <c r="BT475" s="241"/>
      <c r="BU475" s="241"/>
      <c r="BV475" s="241"/>
      <c r="BW475" s="50"/>
      <c r="BX475" s="50"/>
      <c r="BY475" s="50"/>
      <c r="BZ475" s="50"/>
      <c r="CA475" s="54"/>
      <c r="CB475" s="1"/>
      <c r="CC475" s="52"/>
      <c r="CD475" s="49"/>
      <c r="CE475" s="49"/>
      <c r="CF475" s="238"/>
      <c r="CG475" s="238"/>
      <c r="CH475" s="238"/>
      <c r="CI475" s="238"/>
      <c r="CJ475" s="238"/>
      <c r="CK475" s="49"/>
      <c r="CL475" s="49"/>
      <c r="CM475" s="67"/>
      <c r="CN475" s="241"/>
      <c r="CO475" s="241"/>
      <c r="CP475" s="241"/>
      <c r="CQ475" s="50"/>
      <c r="CR475" s="50"/>
      <c r="CS475" s="50"/>
      <c r="CT475" s="50"/>
      <c r="CU475" s="54"/>
      <c r="CV475" s="1"/>
      <c r="CW475" s="52"/>
      <c r="CX475" s="49"/>
      <c r="CY475" s="49"/>
      <c r="CZ475" s="238"/>
      <c r="DA475" s="238"/>
      <c r="DB475" s="238"/>
      <c r="DC475" s="238"/>
      <c r="DD475" s="238"/>
      <c r="DE475" s="49"/>
      <c r="DF475" s="49"/>
      <c r="DG475" s="67"/>
      <c r="DH475" s="241"/>
      <c r="DI475" s="241"/>
      <c r="DJ475" s="241"/>
      <c r="DK475" s="50"/>
      <c r="DL475" s="50"/>
      <c r="DM475" s="50"/>
      <c r="DN475" s="50"/>
      <c r="DO475" s="54"/>
      <c r="DP475" s="1"/>
      <c r="DQ475" s="52"/>
      <c r="DR475" s="49"/>
      <c r="DS475" s="49"/>
      <c r="DT475" s="238"/>
      <c r="DU475" s="238"/>
      <c r="DV475" s="238"/>
      <c r="DW475" s="238"/>
      <c r="DX475" s="238"/>
      <c r="DY475" s="49"/>
      <c r="DZ475" s="49"/>
      <c r="EA475" s="67"/>
      <c r="EB475" s="241"/>
      <c r="EC475" s="241"/>
      <c r="ED475" s="241"/>
      <c r="EE475" s="50"/>
      <c r="EF475" s="50"/>
      <c r="EG475" s="50"/>
      <c r="EH475" s="50"/>
      <c r="EI475" s="54"/>
      <c r="EJ475" s="1"/>
      <c r="EK475" s="52"/>
      <c r="EL475" s="49"/>
      <c r="EM475" s="49"/>
      <c r="EN475" s="238"/>
      <c r="EO475" s="238"/>
      <c r="EP475" s="238"/>
      <c r="EQ475" s="238"/>
      <c r="ER475" s="238"/>
      <c r="ES475" s="49"/>
      <c r="ET475" s="49"/>
      <c r="EU475" s="67"/>
      <c r="EV475" s="241"/>
      <c r="EW475" s="241"/>
      <c r="EX475" s="241"/>
      <c r="EY475" s="50"/>
      <c r="EZ475" s="50"/>
      <c r="FA475" s="50"/>
      <c r="FB475" s="50"/>
      <c r="FC475" s="54"/>
      <c r="FD475" s="1"/>
      <c r="FE475" s="52"/>
      <c r="FF475" s="49"/>
      <c r="FG475" s="49"/>
      <c r="FH475" s="238"/>
      <c r="FI475" s="238"/>
      <c r="FJ475" s="238"/>
      <c r="FK475" s="238"/>
      <c r="FL475" s="238"/>
      <c r="FM475" s="49"/>
      <c r="FN475" s="49"/>
      <c r="FO475" s="67"/>
      <c r="FP475" s="241"/>
      <c r="FQ475" s="241"/>
      <c r="FR475" s="241"/>
      <c r="FS475" s="50"/>
      <c r="FT475" s="50"/>
      <c r="FU475" s="50"/>
      <c r="FV475" s="50"/>
      <c r="FW475" s="54"/>
      <c r="FX475" s="1"/>
      <c r="FY475" s="52"/>
      <c r="FZ475" s="49"/>
      <c r="GA475" s="49"/>
      <c r="GB475" s="238"/>
      <c r="GC475" s="238"/>
      <c r="GD475" s="238"/>
      <c r="GE475" s="238"/>
      <c r="GF475" s="238"/>
      <c r="GG475" s="49"/>
      <c r="GH475" s="49"/>
      <c r="GI475" s="67"/>
      <c r="GJ475" s="241"/>
      <c r="GK475" s="241"/>
      <c r="GL475" s="241"/>
      <c r="GM475" s="50"/>
      <c r="GN475" s="50"/>
      <c r="GO475" s="50"/>
      <c r="GP475" s="50"/>
      <c r="GQ475" s="54"/>
      <c r="GR475" s="1"/>
      <c r="GS475" s="52"/>
      <c r="GT475" s="49"/>
      <c r="GU475" s="49"/>
      <c r="GV475" s="238"/>
      <c r="GW475" s="238"/>
      <c r="GX475" s="238"/>
      <c r="GY475" s="238"/>
      <c r="GZ475" s="238"/>
      <c r="HA475" s="49"/>
      <c r="HB475" s="49"/>
      <c r="HC475" s="67"/>
      <c r="HD475" s="241"/>
      <c r="HE475" s="241"/>
      <c r="HF475" s="241"/>
      <c r="HG475" s="50"/>
      <c r="HH475" s="50"/>
      <c r="HI475" s="50"/>
      <c r="HJ475" s="50"/>
      <c r="HK475" s="54"/>
      <c r="HL475" s="1"/>
      <c r="HM475" s="52"/>
      <c r="HN475" s="49"/>
      <c r="HO475" s="49"/>
      <c r="HP475" s="238"/>
      <c r="HQ475" s="238"/>
      <c r="HR475" s="238"/>
      <c r="HS475" s="238"/>
      <c r="HT475" s="238"/>
      <c r="HU475" s="49"/>
      <c r="HV475" s="49"/>
      <c r="HW475" s="67"/>
      <c r="HX475" s="241"/>
      <c r="HY475" s="241"/>
      <c r="HZ475" s="241"/>
      <c r="IA475" s="50"/>
      <c r="IB475" s="50"/>
      <c r="IC475" s="50"/>
      <c r="ID475" s="50"/>
      <c r="IE475" s="54"/>
      <c r="IF475" s="1"/>
      <c r="IG475" s="52"/>
      <c r="IH475" s="49"/>
      <c r="II475" s="49"/>
      <c r="IJ475" s="238"/>
      <c r="IK475" s="238"/>
      <c r="IL475" s="238"/>
      <c r="IM475" s="238"/>
      <c r="IN475" s="238"/>
      <c r="IO475" s="49"/>
      <c r="IP475" s="49"/>
      <c r="IQ475" s="67"/>
      <c r="IR475" s="241"/>
      <c r="IS475" s="241"/>
      <c r="IT475" s="241"/>
      <c r="IU475" s="50"/>
      <c r="IV475" s="50"/>
    </row>
    <row r="476" spans="1:256" x14ac:dyDescent="0.25">
      <c r="A476" s="52"/>
      <c r="B476" s="49"/>
      <c r="C476" s="49"/>
      <c r="D476" s="238"/>
      <c r="E476" s="238"/>
      <c r="F476" s="238"/>
      <c r="G476" s="238"/>
      <c r="H476" s="238"/>
      <c r="I476" s="49"/>
      <c r="J476" s="49"/>
      <c r="K476" s="67"/>
      <c r="L476" s="241"/>
      <c r="M476" s="241"/>
      <c r="N476" s="241"/>
      <c r="O476" s="50"/>
      <c r="P476" s="50"/>
      <c r="Q476" s="50"/>
      <c r="R476" s="50"/>
      <c r="S476" s="54"/>
      <c r="U476" s="52"/>
      <c r="V476" s="49"/>
      <c r="W476" s="49"/>
      <c r="X476" s="238"/>
      <c r="Y476" s="238"/>
      <c r="Z476" s="238"/>
      <c r="AA476" s="238"/>
      <c r="AB476" s="238"/>
      <c r="AC476" s="49"/>
      <c r="AD476" s="49"/>
      <c r="AE476" s="67"/>
      <c r="AF476" s="241"/>
      <c r="AG476" s="241"/>
      <c r="AH476" s="241"/>
      <c r="AI476" s="50"/>
      <c r="AJ476" s="50"/>
      <c r="AK476" s="50"/>
      <c r="AL476" s="50"/>
      <c r="AM476" s="54"/>
      <c r="AN476" s="1"/>
      <c r="AO476" s="52"/>
      <c r="AP476" s="49"/>
      <c r="AQ476" s="49"/>
      <c r="AR476" s="238"/>
      <c r="AS476" s="238"/>
      <c r="AT476" s="238"/>
      <c r="AU476" s="238"/>
      <c r="AV476" s="238"/>
      <c r="AW476" s="49"/>
      <c r="AX476" s="49"/>
      <c r="AY476" s="67"/>
      <c r="AZ476" s="241"/>
      <c r="BA476" s="241"/>
      <c r="BB476" s="241"/>
      <c r="BC476" s="50"/>
      <c r="BD476" s="50"/>
      <c r="BE476" s="50"/>
      <c r="BF476" s="50"/>
      <c r="BG476" s="54"/>
      <c r="BH476" s="1"/>
      <c r="BI476" s="52"/>
      <c r="BJ476" s="49"/>
      <c r="BK476" s="49"/>
      <c r="BL476" s="238"/>
      <c r="BM476" s="238"/>
      <c r="BN476" s="238"/>
      <c r="BO476" s="238"/>
      <c r="BP476" s="238"/>
      <c r="BQ476" s="49"/>
      <c r="BR476" s="49"/>
      <c r="BS476" s="67"/>
      <c r="BT476" s="241"/>
      <c r="BU476" s="241"/>
      <c r="BV476" s="241"/>
      <c r="BW476" s="50"/>
      <c r="BX476" s="50"/>
      <c r="BY476" s="50"/>
      <c r="BZ476" s="50"/>
      <c r="CA476" s="54"/>
      <c r="CB476" s="1"/>
      <c r="CC476" s="52"/>
      <c r="CD476" s="49"/>
      <c r="CE476" s="49"/>
      <c r="CF476" s="238"/>
      <c r="CG476" s="238"/>
      <c r="CH476" s="238"/>
      <c r="CI476" s="238"/>
      <c r="CJ476" s="238"/>
      <c r="CK476" s="49"/>
      <c r="CL476" s="49"/>
      <c r="CM476" s="67"/>
      <c r="CN476" s="241"/>
      <c r="CO476" s="241"/>
      <c r="CP476" s="241"/>
      <c r="CQ476" s="50"/>
      <c r="CR476" s="50"/>
      <c r="CS476" s="50"/>
      <c r="CT476" s="50"/>
      <c r="CU476" s="54"/>
      <c r="CV476" s="1"/>
      <c r="CW476" s="52"/>
      <c r="CX476" s="49"/>
      <c r="CY476" s="49"/>
      <c r="CZ476" s="238"/>
      <c r="DA476" s="238"/>
      <c r="DB476" s="238"/>
      <c r="DC476" s="238"/>
      <c r="DD476" s="238"/>
      <c r="DE476" s="49"/>
      <c r="DF476" s="49"/>
      <c r="DG476" s="67"/>
      <c r="DH476" s="241"/>
      <c r="DI476" s="241"/>
      <c r="DJ476" s="241"/>
      <c r="DK476" s="50"/>
      <c r="DL476" s="50"/>
      <c r="DM476" s="50"/>
      <c r="DN476" s="50"/>
      <c r="DO476" s="54"/>
      <c r="DP476" s="1"/>
      <c r="DQ476" s="52"/>
      <c r="DR476" s="49"/>
      <c r="DS476" s="49"/>
      <c r="DT476" s="238"/>
      <c r="DU476" s="238"/>
      <c r="DV476" s="238"/>
      <c r="DW476" s="238"/>
      <c r="DX476" s="238"/>
      <c r="DY476" s="49"/>
      <c r="DZ476" s="49"/>
      <c r="EA476" s="67"/>
      <c r="EB476" s="241"/>
      <c r="EC476" s="241"/>
      <c r="ED476" s="241"/>
      <c r="EE476" s="50"/>
      <c r="EF476" s="50"/>
      <c r="EG476" s="50"/>
      <c r="EH476" s="50"/>
      <c r="EI476" s="54"/>
      <c r="EJ476" s="1"/>
      <c r="EK476" s="52"/>
      <c r="EL476" s="49"/>
      <c r="EM476" s="49"/>
      <c r="EN476" s="238"/>
      <c r="EO476" s="238"/>
      <c r="EP476" s="238"/>
      <c r="EQ476" s="238"/>
      <c r="ER476" s="238"/>
      <c r="ES476" s="49"/>
      <c r="ET476" s="49"/>
      <c r="EU476" s="67"/>
      <c r="EV476" s="241"/>
      <c r="EW476" s="241"/>
      <c r="EX476" s="241"/>
      <c r="EY476" s="50"/>
      <c r="EZ476" s="50"/>
      <c r="FA476" s="50"/>
      <c r="FB476" s="50"/>
      <c r="FC476" s="54"/>
      <c r="FD476" s="1"/>
      <c r="FE476" s="52"/>
      <c r="FF476" s="49"/>
      <c r="FG476" s="49"/>
      <c r="FH476" s="238"/>
      <c r="FI476" s="238"/>
      <c r="FJ476" s="238"/>
      <c r="FK476" s="238"/>
      <c r="FL476" s="238"/>
      <c r="FM476" s="49"/>
      <c r="FN476" s="49"/>
      <c r="FO476" s="67"/>
      <c r="FP476" s="241"/>
      <c r="FQ476" s="241"/>
      <c r="FR476" s="241"/>
      <c r="FS476" s="50"/>
      <c r="FT476" s="50"/>
      <c r="FU476" s="50"/>
      <c r="FV476" s="50"/>
      <c r="FW476" s="54"/>
      <c r="FX476" s="1"/>
      <c r="FY476" s="52"/>
      <c r="FZ476" s="49"/>
      <c r="GA476" s="49"/>
      <c r="GB476" s="238"/>
      <c r="GC476" s="238"/>
      <c r="GD476" s="238"/>
      <c r="GE476" s="238"/>
      <c r="GF476" s="238"/>
      <c r="GG476" s="49"/>
      <c r="GH476" s="49"/>
      <c r="GI476" s="67"/>
      <c r="GJ476" s="241"/>
      <c r="GK476" s="241"/>
      <c r="GL476" s="241"/>
      <c r="GM476" s="50"/>
      <c r="GN476" s="50"/>
      <c r="GO476" s="50"/>
      <c r="GP476" s="50"/>
      <c r="GQ476" s="54"/>
      <c r="GR476" s="1"/>
      <c r="GS476" s="52"/>
      <c r="GT476" s="49"/>
      <c r="GU476" s="49"/>
      <c r="GV476" s="238"/>
      <c r="GW476" s="238"/>
      <c r="GX476" s="238"/>
      <c r="GY476" s="238"/>
      <c r="GZ476" s="238"/>
      <c r="HA476" s="49"/>
      <c r="HB476" s="49"/>
      <c r="HC476" s="67"/>
      <c r="HD476" s="241"/>
      <c r="HE476" s="241"/>
      <c r="HF476" s="241"/>
      <c r="HG476" s="50"/>
      <c r="HH476" s="50"/>
      <c r="HI476" s="50"/>
      <c r="HJ476" s="50"/>
      <c r="HK476" s="54"/>
      <c r="HL476" s="1"/>
      <c r="HM476" s="52"/>
      <c r="HN476" s="49"/>
      <c r="HO476" s="49"/>
      <c r="HP476" s="238"/>
      <c r="HQ476" s="238"/>
      <c r="HR476" s="238"/>
      <c r="HS476" s="238"/>
      <c r="HT476" s="238"/>
      <c r="HU476" s="49"/>
      <c r="HV476" s="49"/>
      <c r="HW476" s="67"/>
      <c r="HX476" s="241"/>
      <c r="HY476" s="241"/>
      <c r="HZ476" s="241"/>
      <c r="IA476" s="50"/>
      <c r="IB476" s="50"/>
      <c r="IC476" s="50"/>
      <c r="ID476" s="50"/>
      <c r="IE476" s="54"/>
      <c r="IF476" s="1"/>
      <c r="IG476" s="52"/>
      <c r="IH476" s="49"/>
      <c r="II476" s="49"/>
      <c r="IJ476" s="238"/>
      <c r="IK476" s="238"/>
      <c r="IL476" s="238"/>
      <c r="IM476" s="238"/>
      <c r="IN476" s="238"/>
      <c r="IO476" s="49"/>
      <c r="IP476" s="49"/>
      <c r="IQ476" s="67"/>
      <c r="IR476" s="241"/>
      <c r="IS476" s="241"/>
      <c r="IT476" s="241"/>
      <c r="IU476" s="50"/>
      <c r="IV476" s="50"/>
    </row>
    <row r="477" spans="1:256" x14ac:dyDescent="0.25">
      <c r="A477" s="52"/>
      <c r="B477" s="49"/>
      <c r="C477" s="49"/>
      <c r="D477" s="238"/>
      <c r="E477" s="238"/>
      <c r="F477" s="238"/>
      <c r="G477" s="238"/>
      <c r="H477" s="238"/>
      <c r="I477" s="49"/>
      <c r="J477" s="49"/>
      <c r="K477" s="67"/>
      <c r="L477" s="241"/>
      <c r="M477" s="241"/>
      <c r="N477" s="241"/>
      <c r="O477" s="50"/>
      <c r="P477" s="50"/>
      <c r="Q477" s="50"/>
      <c r="R477" s="50"/>
      <c r="S477" s="54"/>
      <c r="U477" s="52"/>
      <c r="V477" s="49"/>
      <c r="W477" s="49"/>
      <c r="X477" s="238"/>
      <c r="Y477" s="238"/>
      <c r="Z477" s="238"/>
      <c r="AA477" s="238"/>
      <c r="AB477" s="238"/>
      <c r="AC477" s="49"/>
      <c r="AD477" s="49"/>
      <c r="AE477" s="67"/>
      <c r="AF477" s="241"/>
      <c r="AG477" s="241"/>
      <c r="AH477" s="241"/>
      <c r="AI477" s="50"/>
      <c r="AJ477" s="50"/>
      <c r="AK477" s="50"/>
      <c r="AL477" s="50"/>
      <c r="AM477" s="54"/>
      <c r="AN477" s="1"/>
      <c r="AO477" s="52"/>
      <c r="AP477" s="49"/>
      <c r="AQ477" s="49"/>
      <c r="AR477" s="238"/>
      <c r="AS477" s="238"/>
      <c r="AT477" s="238"/>
      <c r="AU477" s="238"/>
      <c r="AV477" s="238"/>
      <c r="AW477" s="49"/>
      <c r="AX477" s="49"/>
      <c r="AY477" s="67"/>
      <c r="AZ477" s="241"/>
      <c r="BA477" s="241"/>
      <c r="BB477" s="241"/>
      <c r="BC477" s="50"/>
      <c r="BD477" s="50"/>
      <c r="BE477" s="50"/>
      <c r="BF477" s="50"/>
      <c r="BG477" s="54"/>
      <c r="BH477" s="1"/>
      <c r="BI477" s="52"/>
      <c r="BJ477" s="49"/>
      <c r="BK477" s="49"/>
      <c r="BL477" s="238"/>
      <c r="BM477" s="238"/>
      <c r="BN477" s="238"/>
      <c r="BO477" s="238"/>
      <c r="BP477" s="238"/>
      <c r="BQ477" s="49"/>
      <c r="BR477" s="49"/>
      <c r="BS477" s="67"/>
      <c r="BT477" s="241"/>
      <c r="BU477" s="241"/>
      <c r="BV477" s="241"/>
      <c r="BW477" s="50"/>
      <c r="BX477" s="50"/>
      <c r="BY477" s="50"/>
      <c r="BZ477" s="50"/>
      <c r="CA477" s="54"/>
      <c r="CB477" s="1"/>
      <c r="CC477" s="52"/>
      <c r="CD477" s="49"/>
      <c r="CE477" s="49"/>
      <c r="CF477" s="238"/>
      <c r="CG477" s="238"/>
      <c r="CH477" s="238"/>
      <c r="CI477" s="238"/>
      <c r="CJ477" s="238"/>
      <c r="CK477" s="49"/>
      <c r="CL477" s="49"/>
      <c r="CM477" s="67"/>
      <c r="CN477" s="241"/>
      <c r="CO477" s="241"/>
      <c r="CP477" s="241"/>
      <c r="CQ477" s="50"/>
      <c r="CR477" s="50"/>
      <c r="CS477" s="50"/>
      <c r="CT477" s="50"/>
      <c r="CU477" s="54"/>
      <c r="CV477" s="1"/>
      <c r="CW477" s="52"/>
      <c r="CX477" s="49"/>
      <c r="CY477" s="49"/>
      <c r="CZ477" s="238"/>
      <c r="DA477" s="238"/>
      <c r="DB477" s="238"/>
      <c r="DC477" s="238"/>
      <c r="DD477" s="238"/>
      <c r="DE477" s="49"/>
      <c r="DF477" s="49"/>
      <c r="DG477" s="67"/>
      <c r="DH477" s="241"/>
      <c r="DI477" s="241"/>
      <c r="DJ477" s="241"/>
      <c r="DK477" s="50"/>
      <c r="DL477" s="50"/>
      <c r="DM477" s="50"/>
      <c r="DN477" s="50"/>
      <c r="DO477" s="54"/>
      <c r="DP477" s="1"/>
      <c r="DQ477" s="52"/>
      <c r="DR477" s="49"/>
      <c r="DS477" s="49"/>
      <c r="DT477" s="238"/>
      <c r="DU477" s="238"/>
      <c r="DV477" s="238"/>
      <c r="DW477" s="238"/>
      <c r="DX477" s="238"/>
      <c r="DY477" s="49"/>
      <c r="DZ477" s="49"/>
      <c r="EA477" s="67"/>
      <c r="EB477" s="241"/>
      <c r="EC477" s="241"/>
      <c r="ED477" s="241"/>
      <c r="EE477" s="50"/>
      <c r="EF477" s="50"/>
      <c r="EG477" s="50"/>
      <c r="EH477" s="50"/>
      <c r="EI477" s="54"/>
      <c r="EJ477" s="1"/>
      <c r="EK477" s="52"/>
      <c r="EL477" s="49"/>
      <c r="EM477" s="49"/>
      <c r="EN477" s="238"/>
      <c r="EO477" s="238"/>
      <c r="EP477" s="238"/>
      <c r="EQ477" s="238"/>
      <c r="ER477" s="238"/>
      <c r="ES477" s="49"/>
      <c r="ET477" s="49"/>
      <c r="EU477" s="67"/>
      <c r="EV477" s="241"/>
      <c r="EW477" s="241"/>
      <c r="EX477" s="241"/>
      <c r="EY477" s="50"/>
      <c r="EZ477" s="50"/>
      <c r="FA477" s="50"/>
      <c r="FB477" s="50"/>
      <c r="FC477" s="54"/>
      <c r="FD477" s="1"/>
      <c r="FE477" s="52"/>
      <c r="FF477" s="49"/>
      <c r="FG477" s="49"/>
      <c r="FH477" s="238"/>
      <c r="FI477" s="238"/>
      <c r="FJ477" s="238"/>
      <c r="FK477" s="238"/>
      <c r="FL477" s="238"/>
      <c r="FM477" s="49"/>
      <c r="FN477" s="49"/>
      <c r="FO477" s="67"/>
      <c r="FP477" s="241"/>
      <c r="FQ477" s="241"/>
      <c r="FR477" s="241"/>
      <c r="FS477" s="50"/>
      <c r="FT477" s="50"/>
      <c r="FU477" s="50"/>
      <c r="FV477" s="50"/>
      <c r="FW477" s="54"/>
      <c r="FX477" s="1"/>
      <c r="FY477" s="52"/>
      <c r="FZ477" s="49"/>
      <c r="GA477" s="49"/>
      <c r="GB477" s="238"/>
      <c r="GC477" s="238"/>
      <c r="GD477" s="238"/>
      <c r="GE477" s="238"/>
      <c r="GF477" s="238"/>
      <c r="GG477" s="49"/>
      <c r="GH477" s="49"/>
      <c r="GI477" s="67"/>
      <c r="GJ477" s="241"/>
      <c r="GK477" s="241"/>
      <c r="GL477" s="241"/>
      <c r="GM477" s="50"/>
      <c r="GN477" s="50"/>
      <c r="GO477" s="50"/>
      <c r="GP477" s="50"/>
      <c r="GQ477" s="54"/>
      <c r="GR477" s="1"/>
      <c r="GS477" s="52"/>
      <c r="GT477" s="49"/>
      <c r="GU477" s="49"/>
      <c r="GV477" s="238"/>
      <c r="GW477" s="238"/>
      <c r="GX477" s="238"/>
      <c r="GY477" s="238"/>
      <c r="GZ477" s="238"/>
      <c r="HA477" s="49"/>
      <c r="HB477" s="49"/>
      <c r="HC477" s="67"/>
      <c r="HD477" s="241"/>
      <c r="HE477" s="241"/>
      <c r="HF477" s="241"/>
      <c r="HG477" s="50"/>
      <c r="HH477" s="50"/>
      <c r="HI477" s="50"/>
      <c r="HJ477" s="50"/>
      <c r="HK477" s="54"/>
      <c r="HL477" s="1"/>
      <c r="HM477" s="52"/>
      <c r="HN477" s="49"/>
      <c r="HO477" s="49"/>
      <c r="HP477" s="238"/>
      <c r="HQ477" s="238"/>
      <c r="HR477" s="238"/>
      <c r="HS477" s="238"/>
      <c r="HT477" s="238"/>
      <c r="HU477" s="49"/>
      <c r="HV477" s="49"/>
      <c r="HW477" s="67"/>
      <c r="HX477" s="241"/>
      <c r="HY477" s="241"/>
      <c r="HZ477" s="241"/>
      <c r="IA477" s="50"/>
      <c r="IB477" s="50"/>
      <c r="IC477" s="50"/>
      <c r="ID477" s="50"/>
      <c r="IE477" s="54"/>
      <c r="IF477" s="1"/>
      <c r="IG477" s="52"/>
      <c r="IH477" s="49"/>
      <c r="II477" s="49"/>
      <c r="IJ477" s="238"/>
      <c r="IK477" s="238"/>
      <c r="IL477" s="238"/>
      <c r="IM477" s="238"/>
      <c r="IN477" s="238"/>
      <c r="IO477" s="49"/>
      <c r="IP477" s="49"/>
      <c r="IQ477" s="67"/>
      <c r="IR477" s="241"/>
      <c r="IS477" s="241"/>
      <c r="IT477" s="241"/>
      <c r="IU477" s="50"/>
      <c r="IV477" s="50"/>
    </row>
    <row r="478" spans="1:256" x14ac:dyDescent="0.25">
      <c r="A478" s="52"/>
      <c r="B478" s="49"/>
      <c r="C478" s="49"/>
      <c r="D478" s="238"/>
      <c r="E478" s="238"/>
      <c r="F478" s="238"/>
      <c r="G478" s="238"/>
      <c r="H478" s="238"/>
      <c r="I478" s="49"/>
      <c r="J478" s="49"/>
      <c r="K478" s="67"/>
      <c r="L478" s="241"/>
      <c r="M478" s="241"/>
      <c r="N478" s="241"/>
      <c r="O478" s="50"/>
      <c r="P478" s="50"/>
      <c r="Q478" s="50"/>
      <c r="R478" s="50"/>
      <c r="S478" s="54"/>
      <c r="U478" s="52"/>
      <c r="V478" s="49"/>
      <c r="W478" s="49"/>
      <c r="X478" s="238"/>
      <c r="Y478" s="238"/>
      <c r="Z478" s="238"/>
      <c r="AA478" s="238"/>
      <c r="AB478" s="238"/>
      <c r="AC478" s="49"/>
      <c r="AD478" s="49"/>
      <c r="AE478" s="67"/>
      <c r="AF478" s="241"/>
      <c r="AG478" s="241"/>
      <c r="AH478" s="241"/>
      <c r="AI478" s="50"/>
      <c r="AJ478" s="50"/>
      <c r="AK478" s="50"/>
      <c r="AL478" s="50"/>
      <c r="AM478" s="54"/>
      <c r="AN478" s="1"/>
      <c r="AO478" s="52"/>
      <c r="AP478" s="49"/>
      <c r="AQ478" s="49"/>
      <c r="AR478" s="238"/>
      <c r="AS478" s="238"/>
      <c r="AT478" s="238"/>
      <c r="AU478" s="238"/>
      <c r="AV478" s="238"/>
      <c r="AW478" s="49"/>
      <c r="AX478" s="49"/>
      <c r="AY478" s="67"/>
      <c r="AZ478" s="241"/>
      <c r="BA478" s="241"/>
      <c r="BB478" s="241"/>
      <c r="BC478" s="50"/>
      <c r="BD478" s="50"/>
      <c r="BE478" s="50"/>
      <c r="BF478" s="50"/>
      <c r="BG478" s="54"/>
      <c r="BH478" s="1"/>
      <c r="BI478" s="52"/>
      <c r="BJ478" s="49"/>
      <c r="BK478" s="49"/>
      <c r="BL478" s="238"/>
      <c r="BM478" s="238"/>
      <c r="BN478" s="238"/>
      <c r="BO478" s="238"/>
      <c r="BP478" s="238"/>
      <c r="BQ478" s="49"/>
      <c r="BR478" s="49"/>
      <c r="BS478" s="67"/>
      <c r="BT478" s="241"/>
      <c r="BU478" s="241"/>
      <c r="BV478" s="241"/>
      <c r="BW478" s="50"/>
      <c r="BX478" s="50"/>
      <c r="BY478" s="50"/>
      <c r="BZ478" s="50"/>
      <c r="CA478" s="54"/>
      <c r="CB478" s="1"/>
      <c r="CC478" s="52"/>
      <c r="CD478" s="49"/>
      <c r="CE478" s="49"/>
      <c r="CF478" s="238"/>
      <c r="CG478" s="238"/>
      <c r="CH478" s="238"/>
      <c r="CI478" s="238"/>
      <c r="CJ478" s="238"/>
      <c r="CK478" s="49"/>
      <c r="CL478" s="49"/>
      <c r="CM478" s="67"/>
      <c r="CN478" s="241"/>
      <c r="CO478" s="241"/>
      <c r="CP478" s="241"/>
      <c r="CQ478" s="50"/>
      <c r="CR478" s="50"/>
      <c r="CS478" s="50"/>
      <c r="CT478" s="50"/>
      <c r="CU478" s="54"/>
      <c r="CV478" s="1"/>
      <c r="CW478" s="52"/>
      <c r="CX478" s="49"/>
      <c r="CY478" s="49"/>
      <c r="CZ478" s="238"/>
      <c r="DA478" s="238"/>
      <c r="DB478" s="238"/>
      <c r="DC478" s="238"/>
      <c r="DD478" s="238"/>
      <c r="DE478" s="49"/>
      <c r="DF478" s="49"/>
      <c r="DG478" s="67"/>
      <c r="DH478" s="241"/>
      <c r="DI478" s="241"/>
      <c r="DJ478" s="241"/>
      <c r="DK478" s="50"/>
      <c r="DL478" s="50"/>
      <c r="DM478" s="50"/>
      <c r="DN478" s="50"/>
      <c r="DO478" s="54"/>
      <c r="DP478" s="1"/>
      <c r="DQ478" s="52"/>
      <c r="DR478" s="49"/>
      <c r="DS478" s="49"/>
      <c r="DT478" s="238"/>
      <c r="DU478" s="238"/>
      <c r="DV478" s="238"/>
      <c r="DW478" s="238"/>
      <c r="DX478" s="238"/>
      <c r="DY478" s="49"/>
      <c r="DZ478" s="49"/>
      <c r="EA478" s="67"/>
      <c r="EB478" s="241"/>
      <c r="EC478" s="241"/>
      <c r="ED478" s="241"/>
      <c r="EE478" s="50"/>
      <c r="EF478" s="50"/>
      <c r="EG478" s="50"/>
      <c r="EH478" s="50"/>
      <c r="EI478" s="54"/>
      <c r="EJ478" s="1"/>
      <c r="EK478" s="52"/>
      <c r="EL478" s="49"/>
      <c r="EM478" s="49"/>
      <c r="EN478" s="238"/>
      <c r="EO478" s="238"/>
      <c r="EP478" s="238"/>
      <c r="EQ478" s="238"/>
      <c r="ER478" s="238"/>
      <c r="ES478" s="49"/>
      <c r="ET478" s="49"/>
      <c r="EU478" s="67"/>
      <c r="EV478" s="241"/>
      <c r="EW478" s="241"/>
      <c r="EX478" s="241"/>
      <c r="EY478" s="50"/>
      <c r="EZ478" s="50"/>
      <c r="FA478" s="50"/>
      <c r="FB478" s="50"/>
      <c r="FC478" s="54"/>
      <c r="FD478" s="1"/>
      <c r="FE478" s="52"/>
      <c r="FF478" s="49"/>
      <c r="FG478" s="49"/>
      <c r="FH478" s="238"/>
      <c r="FI478" s="238"/>
      <c r="FJ478" s="238"/>
      <c r="FK478" s="238"/>
      <c r="FL478" s="238"/>
      <c r="FM478" s="49"/>
      <c r="FN478" s="49"/>
      <c r="FO478" s="67"/>
      <c r="FP478" s="241"/>
      <c r="FQ478" s="241"/>
      <c r="FR478" s="241"/>
      <c r="FS478" s="50"/>
      <c r="FT478" s="50"/>
      <c r="FU478" s="50"/>
      <c r="FV478" s="50"/>
      <c r="FW478" s="54"/>
      <c r="FX478" s="1"/>
      <c r="FY478" s="52"/>
      <c r="FZ478" s="49"/>
      <c r="GA478" s="49"/>
      <c r="GB478" s="238"/>
      <c r="GC478" s="238"/>
      <c r="GD478" s="238"/>
      <c r="GE478" s="238"/>
      <c r="GF478" s="238"/>
      <c r="GG478" s="49"/>
      <c r="GH478" s="49"/>
      <c r="GI478" s="67"/>
      <c r="GJ478" s="241"/>
      <c r="GK478" s="241"/>
      <c r="GL478" s="241"/>
      <c r="GM478" s="50"/>
      <c r="GN478" s="50"/>
      <c r="GO478" s="50"/>
      <c r="GP478" s="50"/>
      <c r="GQ478" s="54"/>
      <c r="GR478" s="1"/>
      <c r="GS478" s="52"/>
      <c r="GT478" s="49"/>
      <c r="GU478" s="49"/>
      <c r="GV478" s="238"/>
      <c r="GW478" s="238"/>
      <c r="GX478" s="238"/>
      <c r="GY478" s="238"/>
      <c r="GZ478" s="238"/>
      <c r="HA478" s="49"/>
      <c r="HB478" s="49"/>
      <c r="HC478" s="67"/>
      <c r="HD478" s="241"/>
      <c r="HE478" s="241"/>
      <c r="HF478" s="241"/>
      <c r="HG478" s="50"/>
      <c r="HH478" s="50"/>
      <c r="HI478" s="50"/>
      <c r="HJ478" s="50"/>
      <c r="HK478" s="54"/>
      <c r="HL478" s="1"/>
      <c r="HM478" s="52"/>
      <c r="HN478" s="49"/>
      <c r="HO478" s="49"/>
      <c r="HP478" s="238"/>
      <c r="HQ478" s="238"/>
      <c r="HR478" s="238"/>
      <c r="HS478" s="238"/>
      <c r="HT478" s="238"/>
      <c r="HU478" s="49"/>
      <c r="HV478" s="49"/>
      <c r="HW478" s="67"/>
      <c r="HX478" s="241"/>
      <c r="HY478" s="241"/>
      <c r="HZ478" s="241"/>
      <c r="IA478" s="50"/>
      <c r="IB478" s="50"/>
      <c r="IC478" s="50"/>
      <c r="ID478" s="50"/>
      <c r="IE478" s="54"/>
      <c r="IF478" s="1"/>
      <c r="IG478" s="52"/>
      <c r="IH478" s="49"/>
      <c r="II478" s="49"/>
      <c r="IJ478" s="238"/>
      <c r="IK478" s="238"/>
      <c r="IL478" s="238"/>
      <c r="IM478" s="238"/>
      <c r="IN478" s="238"/>
      <c r="IO478" s="49"/>
      <c r="IP478" s="49"/>
      <c r="IQ478" s="67"/>
      <c r="IR478" s="241"/>
      <c r="IS478" s="241"/>
      <c r="IT478" s="241"/>
      <c r="IU478" s="50"/>
      <c r="IV478" s="50"/>
    </row>
    <row r="479" spans="1:256" x14ac:dyDescent="0.25">
      <c r="A479" s="52"/>
      <c r="B479" s="49"/>
      <c r="C479" s="49"/>
      <c r="D479" s="238"/>
      <c r="E479" s="238"/>
      <c r="F479" s="238"/>
      <c r="G479" s="238"/>
      <c r="H479" s="238"/>
      <c r="I479" s="49"/>
      <c r="J479" s="49"/>
      <c r="K479" s="67"/>
      <c r="L479" s="241"/>
      <c r="M479" s="241"/>
      <c r="N479" s="241"/>
      <c r="O479" s="50"/>
      <c r="P479" s="50"/>
      <c r="Q479" s="50"/>
      <c r="R479" s="50"/>
      <c r="S479" s="54"/>
      <c r="U479" s="52"/>
      <c r="V479" s="49"/>
      <c r="W479" s="49"/>
      <c r="X479" s="238"/>
      <c r="Y479" s="238"/>
      <c r="Z479" s="238"/>
      <c r="AA479" s="238"/>
      <c r="AB479" s="238"/>
      <c r="AC479" s="49"/>
      <c r="AD479" s="49"/>
      <c r="AE479" s="67"/>
      <c r="AF479" s="241"/>
      <c r="AG479" s="241"/>
      <c r="AH479" s="241"/>
      <c r="AI479" s="50"/>
      <c r="AJ479" s="50"/>
      <c r="AK479" s="50"/>
      <c r="AL479" s="50"/>
      <c r="AM479" s="54"/>
      <c r="AN479" s="1"/>
      <c r="AO479" s="52"/>
      <c r="AP479" s="49"/>
      <c r="AQ479" s="49"/>
      <c r="AR479" s="238"/>
      <c r="AS479" s="238"/>
      <c r="AT479" s="238"/>
      <c r="AU479" s="238"/>
      <c r="AV479" s="238"/>
      <c r="AW479" s="49"/>
      <c r="AX479" s="49"/>
      <c r="AY479" s="67"/>
      <c r="AZ479" s="241"/>
      <c r="BA479" s="241"/>
      <c r="BB479" s="241"/>
      <c r="BC479" s="50"/>
      <c r="BD479" s="50"/>
      <c r="BE479" s="50"/>
      <c r="BF479" s="50"/>
      <c r="BG479" s="54"/>
      <c r="BH479" s="1"/>
      <c r="BI479" s="52"/>
      <c r="BJ479" s="49"/>
      <c r="BK479" s="49"/>
      <c r="BL479" s="238"/>
      <c r="BM479" s="238"/>
      <c r="BN479" s="238"/>
      <c r="BO479" s="238"/>
      <c r="BP479" s="238"/>
      <c r="BQ479" s="49"/>
      <c r="BR479" s="49"/>
      <c r="BS479" s="67"/>
      <c r="BT479" s="241"/>
      <c r="BU479" s="241"/>
      <c r="BV479" s="241"/>
      <c r="BW479" s="50"/>
      <c r="BX479" s="50"/>
      <c r="BY479" s="50"/>
      <c r="BZ479" s="50"/>
      <c r="CA479" s="54"/>
      <c r="CB479" s="1"/>
      <c r="CC479" s="52"/>
      <c r="CD479" s="49"/>
      <c r="CE479" s="49"/>
      <c r="CF479" s="238"/>
      <c r="CG479" s="238"/>
      <c r="CH479" s="238"/>
      <c r="CI479" s="238"/>
      <c r="CJ479" s="238"/>
      <c r="CK479" s="49"/>
      <c r="CL479" s="49"/>
      <c r="CM479" s="67"/>
      <c r="CN479" s="241"/>
      <c r="CO479" s="241"/>
      <c r="CP479" s="241"/>
      <c r="CQ479" s="50"/>
      <c r="CR479" s="50"/>
      <c r="CS479" s="50"/>
      <c r="CT479" s="50"/>
      <c r="CU479" s="54"/>
      <c r="CV479" s="1"/>
      <c r="CW479" s="52"/>
      <c r="CX479" s="49"/>
      <c r="CY479" s="49"/>
      <c r="CZ479" s="238"/>
      <c r="DA479" s="238"/>
      <c r="DB479" s="238"/>
      <c r="DC479" s="238"/>
      <c r="DD479" s="238"/>
      <c r="DE479" s="49"/>
      <c r="DF479" s="49"/>
      <c r="DG479" s="67"/>
      <c r="DH479" s="241"/>
      <c r="DI479" s="241"/>
      <c r="DJ479" s="241"/>
      <c r="DK479" s="50"/>
      <c r="DL479" s="50"/>
      <c r="DM479" s="50"/>
      <c r="DN479" s="50"/>
      <c r="DO479" s="54"/>
      <c r="DP479" s="1"/>
      <c r="DQ479" s="52"/>
      <c r="DR479" s="49"/>
      <c r="DS479" s="49"/>
      <c r="DT479" s="238"/>
      <c r="DU479" s="238"/>
      <c r="DV479" s="238"/>
      <c r="DW479" s="238"/>
      <c r="DX479" s="238"/>
      <c r="DY479" s="49"/>
      <c r="DZ479" s="49"/>
      <c r="EA479" s="67"/>
      <c r="EB479" s="241"/>
      <c r="EC479" s="241"/>
      <c r="ED479" s="241"/>
      <c r="EE479" s="50"/>
      <c r="EF479" s="50"/>
      <c r="EG479" s="50"/>
      <c r="EH479" s="50"/>
      <c r="EI479" s="54"/>
      <c r="EJ479" s="1"/>
      <c r="EK479" s="52"/>
      <c r="EL479" s="49"/>
      <c r="EM479" s="49"/>
      <c r="EN479" s="238"/>
      <c r="EO479" s="238"/>
      <c r="EP479" s="238"/>
      <c r="EQ479" s="238"/>
      <c r="ER479" s="238"/>
      <c r="ES479" s="49"/>
      <c r="ET479" s="49"/>
      <c r="EU479" s="67"/>
      <c r="EV479" s="241"/>
      <c r="EW479" s="241"/>
      <c r="EX479" s="241"/>
      <c r="EY479" s="50"/>
      <c r="EZ479" s="50"/>
      <c r="FA479" s="50"/>
      <c r="FB479" s="50"/>
      <c r="FC479" s="54"/>
      <c r="FD479" s="1"/>
      <c r="FE479" s="52"/>
      <c r="FF479" s="49"/>
      <c r="FG479" s="49"/>
      <c r="FH479" s="238"/>
      <c r="FI479" s="238"/>
      <c r="FJ479" s="238"/>
      <c r="FK479" s="238"/>
      <c r="FL479" s="238"/>
      <c r="FM479" s="49"/>
      <c r="FN479" s="49"/>
      <c r="FO479" s="67"/>
      <c r="FP479" s="241"/>
      <c r="FQ479" s="241"/>
      <c r="FR479" s="241"/>
      <c r="FS479" s="50"/>
      <c r="FT479" s="50"/>
      <c r="FU479" s="50"/>
      <c r="FV479" s="50"/>
      <c r="FW479" s="54"/>
      <c r="FX479" s="1"/>
      <c r="FY479" s="52"/>
      <c r="FZ479" s="49"/>
      <c r="GA479" s="49"/>
      <c r="GB479" s="238"/>
      <c r="GC479" s="238"/>
      <c r="GD479" s="238"/>
      <c r="GE479" s="238"/>
      <c r="GF479" s="238"/>
      <c r="GG479" s="49"/>
      <c r="GH479" s="49"/>
      <c r="GI479" s="67"/>
      <c r="GJ479" s="241"/>
      <c r="GK479" s="241"/>
      <c r="GL479" s="241"/>
      <c r="GM479" s="50"/>
      <c r="GN479" s="50"/>
      <c r="GO479" s="50"/>
      <c r="GP479" s="50"/>
      <c r="GQ479" s="54"/>
      <c r="GR479" s="1"/>
      <c r="GS479" s="52"/>
      <c r="GT479" s="49"/>
      <c r="GU479" s="49"/>
      <c r="GV479" s="238"/>
      <c r="GW479" s="238"/>
      <c r="GX479" s="238"/>
      <c r="GY479" s="238"/>
      <c r="GZ479" s="238"/>
      <c r="HA479" s="49"/>
      <c r="HB479" s="49"/>
      <c r="HC479" s="67"/>
      <c r="HD479" s="241"/>
      <c r="HE479" s="241"/>
      <c r="HF479" s="241"/>
      <c r="HG479" s="50"/>
      <c r="HH479" s="50"/>
      <c r="HI479" s="50"/>
      <c r="HJ479" s="50"/>
      <c r="HK479" s="54"/>
      <c r="HL479" s="1"/>
      <c r="HM479" s="52"/>
      <c r="HN479" s="49"/>
      <c r="HO479" s="49"/>
      <c r="HP479" s="238"/>
      <c r="HQ479" s="238"/>
      <c r="HR479" s="238"/>
      <c r="HS479" s="238"/>
      <c r="HT479" s="238"/>
      <c r="HU479" s="49"/>
      <c r="HV479" s="49"/>
      <c r="HW479" s="67"/>
      <c r="HX479" s="241"/>
      <c r="HY479" s="241"/>
      <c r="HZ479" s="241"/>
      <c r="IA479" s="50"/>
      <c r="IB479" s="50"/>
      <c r="IC479" s="50"/>
      <c r="ID479" s="50"/>
      <c r="IE479" s="54"/>
      <c r="IF479" s="1"/>
      <c r="IG479" s="52"/>
      <c r="IH479" s="49"/>
      <c r="II479" s="49"/>
      <c r="IJ479" s="238"/>
      <c r="IK479" s="238"/>
      <c r="IL479" s="238"/>
      <c r="IM479" s="238"/>
      <c r="IN479" s="238"/>
      <c r="IO479" s="49"/>
      <c r="IP479" s="49"/>
      <c r="IQ479" s="67"/>
      <c r="IR479" s="241"/>
      <c r="IS479" s="241"/>
      <c r="IT479" s="241"/>
      <c r="IU479" s="50"/>
      <c r="IV479" s="50"/>
    </row>
    <row r="480" spans="1:256" x14ac:dyDescent="0.25">
      <c r="A480" s="52"/>
      <c r="B480" s="49"/>
      <c r="C480" s="49"/>
      <c r="D480" s="238"/>
      <c r="E480" s="238"/>
      <c r="F480" s="238"/>
      <c r="G480" s="238"/>
      <c r="H480" s="238"/>
      <c r="I480" s="49"/>
      <c r="J480" s="49"/>
      <c r="K480" s="67"/>
      <c r="L480" s="241"/>
      <c r="M480" s="241"/>
      <c r="N480" s="241"/>
      <c r="O480" s="50"/>
      <c r="P480" s="50"/>
      <c r="Q480" s="50"/>
      <c r="R480" s="50"/>
      <c r="S480" s="54"/>
      <c r="U480" s="52"/>
      <c r="V480" s="49"/>
      <c r="W480" s="49"/>
      <c r="X480" s="238"/>
      <c r="Y480" s="238"/>
      <c r="Z480" s="238"/>
      <c r="AA480" s="238"/>
      <c r="AB480" s="238"/>
      <c r="AC480" s="49"/>
      <c r="AD480" s="49"/>
      <c r="AE480" s="67"/>
      <c r="AF480" s="241"/>
      <c r="AG480" s="241"/>
      <c r="AH480" s="241"/>
      <c r="AI480" s="50"/>
      <c r="AJ480" s="50"/>
      <c r="AK480" s="50"/>
      <c r="AL480" s="50"/>
      <c r="AM480" s="54"/>
      <c r="AN480" s="1"/>
      <c r="AO480" s="52"/>
      <c r="AP480" s="49"/>
      <c r="AQ480" s="49"/>
      <c r="AR480" s="238"/>
      <c r="AS480" s="238"/>
      <c r="AT480" s="238"/>
      <c r="AU480" s="238"/>
      <c r="AV480" s="238"/>
      <c r="AW480" s="49"/>
      <c r="AX480" s="49"/>
      <c r="AY480" s="67"/>
      <c r="AZ480" s="241"/>
      <c r="BA480" s="241"/>
      <c r="BB480" s="241"/>
      <c r="BC480" s="50"/>
      <c r="BD480" s="50"/>
      <c r="BE480" s="50"/>
      <c r="BF480" s="50"/>
      <c r="BG480" s="54"/>
      <c r="BH480" s="1"/>
      <c r="BI480" s="52"/>
      <c r="BJ480" s="49"/>
      <c r="BK480" s="49"/>
      <c r="BL480" s="238"/>
      <c r="BM480" s="238"/>
      <c r="BN480" s="238"/>
      <c r="BO480" s="238"/>
      <c r="BP480" s="238"/>
      <c r="BQ480" s="49"/>
      <c r="BR480" s="49"/>
      <c r="BS480" s="67"/>
      <c r="BT480" s="241"/>
      <c r="BU480" s="241"/>
      <c r="BV480" s="241"/>
      <c r="BW480" s="50"/>
      <c r="BX480" s="50"/>
      <c r="BY480" s="50"/>
      <c r="BZ480" s="50"/>
      <c r="CA480" s="54"/>
      <c r="CB480" s="1"/>
      <c r="CC480" s="52"/>
      <c r="CD480" s="49"/>
      <c r="CE480" s="49"/>
      <c r="CF480" s="238"/>
      <c r="CG480" s="238"/>
      <c r="CH480" s="238"/>
      <c r="CI480" s="238"/>
      <c r="CJ480" s="238"/>
      <c r="CK480" s="49"/>
      <c r="CL480" s="49"/>
      <c r="CM480" s="67"/>
      <c r="CN480" s="241"/>
      <c r="CO480" s="241"/>
      <c r="CP480" s="241"/>
      <c r="CQ480" s="50"/>
      <c r="CR480" s="50"/>
      <c r="CS480" s="50"/>
      <c r="CT480" s="50"/>
      <c r="CU480" s="54"/>
      <c r="CV480" s="1"/>
      <c r="CW480" s="52"/>
      <c r="CX480" s="49"/>
      <c r="CY480" s="49"/>
      <c r="CZ480" s="238"/>
      <c r="DA480" s="238"/>
      <c r="DB480" s="238"/>
      <c r="DC480" s="238"/>
      <c r="DD480" s="238"/>
      <c r="DE480" s="49"/>
      <c r="DF480" s="49"/>
      <c r="DG480" s="67"/>
      <c r="DH480" s="241"/>
      <c r="DI480" s="241"/>
      <c r="DJ480" s="241"/>
      <c r="DK480" s="50"/>
      <c r="DL480" s="50"/>
      <c r="DM480" s="50"/>
      <c r="DN480" s="50"/>
      <c r="DO480" s="54"/>
      <c r="DP480" s="1"/>
      <c r="DQ480" s="52"/>
      <c r="DR480" s="49"/>
      <c r="DS480" s="49"/>
      <c r="DT480" s="238"/>
      <c r="DU480" s="238"/>
      <c r="DV480" s="238"/>
      <c r="DW480" s="238"/>
      <c r="DX480" s="238"/>
      <c r="DY480" s="49"/>
      <c r="DZ480" s="49"/>
      <c r="EA480" s="67"/>
      <c r="EB480" s="241"/>
      <c r="EC480" s="241"/>
      <c r="ED480" s="241"/>
      <c r="EE480" s="50"/>
      <c r="EF480" s="50"/>
      <c r="EG480" s="50"/>
      <c r="EH480" s="50"/>
      <c r="EI480" s="54"/>
      <c r="EJ480" s="1"/>
      <c r="EK480" s="52"/>
      <c r="EL480" s="49"/>
      <c r="EM480" s="49"/>
      <c r="EN480" s="238"/>
      <c r="EO480" s="238"/>
      <c r="EP480" s="238"/>
      <c r="EQ480" s="238"/>
      <c r="ER480" s="238"/>
      <c r="ES480" s="49"/>
      <c r="ET480" s="49"/>
      <c r="EU480" s="67"/>
      <c r="EV480" s="241"/>
      <c r="EW480" s="241"/>
      <c r="EX480" s="241"/>
      <c r="EY480" s="50"/>
      <c r="EZ480" s="50"/>
      <c r="FA480" s="50"/>
      <c r="FB480" s="50"/>
      <c r="FC480" s="54"/>
      <c r="FD480" s="1"/>
      <c r="FE480" s="52"/>
      <c r="FF480" s="49"/>
      <c r="FG480" s="49"/>
      <c r="FH480" s="238"/>
      <c r="FI480" s="238"/>
      <c r="FJ480" s="238"/>
      <c r="FK480" s="238"/>
      <c r="FL480" s="238"/>
      <c r="FM480" s="49"/>
      <c r="FN480" s="49"/>
      <c r="FO480" s="67"/>
      <c r="FP480" s="241"/>
      <c r="FQ480" s="241"/>
      <c r="FR480" s="241"/>
      <c r="FS480" s="50"/>
      <c r="FT480" s="50"/>
      <c r="FU480" s="50"/>
      <c r="FV480" s="50"/>
      <c r="FW480" s="54"/>
      <c r="FX480" s="1"/>
      <c r="FY480" s="52"/>
      <c r="FZ480" s="49"/>
      <c r="GA480" s="49"/>
      <c r="GB480" s="238"/>
      <c r="GC480" s="238"/>
      <c r="GD480" s="238"/>
      <c r="GE480" s="238"/>
      <c r="GF480" s="238"/>
      <c r="GG480" s="49"/>
      <c r="GH480" s="49"/>
      <c r="GI480" s="67"/>
      <c r="GJ480" s="241"/>
      <c r="GK480" s="241"/>
      <c r="GL480" s="241"/>
      <c r="GM480" s="50"/>
      <c r="GN480" s="50"/>
      <c r="GO480" s="50"/>
      <c r="GP480" s="50"/>
      <c r="GQ480" s="54"/>
      <c r="GR480" s="1"/>
      <c r="GS480" s="52"/>
      <c r="GT480" s="49"/>
      <c r="GU480" s="49"/>
      <c r="GV480" s="238"/>
      <c r="GW480" s="238"/>
      <c r="GX480" s="238"/>
      <c r="GY480" s="238"/>
      <c r="GZ480" s="238"/>
      <c r="HA480" s="49"/>
      <c r="HB480" s="49"/>
      <c r="HC480" s="67"/>
      <c r="HD480" s="241"/>
      <c r="HE480" s="241"/>
      <c r="HF480" s="241"/>
      <c r="HG480" s="50"/>
      <c r="HH480" s="50"/>
      <c r="HI480" s="50"/>
      <c r="HJ480" s="50"/>
      <c r="HK480" s="54"/>
      <c r="HL480" s="1"/>
      <c r="HM480" s="52"/>
      <c r="HN480" s="49"/>
      <c r="HO480" s="49"/>
      <c r="HP480" s="238"/>
      <c r="HQ480" s="238"/>
      <c r="HR480" s="238"/>
      <c r="HS480" s="238"/>
      <c r="HT480" s="238"/>
      <c r="HU480" s="49"/>
      <c r="HV480" s="49"/>
      <c r="HW480" s="67"/>
      <c r="HX480" s="241"/>
      <c r="HY480" s="241"/>
      <c r="HZ480" s="241"/>
      <c r="IA480" s="50"/>
      <c r="IB480" s="50"/>
      <c r="IC480" s="50"/>
      <c r="ID480" s="50"/>
      <c r="IE480" s="54"/>
      <c r="IF480" s="1"/>
      <c r="IG480" s="52"/>
      <c r="IH480" s="49"/>
      <c r="II480" s="49"/>
      <c r="IJ480" s="238"/>
      <c r="IK480" s="238"/>
      <c r="IL480" s="238"/>
      <c r="IM480" s="238"/>
      <c r="IN480" s="238"/>
      <c r="IO480" s="49"/>
      <c r="IP480" s="49"/>
      <c r="IQ480" s="67"/>
      <c r="IR480" s="241"/>
      <c r="IS480" s="241"/>
      <c r="IT480" s="241"/>
      <c r="IU480" s="50"/>
      <c r="IV480" s="50"/>
    </row>
    <row r="481" spans="1:256" x14ac:dyDescent="0.25">
      <c r="A481" s="52"/>
      <c r="B481" s="49"/>
      <c r="C481" s="49"/>
      <c r="D481" s="238"/>
      <c r="E481" s="238"/>
      <c r="F481" s="238"/>
      <c r="G481" s="238"/>
      <c r="H481" s="238"/>
      <c r="I481" s="49"/>
      <c r="J481" s="49"/>
      <c r="K481" s="67"/>
      <c r="L481" s="241"/>
      <c r="M481" s="241"/>
      <c r="N481" s="241"/>
      <c r="O481" s="50"/>
      <c r="P481" s="50"/>
      <c r="Q481" s="50"/>
      <c r="R481" s="50"/>
      <c r="S481" s="54"/>
      <c r="U481" s="52"/>
      <c r="V481" s="49"/>
      <c r="W481" s="49"/>
      <c r="X481" s="238"/>
      <c r="Y481" s="238"/>
      <c r="Z481" s="238"/>
      <c r="AA481" s="238"/>
      <c r="AB481" s="238"/>
      <c r="AC481" s="49"/>
      <c r="AD481" s="49"/>
      <c r="AE481" s="67"/>
      <c r="AF481" s="241"/>
      <c r="AG481" s="241"/>
      <c r="AH481" s="241"/>
      <c r="AI481" s="50"/>
      <c r="AJ481" s="50"/>
      <c r="AK481" s="50"/>
      <c r="AL481" s="50"/>
      <c r="AM481" s="54"/>
      <c r="AN481" s="1"/>
      <c r="AO481" s="52"/>
      <c r="AP481" s="49"/>
      <c r="AQ481" s="49"/>
      <c r="AR481" s="238"/>
      <c r="AS481" s="238"/>
      <c r="AT481" s="238"/>
      <c r="AU481" s="238"/>
      <c r="AV481" s="238"/>
      <c r="AW481" s="49"/>
      <c r="AX481" s="49"/>
      <c r="AY481" s="67"/>
      <c r="AZ481" s="241"/>
      <c r="BA481" s="241"/>
      <c r="BB481" s="241"/>
      <c r="BC481" s="50"/>
      <c r="BD481" s="50"/>
      <c r="BE481" s="50"/>
      <c r="BF481" s="50"/>
      <c r="BG481" s="54"/>
      <c r="BH481" s="1"/>
      <c r="BI481" s="52"/>
      <c r="BJ481" s="49"/>
      <c r="BK481" s="49"/>
      <c r="BL481" s="238"/>
      <c r="BM481" s="238"/>
      <c r="BN481" s="238"/>
      <c r="BO481" s="238"/>
      <c r="BP481" s="238"/>
      <c r="BQ481" s="49"/>
      <c r="BR481" s="49"/>
      <c r="BS481" s="67"/>
      <c r="BT481" s="241"/>
      <c r="BU481" s="241"/>
      <c r="BV481" s="241"/>
      <c r="BW481" s="50"/>
      <c r="BX481" s="50"/>
      <c r="BY481" s="50"/>
      <c r="BZ481" s="50"/>
      <c r="CA481" s="54"/>
      <c r="CB481" s="1"/>
      <c r="CC481" s="52"/>
      <c r="CD481" s="49"/>
      <c r="CE481" s="49"/>
      <c r="CF481" s="238"/>
      <c r="CG481" s="238"/>
      <c r="CH481" s="238"/>
      <c r="CI481" s="238"/>
      <c r="CJ481" s="238"/>
      <c r="CK481" s="49"/>
      <c r="CL481" s="49"/>
      <c r="CM481" s="67"/>
      <c r="CN481" s="241"/>
      <c r="CO481" s="241"/>
      <c r="CP481" s="241"/>
      <c r="CQ481" s="50"/>
      <c r="CR481" s="50"/>
      <c r="CS481" s="50"/>
      <c r="CT481" s="50"/>
      <c r="CU481" s="54"/>
      <c r="CV481" s="1"/>
      <c r="CW481" s="52"/>
      <c r="CX481" s="49"/>
      <c r="CY481" s="49"/>
      <c r="CZ481" s="238"/>
      <c r="DA481" s="238"/>
      <c r="DB481" s="238"/>
      <c r="DC481" s="238"/>
      <c r="DD481" s="238"/>
      <c r="DE481" s="49"/>
      <c r="DF481" s="49"/>
      <c r="DG481" s="67"/>
      <c r="DH481" s="241"/>
      <c r="DI481" s="241"/>
      <c r="DJ481" s="241"/>
      <c r="DK481" s="50"/>
      <c r="DL481" s="50"/>
      <c r="DM481" s="50"/>
      <c r="DN481" s="50"/>
      <c r="DO481" s="54"/>
      <c r="DP481" s="1"/>
      <c r="DQ481" s="52"/>
      <c r="DR481" s="49"/>
      <c r="DS481" s="49"/>
      <c r="DT481" s="238"/>
      <c r="DU481" s="238"/>
      <c r="DV481" s="238"/>
      <c r="DW481" s="238"/>
      <c r="DX481" s="238"/>
      <c r="DY481" s="49"/>
      <c r="DZ481" s="49"/>
      <c r="EA481" s="67"/>
      <c r="EB481" s="241"/>
      <c r="EC481" s="241"/>
      <c r="ED481" s="241"/>
      <c r="EE481" s="50"/>
      <c r="EF481" s="50"/>
      <c r="EG481" s="50"/>
      <c r="EH481" s="50"/>
      <c r="EI481" s="54"/>
      <c r="EJ481" s="1"/>
      <c r="EK481" s="52"/>
      <c r="EL481" s="49"/>
      <c r="EM481" s="49"/>
      <c r="EN481" s="238"/>
      <c r="EO481" s="238"/>
      <c r="EP481" s="238"/>
      <c r="EQ481" s="238"/>
      <c r="ER481" s="238"/>
      <c r="ES481" s="49"/>
      <c r="ET481" s="49"/>
      <c r="EU481" s="67"/>
      <c r="EV481" s="241"/>
      <c r="EW481" s="241"/>
      <c r="EX481" s="241"/>
      <c r="EY481" s="50"/>
      <c r="EZ481" s="50"/>
      <c r="FA481" s="50"/>
      <c r="FB481" s="50"/>
      <c r="FC481" s="54"/>
      <c r="FD481" s="1"/>
      <c r="FE481" s="52"/>
      <c r="FF481" s="49"/>
      <c r="FG481" s="49"/>
      <c r="FH481" s="238"/>
      <c r="FI481" s="238"/>
      <c r="FJ481" s="238"/>
      <c r="FK481" s="238"/>
      <c r="FL481" s="238"/>
      <c r="FM481" s="49"/>
      <c r="FN481" s="49"/>
      <c r="FO481" s="67"/>
      <c r="FP481" s="241"/>
      <c r="FQ481" s="241"/>
      <c r="FR481" s="241"/>
      <c r="FS481" s="50"/>
      <c r="FT481" s="50"/>
      <c r="FU481" s="50"/>
      <c r="FV481" s="50"/>
      <c r="FW481" s="54"/>
      <c r="FX481" s="1"/>
      <c r="FY481" s="52"/>
      <c r="FZ481" s="49"/>
      <c r="GA481" s="49"/>
      <c r="GB481" s="238"/>
      <c r="GC481" s="238"/>
      <c r="GD481" s="238"/>
      <c r="GE481" s="238"/>
      <c r="GF481" s="238"/>
      <c r="GG481" s="49"/>
      <c r="GH481" s="49"/>
      <c r="GI481" s="67"/>
      <c r="GJ481" s="241"/>
      <c r="GK481" s="241"/>
      <c r="GL481" s="241"/>
      <c r="GM481" s="50"/>
      <c r="GN481" s="50"/>
      <c r="GO481" s="50"/>
      <c r="GP481" s="50"/>
      <c r="GQ481" s="54"/>
      <c r="GR481" s="1"/>
      <c r="GS481" s="52"/>
      <c r="GT481" s="49"/>
      <c r="GU481" s="49"/>
      <c r="GV481" s="238"/>
      <c r="GW481" s="238"/>
      <c r="GX481" s="238"/>
      <c r="GY481" s="238"/>
      <c r="GZ481" s="238"/>
      <c r="HA481" s="49"/>
      <c r="HB481" s="49"/>
      <c r="HC481" s="67"/>
      <c r="HD481" s="241"/>
      <c r="HE481" s="241"/>
      <c r="HF481" s="241"/>
      <c r="HG481" s="50"/>
      <c r="HH481" s="50"/>
      <c r="HI481" s="50"/>
      <c r="HJ481" s="50"/>
      <c r="HK481" s="54"/>
      <c r="HL481" s="1"/>
      <c r="HM481" s="52"/>
      <c r="HN481" s="49"/>
      <c r="HO481" s="49"/>
      <c r="HP481" s="238"/>
      <c r="HQ481" s="238"/>
      <c r="HR481" s="238"/>
      <c r="HS481" s="238"/>
      <c r="HT481" s="238"/>
      <c r="HU481" s="49"/>
      <c r="HV481" s="49"/>
      <c r="HW481" s="67"/>
      <c r="HX481" s="241"/>
      <c r="HY481" s="241"/>
      <c r="HZ481" s="241"/>
      <c r="IA481" s="50"/>
      <c r="IB481" s="50"/>
      <c r="IC481" s="50"/>
      <c r="ID481" s="50"/>
      <c r="IE481" s="54"/>
      <c r="IF481" s="1"/>
      <c r="IG481" s="52"/>
      <c r="IH481" s="49"/>
      <c r="II481" s="49"/>
      <c r="IJ481" s="238"/>
      <c r="IK481" s="238"/>
      <c r="IL481" s="238"/>
      <c r="IM481" s="238"/>
      <c r="IN481" s="238"/>
      <c r="IO481" s="49"/>
      <c r="IP481" s="49"/>
      <c r="IQ481" s="67"/>
      <c r="IR481" s="241"/>
      <c r="IS481" s="241"/>
      <c r="IT481" s="241"/>
      <c r="IU481" s="50"/>
      <c r="IV481" s="50"/>
    </row>
    <row r="482" spans="1:256" x14ac:dyDescent="0.25">
      <c r="A482" s="52"/>
      <c r="B482" s="49"/>
      <c r="C482" s="49"/>
      <c r="D482" s="238"/>
      <c r="E482" s="238"/>
      <c r="F482" s="238"/>
      <c r="G482" s="238"/>
      <c r="H482" s="238"/>
      <c r="I482" s="49"/>
      <c r="J482" s="49"/>
      <c r="K482" s="67"/>
      <c r="L482" s="241"/>
      <c r="M482" s="241"/>
      <c r="N482" s="241"/>
      <c r="O482" s="50"/>
      <c r="P482" s="50"/>
      <c r="Q482" s="50"/>
      <c r="R482" s="50"/>
      <c r="S482" s="54"/>
      <c r="U482" s="52"/>
      <c r="V482" s="49"/>
      <c r="W482" s="49"/>
      <c r="X482" s="238"/>
      <c r="Y482" s="238"/>
      <c r="Z482" s="238"/>
      <c r="AA482" s="238"/>
      <c r="AB482" s="238"/>
      <c r="AC482" s="49"/>
      <c r="AD482" s="49"/>
      <c r="AE482" s="67"/>
      <c r="AF482" s="241"/>
      <c r="AG482" s="241"/>
      <c r="AH482" s="241"/>
      <c r="AI482" s="50"/>
      <c r="AJ482" s="50"/>
      <c r="AK482" s="50"/>
      <c r="AL482" s="50"/>
      <c r="AM482" s="54"/>
      <c r="AN482" s="1"/>
      <c r="AO482" s="52"/>
      <c r="AP482" s="49"/>
      <c r="AQ482" s="49"/>
      <c r="AR482" s="238"/>
      <c r="AS482" s="238"/>
      <c r="AT482" s="238"/>
      <c r="AU482" s="238"/>
      <c r="AV482" s="238"/>
      <c r="AW482" s="49"/>
      <c r="AX482" s="49"/>
      <c r="AY482" s="67"/>
      <c r="AZ482" s="241"/>
      <c r="BA482" s="241"/>
      <c r="BB482" s="241"/>
      <c r="BC482" s="50"/>
      <c r="BD482" s="50"/>
      <c r="BE482" s="50"/>
      <c r="BF482" s="50"/>
      <c r="BG482" s="54"/>
      <c r="BH482" s="1"/>
      <c r="BI482" s="52"/>
      <c r="BJ482" s="49"/>
      <c r="BK482" s="49"/>
      <c r="BL482" s="238"/>
      <c r="BM482" s="238"/>
      <c r="BN482" s="238"/>
      <c r="BO482" s="238"/>
      <c r="BP482" s="238"/>
      <c r="BQ482" s="49"/>
      <c r="BR482" s="49"/>
      <c r="BS482" s="67"/>
      <c r="BT482" s="241"/>
      <c r="BU482" s="241"/>
      <c r="BV482" s="241"/>
      <c r="BW482" s="50"/>
      <c r="BX482" s="50"/>
      <c r="BY482" s="50"/>
      <c r="BZ482" s="50"/>
      <c r="CA482" s="54"/>
      <c r="CB482" s="1"/>
      <c r="CC482" s="52"/>
      <c r="CD482" s="49"/>
      <c r="CE482" s="49"/>
      <c r="CF482" s="238"/>
      <c r="CG482" s="238"/>
      <c r="CH482" s="238"/>
      <c r="CI482" s="238"/>
      <c r="CJ482" s="238"/>
      <c r="CK482" s="49"/>
      <c r="CL482" s="49"/>
      <c r="CM482" s="67"/>
      <c r="CN482" s="241"/>
      <c r="CO482" s="241"/>
      <c r="CP482" s="241"/>
      <c r="CQ482" s="50"/>
      <c r="CR482" s="50"/>
      <c r="CS482" s="50"/>
      <c r="CT482" s="50"/>
      <c r="CU482" s="54"/>
      <c r="CV482" s="1"/>
      <c r="CW482" s="52"/>
      <c r="CX482" s="49"/>
      <c r="CY482" s="49"/>
      <c r="CZ482" s="238"/>
      <c r="DA482" s="238"/>
      <c r="DB482" s="238"/>
      <c r="DC482" s="238"/>
      <c r="DD482" s="238"/>
      <c r="DE482" s="49"/>
      <c r="DF482" s="49"/>
      <c r="DG482" s="67"/>
      <c r="DH482" s="241"/>
      <c r="DI482" s="241"/>
      <c r="DJ482" s="241"/>
      <c r="DK482" s="50"/>
      <c r="DL482" s="50"/>
      <c r="DM482" s="50"/>
      <c r="DN482" s="50"/>
      <c r="DO482" s="54"/>
      <c r="DP482" s="1"/>
      <c r="DQ482" s="52"/>
      <c r="DR482" s="49"/>
      <c r="DS482" s="49"/>
      <c r="DT482" s="238"/>
      <c r="DU482" s="238"/>
      <c r="DV482" s="238"/>
      <c r="DW482" s="238"/>
      <c r="DX482" s="238"/>
      <c r="DY482" s="49"/>
      <c r="DZ482" s="49"/>
      <c r="EA482" s="67"/>
      <c r="EB482" s="241"/>
      <c r="EC482" s="241"/>
      <c r="ED482" s="241"/>
      <c r="EE482" s="50"/>
      <c r="EF482" s="50"/>
      <c r="EG482" s="50"/>
      <c r="EH482" s="50"/>
      <c r="EI482" s="54"/>
      <c r="EJ482" s="1"/>
      <c r="EK482" s="52"/>
      <c r="EL482" s="49"/>
      <c r="EM482" s="49"/>
      <c r="EN482" s="238"/>
      <c r="EO482" s="238"/>
      <c r="EP482" s="238"/>
      <c r="EQ482" s="238"/>
      <c r="ER482" s="238"/>
      <c r="ES482" s="49"/>
      <c r="ET482" s="49"/>
      <c r="EU482" s="67"/>
      <c r="EV482" s="241"/>
      <c r="EW482" s="241"/>
      <c r="EX482" s="241"/>
      <c r="EY482" s="50"/>
      <c r="EZ482" s="50"/>
      <c r="FA482" s="50"/>
      <c r="FB482" s="50"/>
      <c r="FC482" s="54"/>
      <c r="FD482" s="1"/>
      <c r="FE482" s="52"/>
      <c r="FF482" s="49"/>
      <c r="FG482" s="49"/>
      <c r="FH482" s="238"/>
      <c r="FI482" s="238"/>
      <c r="FJ482" s="238"/>
      <c r="FK482" s="238"/>
      <c r="FL482" s="238"/>
      <c r="FM482" s="49"/>
      <c r="FN482" s="49"/>
      <c r="FO482" s="67"/>
      <c r="FP482" s="241"/>
      <c r="FQ482" s="241"/>
      <c r="FR482" s="241"/>
      <c r="FS482" s="50"/>
      <c r="FT482" s="50"/>
      <c r="FU482" s="50"/>
      <c r="FV482" s="50"/>
      <c r="FW482" s="54"/>
      <c r="FX482" s="1"/>
      <c r="FY482" s="52"/>
      <c r="FZ482" s="49"/>
      <c r="GA482" s="49"/>
      <c r="GB482" s="238"/>
      <c r="GC482" s="238"/>
      <c r="GD482" s="238"/>
      <c r="GE482" s="238"/>
      <c r="GF482" s="238"/>
      <c r="GG482" s="49"/>
      <c r="GH482" s="49"/>
      <c r="GI482" s="67"/>
      <c r="GJ482" s="241"/>
      <c r="GK482" s="241"/>
      <c r="GL482" s="241"/>
      <c r="GM482" s="50"/>
      <c r="GN482" s="50"/>
      <c r="GO482" s="50"/>
      <c r="GP482" s="50"/>
      <c r="GQ482" s="54"/>
      <c r="GR482" s="1"/>
      <c r="GS482" s="52"/>
      <c r="GT482" s="49"/>
      <c r="GU482" s="49"/>
      <c r="GV482" s="238"/>
      <c r="GW482" s="238"/>
      <c r="GX482" s="238"/>
      <c r="GY482" s="238"/>
      <c r="GZ482" s="238"/>
      <c r="HA482" s="49"/>
      <c r="HB482" s="49"/>
      <c r="HC482" s="67"/>
      <c r="HD482" s="241"/>
      <c r="HE482" s="241"/>
      <c r="HF482" s="241"/>
      <c r="HG482" s="50"/>
      <c r="HH482" s="50"/>
      <c r="HI482" s="50"/>
      <c r="HJ482" s="50"/>
      <c r="HK482" s="54"/>
      <c r="HL482" s="1"/>
      <c r="HM482" s="52"/>
      <c r="HN482" s="49"/>
      <c r="HO482" s="49"/>
      <c r="HP482" s="238"/>
      <c r="HQ482" s="238"/>
      <c r="HR482" s="238"/>
      <c r="HS482" s="238"/>
      <c r="HT482" s="238"/>
      <c r="HU482" s="49"/>
      <c r="HV482" s="49"/>
      <c r="HW482" s="67"/>
      <c r="HX482" s="241"/>
      <c r="HY482" s="241"/>
      <c r="HZ482" s="241"/>
      <c r="IA482" s="50"/>
      <c r="IB482" s="50"/>
      <c r="IC482" s="50"/>
      <c r="ID482" s="50"/>
      <c r="IE482" s="54"/>
      <c r="IF482" s="1"/>
      <c r="IG482" s="52"/>
      <c r="IH482" s="49"/>
      <c r="II482" s="49"/>
      <c r="IJ482" s="238"/>
      <c r="IK482" s="238"/>
      <c r="IL482" s="238"/>
      <c r="IM482" s="238"/>
      <c r="IN482" s="238"/>
      <c r="IO482" s="49"/>
      <c r="IP482" s="49"/>
      <c r="IQ482" s="67"/>
      <c r="IR482" s="241"/>
      <c r="IS482" s="241"/>
      <c r="IT482" s="241"/>
      <c r="IU482" s="50"/>
      <c r="IV482" s="50"/>
    </row>
    <row r="483" spans="1:256" x14ac:dyDescent="0.25">
      <c r="A483" s="52"/>
      <c r="B483" s="49"/>
      <c r="C483" s="49"/>
      <c r="D483" s="238"/>
      <c r="E483" s="238"/>
      <c r="F483" s="238"/>
      <c r="G483" s="238"/>
      <c r="H483" s="238"/>
      <c r="I483" s="49"/>
      <c r="J483" s="49"/>
      <c r="K483" s="67"/>
      <c r="L483" s="241"/>
      <c r="M483" s="241"/>
      <c r="N483" s="241"/>
      <c r="O483" s="50"/>
      <c r="P483" s="50"/>
      <c r="Q483" s="50"/>
      <c r="R483" s="50"/>
      <c r="S483" s="54"/>
      <c r="U483" s="52"/>
      <c r="V483" s="49"/>
      <c r="W483" s="49"/>
      <c r="X483" s="238"/>
      <c r="Y483" s="238"/>
      <c r="Z483" s="238"/>
      <c r="AA483" s="238"/>
      <c r="AB483" s="238"/>
      <c r="AC483" s="49"/>
      <c r="AD483" s="49"/>
      <c r="AE483" s="67"/>
      <c r="AF483" s="241"/>
      <c r="AG483" s="241"/>
      <c r="AH483" s="241"/>
      <c r="AI483" s="50"/>
      <c r="AJ483" s="50"/>
      <c r="AK483" s="50"/>
      <c r="AL483" s="50"/>
      <c r="AM483" s="54"/>
      <c r="AN483" s="1"/>
      <c r="AO483" s="52"/>
      <c r="AP483" s="49"/>
      <c r="AQ483" s="49"/>
      <c r="AR483" s="238"/>
      <c r="AS483" s="238"/>
      <c r="AT483" s="238"/>
      <c r="AU483" s="238"/>
      <c r="AV483" s="238"/>
      <c r="AW483" s="49"/>
      <c r="AX483" s="49"/>
      <c r="AY483" s="67"/>
      <c r="AZ483" s="241"/>
      <c r="BA483" s="241"/>
      <c r="BB483" s="241"/>
      <c r="BC483" s="50"/>
      <c r="BD483" s="50"/>
      <c r="BE483" s="50"/>
      <c r="BF483" s="50"/>
      <c r="BG483" s="54"/>
      <c r="BH483" s="1"/>
      <c r="BI483" s="52"/>
      <c r="BJ483" s="49"/>
      <c r="BK483" s="49"/>
      <c r="BL483" s="238"/>
      <c r="BM483" s="238"/>
      <c r="BN483" s="238"/>
      <c r="BO483" s="238"/>
      <c r="BP483" s="238"/>
      <c r="BQ483" s="49"/>
      <c r="BR483" s="49"/>
      <c r="BS483" s="67"/>
      <c r="BT483" s="241"/>
      <c r="BU483" s="241"/>
      <c r="BV483" s="241"/>
      <c r="BW483" s="50"/>
      <c r="BX483" s="50"/>
      <c r="BY483" s="50"/>
      <c r="BZ483" s="50"/>
      <c r="CA483" s="54"/>
      <c r="CB483" s="1"/>
      <c r="CC483" s="52"/>
      <c r="CD483" s="49"/>
      <c r="CE483" s="49"/>
      <c r="CF483" s="238"/>
      <c r="CG483" s="238"/>
      <c r="CH483" s="238"/>
      <c r="CI483" s="238"/>
      <c r="CJ483" s="238"/>
      <c r="CK483" s="49"/>
      <c r="CL483" s="49"/>
      <c r="CM483" s="67"/>
      <c r="CN483" s="241"/>
      <c r="CO483" s="241"/>
      <c r="CP483" s="241"/>
      <c r="CQ483" s="50"/>
      <c r="CR483" s="50"/>
      <c r="CS483" s="50"/>
      <c r="CT483" s="50"/>
      <c r="CU483" s="54"/>
      <c r="CV483" s="1"/>
      <c r="CW483" s="52"/>
      <c r="CX483" s="49"/>
      <c r="CY483" s="49"/>
      <c r="CZ483" s="238"/>
      <c r="DA483" s="238"/>
      <c r="DB483" s="238"/>
      <c r="DC483" s="238"/>
      <c r="DD483" s="238"/>
      <c r="DE483" s="49"/>
      <c r="DF483" s="49"/>
      <c r="DG483" s="67"/>
      <c r="DH483" s="241"/>
      <c r="DI483" s="241"/>
      <c r="DJ483" s="241"/>
      <c r="DK483" s="50"/>
      <c r="DL483" s="50"/>
      <c r="DM483" s="50"/>
      <c r="DN483" s="50"/>
      <c r="DO483" s="54"/>
      <c r="DP483" s="1"/>
      <c r="DQ483" s="52"/>
      <c r="DR483" s="49"/>
      <c r="DS483" s="49"/>
      <c r="DT483" s="238"/>
      <c r="DU483" s="238"/>
      <c r="DV483" s="238"/>
      <c r="DW483" s="238"/>
      <c r="DX483" s="238"/>
      <c r="DY483" s="49"/>
      <c r="DZ483" s="49"/>
      <c r="EA483" s="67"/>
      <c r="EB483" s="241"/>
      <c r="EC483" s="241"/>
      <c r="ED483" s="241"/>
      <c r="EE483" s="50"/>
      <c r="EF483" s="50"/>
      <c r="EG483" s="50"/>
      <c r="EH483" s="50"/>
      <c r="EI483" s="54"/>
      <c r="EJ483" s="1"/>
      <c r="EK483" s="52"/>
      <c r="EL483" s="49"/>
      <c r="EM483" s="49"/>
      <c r="EN483" s="238"/>
      <c r="EO483" s="238"/>
      <c r="EP483" s="238"/>
      <c r="EQ483" s="238"/>
      <c r="ER483" s="238"/>
      <c r="ES483" s="49"/>
      <c r="ET483" s="49"/>
      <c r="EU483" s="67"/>
      <c r="EV483" s="241"/>
      <c r="EW483" s="241"/>
      <c r="EX483" s="241"/>
      <c r="EY483" s="50"/>
      <c r="EZ483" s="50"/>
      <c r="FA483" s="50"/>
      <c r="FB483" s="50"/>
      <c r="FC483" s="54"/>
      <c r="FD483" s="1"/>
      <c r="FE483" s="52"/>
      <c r="FF483" s="49"/>
      <c r="FG483" s="49"/>
      <c r="FH483" s="238"/>
      <c r="FI483" s="238"/>
      <c r="FJ483" s="238"/>
      <c r="FK483" s="238"/>
      <c r="FL483" s="238"/>
      <c r="FM483" s="49"/>
      <c r="FN483" s="49"/>
      <c r="FO483" s="67"/>
      <c r="FP483" s="241"/>
      <c r="FQ483" s="241"/>
      <c r="FR483" s="241"/>
      <c r="FS483" s="50"/>
      <c r="FT483" s="50"/>
      <c r="FU483" s="50"/>
      <c r="FV483" s="50"/>
      <c r="FW483" s="54"/>
      <c r="FX483" s="1"/>
      <c r="FY483" s="52"/>
      <c r="FZ483" s="49"/>
      <c r="GA483" s="49"/>
      <c r="GB483" s="238"/>
      <c r="GC483" s="238"/>
      <c r="GD483" s="238"/>
      <c r="GE483" s="238"/>
      <c r="GF483" s="238"/>
      <c r="GG483" s="49"/>
      <c r="GH483" s="49"/>
      <c r="GI483" s="67"/>
      <c r="GJ483" s="241"/>
      <c r="GK483" s="241"/>
      <c r="GL483" s="241"/>
      <c r="GM483" s="50"/>
      <c r="GN483" s="50"/>
      <c r="GO483" s="50"/>
      <c r="GP483" s="50"/>
      <c r="GQ483" s="54"/>
      <c r="GR483" s="1"/>
      <c r="GS483" s="52"/>
      <c r="GT483" s="49"/>
      <c r="GU483" s="49"/>
      <c r="GV483" s="238"/>
      <c r="GW483" s="238"/>
      <c r="GX483" s="238"/>
      <c r="GY483" s="238"/>
      <c r="GZ483" s="238"/>
      <c r="HA483" s="49"/>
      <c r="HB483" s="49"/>
      <c r="HC483" s="67"/>
      <c r="HD483" s="241"/>
      <c r="HE483" s="241"/>
      <c r="HF483" s="241"/>
      <c r="HG483" s="50"/>
      <c r="HH483" s="50"/>
      <c r="HI483" s="50"/>
      <c r="HJ483" s="50"/>
      <c r="HK483" s="54"/>
      <c r="HL483" s="1"/>
      <c r="HM483" s="52"/>
      <c r="HN483" s="49"/>
      <c r="HO483" s="49"/>
      <c r="HP483" s="238"/>
      <c r="HQ483" s="238"/>
      <c r="HR483" s="238"/>
      <c r="HS483" s="238"/>
      <c r="HT483" s="238"/>
      <c r="HU483" s="49"/>
      <c r="HV483" s="49"/>
      <c r="HW483" s="67"/>
      <c r="HX483" s="241"/>
      <c r="HY483" s="241"/>
      <c r="HZ483" s="241"/>
      <c r="IA483" s="50"/>
      <c r="IB483" s="50"/>
      <c r="IC483" s="50"/>
      <c r="ID483" s="50"/>
      <c r="IE483" s="54"/>
      <c r="IF483" s="1"/>
      <c r="IG483" s="52"/>
      <c r="IH483" s="49"/>
      <c r="II483" s="49"/>
      <c r="IJ483" s="238"/>
      <c r="IK483" s="238"/>
      <c r="IL483" s="238"/>
      <c r="IM483" s="238"/>
      <c r="IN483" s="238"/>
      <c r="IO483" s="49"/>
      <c r="IP483" s="49"/>
      <c r="IQ483" s="67"/>
      <c r="IR483" s="241"/>
      <c r="IS483" s="241"/>
      <c r="IT483" s="241"/>
      <c r="IU483" s="50"/>
      <c r="IV483" s="50"/>
    </row>
    <row r="484" spans="1:256" x14ac:dyDescent="0.25">
      <c r="A484" s="52"/>
      <c r="B484" s="49"/>
      <c r="C484" s="49"/>
      <c r="D484" s="238"/>
      <c r="E484" s="238"/>
      <c r="F484" s="238"/>
      <c r="G484" s="238"/>
      <c r="H484" s="238"/>
      <c r="I484" s="49"/>
      <c r="J484" s="49"/>
      <c r="K484" s="67"/>
      <c r="L484" s="241"/>
      <c r="M484" s="241"/>
      <c r="N484" s="241"/>
      <c r="O484" s="50"/>
      <c r="P484" s="50"/>
      <c r="Q484" s="50"/>
      <c r="R484" s="50"/>
      <c r="S484" s="54"/>
      <c r="U484" s="52"/>
      <c r="V484" s="49"/>
      <c r="W484" s="49"/>
      <c r="X484" s="238"/>
      <c r="Y484" s="238"/>
      <c r="Z484" s="238"/>
      <c r="AA484" s="238"/>
      <c r="AB484" s="238"/>
      <c r="AC484" s="49"/>
      <c r="AD484" s="49"/>
      <c r="AE484" s="67"/>
      <c r="AF484" s="241"/>
      <c r="AG484" s="241"/>
      <c r="AH484" s="241"/>
      <c r="AI484" s="50"/>
      <c r="AJ484" s="50"/>
      <c r="AK484" s="50"/>
      <c r="AL484" s="50"/>
      <c r="AM484" s="54"/>
      <c r="AN484" s="1"/>
      <c r="AO484" s="52"/>
      <c r="AP484" s="49"/>
      <c r="AQ484" s="49"/>
      <c r="AR484" s="238"/>
      <c r="AS484" s="238"/>
      <c r="AT484" s="238"/>
      <c r="AU484" s="238"/>
      <c r="AV484" s="238"/>
      <c r="AW484" s="49"/>
      <c r="AX484" s="49"/>
      <c r="AY484" s="67"/>
      <c r="AZ484" s="241"/>
      <c r="BA484" s="241"/>
      <c r="BB484" s="241"/>
      <c r="BC484" s="50"/>
      <c r="BD484" s="50"/>
      <c r="BE484" s="50"/>
      <c r="BF484" s="50"/>
      <c r="BG484" s="54"/>
      <c r="BH484" s="1"/>
      <c r="BI484" s="52"/>
      <c r="BJ484" s="49"/>
      <c r="BK484" s="49"/>
      <c r="BL484" s="238"/>
      <c r="BM484" s="238"/>
      <c r="BN484" s="238"/>
      <c r="BO484" s="238"/>
      <c r="BP484" s="238"/>
      <c r="BQ484" s="49"/>
      <c r="BR484" s="49"/>
      <c r="BS484" s="67"/>
      <c r="BT484" s="241"/>
      <c r="BU484" s="241"/>
      <c r="BV484" s="241"/>
      <c r="BW484" s="50"/>
      <c r="BX484" s="50"/>
      <c r="BY484" s="50"/>
      <c r="BZ484" s="50"/>
      <c r="CA484" s="54"/>
      <c r="CB484" s="1"/>
      <c r="CC484" s="52"/>
      <c r="CD484" s="49"/>
      <c r="CE484" s="49"/>
      <c r="CF484" s="238"/>
      <c r="CG484" s="238"/>
      <c r="CH484" s="238"/>
      <c r="CI484" s="238"/>
      <c r="CJ484" s="238"/>
      <c r="CK484" s="49"/>
      <c r="CL484" s="49"/>
      <c r="CM484" s="67"/>
      <c r="CN484" s="241"/>
      <c r="CO484" s="241"/>
      <c r="CP484" s="241"/>
      <c r="CQ484" s="50"/>
      <c r="CR484" s="50"/>
      <c r="CS484" s="50"/>
      <c r="CT484" s="50"/>
      <c r="CU484" s="54"/>
      <c r="CV484" s="1"/>
      <c r="CW484" s="52"/>
      <c r="CX484" s="49"/>
      <c r="CY484" s="49"/>
      <c r="CZ484" s="238"/>
      <c r="DA484" s="238"/>
      <c r="DB484" s="238"/>
      <c r="DC484" s="238"/>
      <c r="DD484" s="238"/>
      <c r="DE484" s="49"/>
      <c r="DF484" s="49"/>
      <c r="DG484" s="67"/>
      <c r="DH484" s="241"/>
      <c r="DI484" s="241"/>
      <c r="DJ484" s="241"/>
      <c r="DK484" s="50"/>
      <c r="DL484" s="50"/>
      <c r="DM484" s="50"/>
      <c r="DN484" s="50"/>
      <c r="DO484" s="54"/>
      <c r="DP484" s="1"/>
      <c r="DQ484" s="52"/>
      <c r="DR484" s="49"/>
      <c r="DS484" s="49"/>
      <c r="DT484" s="238"/>
      <c r="DU484" s="238"/>
      <c r="DV484" s="238"/>
      <c r="DW484" s="238"/>
      <c r="DX484" s="238"/>
      <c r="DY484" s="49"/>
      <c r="DZ484" s="49"/>
      <c r="EA484" s="67"/>
      <c r="EB484" s="241"/>
      <c r="EC484" s="241"/>
      <c r="ED484" s="241"/>
      <c r="EE484" s="50"/>
      <c r="EF484" s="50"/>
      <c r="EG484" s="50"/>
      <c r="EH484" s="50"/>
      <c r="EI484" s="54"/>
      <c r="EJ484" s="1"/>
      <c r="EK484" s="52"/>
      <c r="EL484" s="49"/>
      <c r="EM484" s="49"/>
      <c r="EN484" s="238"/>
      <c r="EO484" s="238"/>
      <c r="EP484" s="238"/>
      <c r="EQ484" s="238"/>
      <c r="ER484" s="238"/>
      <c r="ES484" s="49"/>
      <c r="ET484" s="49"/>
      <c r="EU484" s="67"/>
      <c r="EV484" s="241"/>
      <c r="EW484" s="241"/>
      <c r="EX484" s="241"/>
      <c r="EY484" s="50"/>
      <c r="EZ484" s="50"/>
      <c r="FA484" s="50"/>
      <c r="FB484" s="50"/>
      <c r="FC484" s="54"/>
      <c r="FD484" s="1"/>
      <c r="FE484" s="52"/>
      <c r="FF484" s="49"/>
      <c r="FG484" s="49"/>
      <c r="FH484" s="238"/>
      <c r="FI484" s="238"/>
      <c r="FJ484" s="238"/>
      <c r="FK484" s="238"/>
      <c r="FL484" s="238"/>
      <c r="FM484" s="49"/>
      <c r="FN484" s="49"/>
      <c r="FO484" s="67"/>
      <c r="FP484" s="241"/>
      <c r="FQ484" s="241"/>
      <c r="FR484" s="241"/>
      <c r="FS484" s="50"/>
      <c r="FT484" s="50"/>
      <c r="FU484" s="50"/>
      <c r="FV484" s="50"/>
      <c r="FW484" s="54"/>
      <c r="FX484" s="1"/>
      <c r="FY484" s="52"/>
      <c r="FZ484" s="49"/>
      <c r="GA484" s="49"/>
      <c r="GB484" s="238"/>
      <c r="GC484" s="238"/>
      <c r="GD484" s="238"/>
      <c r="GE484" s="238"/>
      <c r="GF484" s="238"/>
      <c r="GG484" s="49"/>
      <c r="GH484" s="49"/>
      <c r="GI484" s="67"/>
      <c r="GJ484" s="241"/>
      <c r="GK484" s="241"/>
      <c r="GL484" s="241"/>
      <c r="GM484" s="50"/>
      <c r="GN484" s="50"/>
      <c r="GO484" s="50"/>
      <c r="GP484" s="50"/>
      <c r="GQ484" s="54"/>
      <c r="GR484" s="1"/>
      <c r="GS484" s="52"/>
      <c r="GT484" s="49"/>
      <c r="GU484" s="49"/>
      <c r="GV484" s="238"/>
      <c r="GW484" s="238"/>
      <c r="GX484" s="238"/>
      <c r="GY484" s="238"/>
      <c r="GZ484" s="238"/>
      <c r="HA484" s="49"/>
      <c r="HB484" s="49"/>
      <c r="HC484" s="67"/>
      <c r="HD484" s="241"/>
      <c r="HE484" s="241"/>
      <c r="HF484" s="241"/>
      <c r="HG484" s="50"/>
      <c r="HH484" s="50"/>
      <c r="HI484" s="50"/>
      <c r="HJ484" s="50"/>
      <c r="HK484" s="54"/>
      <c r="HL484" s="1"/>
      <c r="HM484" s="52"/>
      <c r="HN484" s="49"/>
      <c r="HO484" s="49"/>
      <c r="HP484" s="238"/>
      <c r="HQ484" s="238"/>
      <c r="HR484" s="238"/>
      <c r="HS484" s="238"/>
      <c r="HT484" s="238"/>
      <c r="HU484" s="49"/>
      <c r="HV484" s="49"/>
      <c r="HW484" s="67"/>
      <c r="HX484" s="241"/>
      <c r="HY484" s="241"/>
      <c r="HZ484" s="241"/>
      <c r="IA484" s="50"/>
      <c r="IB484" s="50"/>
      <c r="IC484" s="50"/>
      <c r="ID484" s="50"/>
      <c r="IE484" s="54"/>
      <c r="IF484" s="1"/>
      <c r="IG484" s="52"/>
      <c r="IH484" s="49"/>
      <c r="II484" s="49"/>
      <c r="IJ484" s="238"/>
      <c r="IK484" s="238"/>
      <c r="IL484" s="238"/>
      <c r="IM484" s="238"/>
      <c r="IN484" s="238"/>
      <c r="IO484" s="49"/>
      <c r="IP484" s="49"/>
      <c r="IQ484" s="67"/>
      <c r="IR484" s="241"/>
      <c r="IS484" s="241"/>
      <c r="IT484" s="241"/>
      <c r="IU484" s="50"/>
      <c r="IV484" s="50"/>
    </row>
    <row r="485" spans="1:256" x14ac:dyDescent="0.25">
      <c r="A485" s="52"/>
      <c r="B485" s="49"/>
      <c r="C485" s="49"/>
      <c r="D485" s="238"/>
      <c r="E485" s="238"/>
      <c r="F485" s="238"/>
      <c r="G485" s="238"/>
      <c r="H485" s="238"/>
      <c r="I485" s="49"/>
      <c r="J485" s="49"/>
      <c r="K485" s="67"/>
      <c r="L485" s="241"/>
      <c r="M485" s="241"/>
      <c r="N485" s="241"/>
      <c r="O485" s="50"/>
      <c r="P485" s="50"/>
      <c r="Q485" s="50"/>
      <c r="R485" s="50"/>
      <c r="S485" s="54"/>
      <c r="U485" s="52"/>
      <c r="V485" s="49"/>
      <c r="W485" s="49"/>
      <c r="X485" s="238"/>
      <c r="Y485" s="238"/>
      <c r="Z485" s="238"/>
      <c r="AA485" s="238"/>
      <c r="AB485" s="238"/>
      <c r="AC485" s="49"/>
      <c r="AD485" s="49"/>
      <c r="AE485" s="67"/>
      <c r="AF485" s="241"/>
      <c r="AG485" s="241"/>
      <c r="AH485" s="241"/>
      <c r="AI485" s="50"/>
      <c r="AJ485" s="50"/>
      <c r="AK485" s="50"/>
      <c r="AL485" s="50"/>
      <c r="AM485" s="54"/>
      <c r="AN485" s="1"/>
      <c r="AO485" s="52"/>
      <c r="AP485" s="49"/>
      <c r="AQ485" s="49"/>
      <c r="AR485" s="238"/>
      <c r="AS485" s="238"/>
      <c r="AT485" s="238"/>
      <c r="AU485" s="238"/>
      <c r="AV485" s="238"/>
      <c r="AW485" s="49"/>
      <c r="AX485" s="49"/>
      <c r="AY485" s="67"/>
      <c r="AZ485" s="241"/>
      <c r="BA485" s="241"/>
      <c r="BB485" s="241"/>
      <c r="BC485" s="50"/>
      <c r="BD485" s="50"/>
      <c r="BE485" s="50"/>
      <c r="BF485" s="50"/>
      <c r="BG485" s="54"/>
      <c r="BH485" s="1"/>
      <c r="BI485" s="52"/>
      <c r="BJ485" s="49"/>
      <c r="BK485" s="49"/>
      <c r="BL485" s="238"/>
      <c r="BM485" s="238"/>
      <c r="BN485" s="238"/>
      <c r="BO485" s="238"/>
      <c r="BP485" s="238"/>
      <c r="BQ485" s="49"/>
      <c r="BR485" s="49"/>
      <c r="BS485" s="67"/>
      <c r="BT485" s="241"/>
      <c r="BU485" s="241"/>
      <c r="BV485" s="241"/>
      <c r="BW485" s="50"/>
      <c r="BX485" s="50"/>
      <c r="BY485" s="50"/>
      <c r="BZ485" s="50"/>
      <c r="CA485" s="54"/>
      <c r="CB485" s="1"/>
      <c r="CC485" s="52"/>
      <c r="CD485" s="49"/>
      <c r="CE485" s="49"/>
      <c r="CF485" s="238"/>
      <c r="CG485" s="238"/>
      <c r="CH485" s="238"/>
      <c r="CI485" s="238"/>
      <c r="CJ485" s="238"/>
      <c r="CK485" s="49"/>
      <c r="CL485" s="49"/>
      <c r="CM485" s="67"/>
      <c r="CN485" s="241"/>
      <c r="CO485" s="241"/>
      <c r="CP485" s="241"/>
      <c r="CQ485" s="50"/>
      <c r="CR485" s="50"/>
      <c r="CS485" s="50"/>
      <c r="CT485" s="50"/>
      <c r="CU485" s="54"/>
      <c r="CV485" s="1"/>
      <c r="CW485" s="52"/>
      <c r="CX485" s="49"/>
      <c r="CY485" s="49"/>
      <c r="CZ485" s="238"/>
      <c r="DA485" s="238"/>
      <c r="DB485" s="238"/>
      <c r="DC485" s="238"/>
      <c r="DD485" s="238"/>
      <c r="DE485" s="49"/>
      <c r="DF485" s="49"/>
      <c r="DG485" s="67"/>
      <c r="DH485" s="241"/>
      <c r="DI485" s="241"/>
      <c r="DJ485" s="241"/>
      <c r="DK485" s="50"/>
      <c r="DL485" s="50"/>
      <c r="DM485" s="50"/>
      <c r="DN485" s="50"/>
      <c r="DO485" s="54"/>
      <c r="DP485" s="1"/>
      <c r="DQ485" s="52"/>
      <c r="DR485" s="49"/>
      <c r="DS485" s="49"/>
      <c r="DT485" s="238"/>
      <c r="DU485" s="238"/>
      <c r="DV485" s="238"/>
      <c r="DW485" s="238"/>
      <c r="DX485" s="238"/>
      <c r="DY485" s="49"/>
      <c r="DZ485" s="49"/>
      <c r="EA485" s="67"/>
      <c r="EB485" s="241"/>
      <c r="EC485" s="241"/>
      <c r="ED485" s="241"/>
      <c r="EE485" s="50"/>
      <c r="EF485" s="50"/>
      <c r="EG485" s="50"/>
      <c r="EH485" s="50"/>
      <c r="EI485" s="54"/>
      <c r="EJ485" s="1"/>
      <c r="EK485" s="52"/>
      <c r="EL485" s="49"/>
      <c r="EM485" s="49"/>
      <c r="EN485" s="238"/>
      <c r="EO485" s="238"/>
      <c r="EP485" s="238"/>
      <c r="EQ485" s="238"/>
      <c r="ER485" s="238"/>
      <c r="ES485" s="49"/>
      <c r="ET485" s="49"/>
      <c r="EU485" s="67"/>
      <c r="EV485" s="241"/>
      <c r="EW485" s="241"/>
      <c r="EX485" s="241"/>
      <c r="EY485" s="50"/>
      <c r="EZ485" s="50"/>
      <c r="FA485" s="50"/>
      <c r="FB485" s="50"/>
      <c r="FC485" s="54"/>
      <c r="FD485" s="1"/>
      <c r="FE485" s="52"/>
      <c r="FF485" s="49"/>
      <c r="FG485" s="49"/>
      <c r="FH485" s="238"/>
      <c r="FI485" s="238"/>
      <c r="FJ485" s="238"/>
      <c r="FK485" s="238"/>
      <c r="FL485" s="238"/>
      <c r="FM485" s="49"/>
      <c r="FN485" s="49"/>
      <c r="FO485" s="67"/>
      <c r="FP485" s="241"/>
      <c r="FQ485" s="241"/>
      <c r="FR485" s="241"/>
      <c r="FS485" s="50"/>
      <c r="FT485" s="50"/>
      <c r="FU485" s="50"/>
      <c r="FV485" s="50"/>
      <c r="FW485" s="54"/>
      <c r="FX485" s="1"/>
      <c r="FY485" s="52"/>
      <c r="FZ485" s="49"/>
      <c r="GA485" s="49"/>
      <c r="GB485" s="238"/>
      <c r="GC485" s="238"/>
      <c r="GD485" s="238"/>
      <c r="GE485" s="238"/>
      <c r="GF485" s="238"/>
      <c r="GG485" s="49"/>
      <c r="GH485" s="49"/>
      <c r="GI485" s="67"/>
      <c r="GJ485" s="241"/>
      <c r="GK485" s="241"/>
      <c r="GL485" s="241"/>
      <c r="GM485" s="50"/>
      <c r="GN485" s="50"/>
      <c r="GO485" s="50"/>
      <c r="GP485" s="50"/>
      <c r="GQ485" s="54"/>
      <c r="GR485" s="1"/>
      <c r="GS485" s="52"/>
      <c r="GT485" s="49"/>
      <c r="GU485" s="49"/>
      <c r="GV485" s="238"/>
      <c r="GW485" s="238"/>
      <c r="GX485" s="238"/>
      <c r="GY485" s="238"/>
      <c r="GZ485" s="238"/>
      <c r="HA485" s="49"/>
      <c r="HB485" s="49"/>
      <c r="HC485" s="67"/>
      <c r="HD485" s="241"/>
      <c r="HE485" s="241"/>
      <c r="HF485" s="241"/>
      <c r="HG485" s="50"/>
      <c r="HH485" s="50"/>
      <c r="HI485" s="50"/>
      <c r="HJ485" s="50"/>
      <c r="HK485" s="54"/>
      <c r="HL485" s="1"/>
      <c r="HM485" s="52"/>
      <c r="HN485" s="49"/>
      <c r="HO485" s="49"/>
      <c r="HP485" s="238"/>
      <c r="HQ485" s="238"/>
      <c r="HR485" s="238"/>
      <c r="HS485" s="238"/>
      <c r="HT485" s="238"/>
      <c r="HU485" s="49"/>
      <c r="HV485" s="49"/>
      <c r="HW485" s="67"/>
      <c r="HX485" s="241"/>
      <c r="HY485" s="241"/>
      <c r="HZ485" s="241"/>
      <c r="IA485" s="50"/>
      <c r="IB485" s="50"/>
      <c r="IC485" s="50"/>
      <c r="ID485" s="50"/>
      <c r="IE485" s="54"/>
      <c r="IF485" s="1"/>
      <c r="IG485" s="52"/>
      <c r="IH485" s="49"/>
      <c r="II485" s="49"/>
      <c r="IJ485" s="238"/>
      <c r="IK485" s="238"/>
      <c r="IL485" s="238"/>
      <c r="IM485" s="238"/>
      <c r="IN485" s="238"/>
      <c r="IO485" s="49"/>
      <c r="IP485" s="49"/>
      <c r="IQ485" s="67"/>
      <c r="IR485" s="241"/>
      <c r="IS485" s="241"/>
      <c r="IT485" s="241"/>
      <c r="IU485" s="50"/>
      <c r="IV485" s="50"/>
    </row>
    <row r="486" spans="1:256" x14ac:dyDescent="0.25">
      <c r="A486" s="52"/>
      <c r="B486" s="49"/>
      <c r="C486" s="49"/>
      <c r="D486" s="238"/>
      <c r="E486" s="238"/>
      <c r="F486" s="238"/>
      <c r="G486" s="238"/>
      <c r="H486" s="238"/>
      <c r="I486" s="49"/>
      <c r="J486" s="49"/>
      <c r="K486" s="67"/>
      <c r="L486" s="241"/>
      <c r="M486" s="241"/>
      <c r="N486" s="241"/>
      <c r="O486" s="50"/>
      <c r="P486" s="50"/>
      <c r="Q486" s="50"/>
      <c r="R486" s="50"/>
      <c r="S486" s="54"/>
      <c r="U486" s="52"/>
      <c r="V486" s="49"/>
      <c r="W486" s="49"/>
      <c r="X486" s="238"/>
      <c r="Y486" s="238"/>
      <c r="Z486" s="238"/>
      <c r="AA486" s="238"/>
      <c r="AB486" s="238"/>
      <c r="AC486" s="49"/>
      <c r="AD486" s="49"/>
      <c r="AE486" s="67"/>
      <c r="AF486" s="241"/>
      <c r="AG486" s="241"/>
      <c r="AH486" s="241"/>
      <c r="AI486" s="50"/>
      <c r="AJ486" s="50"/>
      <c r="AK486" s="50"/>
      <c r="AL486" s="50"/>
      <c r="AM486" s="54"/>
      <c r="AN486" s="1"/>
      <c r="AO486" s="52"/>
      <c r="AP486" s="49"/>
      <c r="AQ486" s="49"/>
      <c r="AR486" s="238"/>
      <c r="AS486" s="238"/>
      <c r="AT486" s="238"/>
      <c r="AU486" s="238"/>
      <c r="AV486" s="238"/>
      <c r="AW486" s="49"/>
      <c r="AX486" s="49"/>
      <c r="AY486" s="67"/>
      <c r="AZ486" s="241"/>
      <c r="BA486" s="241"/>
      <c r="BB486" s="241"/>
      <c r="BC486" s="50"/>
      <c r="BD486" s="50"/>
      <c r="BE486" s="50"/>
      <c r="BF486" s="50"/>
      <c r="BG486" s="54"/>
      <c r="BH486" s="1"/>
      <c r="BI486" s="52"/>
      <c r="BJ486" s="49"/>
      <c r="BK486" s="49"/>
      <c r="BL486" s="238"/>
      <c r="BM486" s="238"/>
      <c r="BN486" s="238"/>
      <c r="BO486" s="238"/>
      <c r="BP486" s="238"/>
      <c r="BQ486" s="49"/>
      <c r="BR486" s="49"/>
      <c r="BS486" s="67"/>
      <c r="BT486" s="241"/>
      <c r="BU486" s="241"/>
      <c r="BV486" s="241"/>
      <c r="BW486" s="50"/>
      <c r="BX486" s="50"/>
      <c r="BY486" s="50"/>
      <c r="BZ486" s="50"/>
      <c r="CA486" s="54"/>
      <c r="CB486" s="1"/>
      <c r="CC486" s="52"/>
      <c r="CD486" s="49"/>
      <c r="CE486" s="49"/>
      <c r="CF486" s="238"/>
      <c r="CG486" s="238"/>
      <c r="CH486" s="238"/>
      <c r="CI486" s="238"/>
      <c r="CJ486" s="238"/>
      <c r="CK486" s="49"/>
      <c r="CL486" s="49"/>
      <c r="CM486" s="67"/>
      <c r="CN486" s="241"/>
      <c r="CO486" s="241"/>
      <c r="CP486" s="241"/>
      <c r="CQ486" s="50"/>
      <c r="CR486" s="50"/>
      <c r="CS486" s="50"/>
      <c r="CT486" s="50"/>
      <c r="CU486" s="54"/>
      <c r="CV486" s="1"/>
      <c r="CW486" s="52"/>
      <c r="CX486" s="49"/>
      <c r="CY486" s="49"/>
      <c r="CZ486" s="238"/>
      <c r="DA486" s="238"/>
      <c r="DB486" s="238"/>
      <c r="DC486" s="238"/>
      <c r="DD486" s="238"/>
      <c r="DE486" s="49"/>
      <c r="DF486" s="49"/>
      <c r="DG486" s="67"/>
      <c r="DH486" s="241"/>
      <c r="DI486" s="241"/>
      <c r="DJ486" s="241"/>
      <c r="DK486" s="50"/>
      <c r="DL486" s="50"/>
      <c r="DM486" s="50"/>
      <c r="DN486" s="50"/>
      <c r="DO486" s="54"/>
      <c r="DP486" s="1"/>
      <c r="DQ486" s="52"/>
      <c r="DR486" s="49"/>
      <c r="DS486" s="49"/>
      <c r="DT486" s="238"/>
      <c r="DU486" s="238"/>
      <c r="DV486" s="238"/>
      <c r="DW486" s="238"/>
      <c r="DX486" s="238"/>
      <c r="DY486" s="49"/>
      <c r="DZ486" s="49"/>
      <c r="EA486" s="67"/>
      <c r="EB486" s="241"/>
      <c r="EC486" s="241"/>
      <c r="ED486" s="241"/>
      <c r="EE486" s="50"/>
      <c r="EF486" s="50"/>
      <c r="EG486" s="50"/>
      <c r="EH486" s="50"/>
      <c r="EI486" s="54"/>
      <c r="EJ486" s="1"/>
      <c r="EK486" s="52"/>
      <c r="EL486" s="49"/>
      <c r="EM486" s="49"/>
      <c r="EN486" s="238"/>
      <c r="EO486" s="238"/>
      <c r="EP486" s="238"/>
      <c r="EQ486" s="238"/>
      <c r="ER486" s="238"/>
      <c r="ES486" s="49"/>
      <c r="ET486" s="49"/>
      <c r="EU486" s="67"/>
      <c r="EV486" s="241"/>
      <c r="EW486" s="241"/>
      <c r="EX486" s="241"/>
      <c r="EY486" s="50"/>
      <c r="EZ486" s="50"/>
      <c r="FA486" s="50"/>
      <c r="FB486" s="50"/>
      <c r="FC486" s="54"/>
      <c r="FD486" s="1"/>
      <c r="FE486" s="52"/>
      <c r="FF486" s="49"/>
      <c r="FG486" s="49"/>
      <c r="FH486" s="238"/>
      <c r="FI486" s="238"/>
      <c r="FJ486" s="238"/>
      <c r="FK486" s="238"/>
      <c r="FL486" s="238"/>
      <c r="FM486" s="49"/>
      <c r="FN486" s="49"/>
      <c r="FO486" s="67"/>
      <c r="FP486" s="241"/>
      <c r="FQ486" s="241"/>
      <c r="FR486" s="241"/>
      <c r="FS486" s="50"/>
      <c r="FT486" s="50"/>
      <c r="FU486" s="50"/>
      <c r="FV486" s="50"/>
      <c r="FW486" s="54"/>
      <c r="FX486" s="1"/>
      <c r="FY486" s="52"/>
      <c r="FZ486" s="49"/>
      <c r="GA486" s="49"/>
      <c r="GB486" s="238"/>
      <c r="GC486" s="238"/>
      <c r="GD486" s="238"/>
      <c r="GE486" s="238"/>
      <c r="GF486" s="238"/>
      <c r="GG486" s="49"/>
      <c r="GH486" s="49"/>
      <c r="GI486" s="67"/>
      <c r="GJ486" s="241"/>
      <c r="GK486" s="241"/>
      <c r="GL486" s="241"/>
      <c r="GM486" s="50"/>
      <c r="GN486" s="50"/>
      <c r="GO486" s="50"/>
      <c r="GP486" s="50"/>
      <c r="GQ486" s="54"/>
      <c r="GR486" s="1"/>
      <c r="GS486" s="52"/>
      <c r="GT486" s="49"/>
      <c r="GU486" s="49"/>
      <c r="GV486" s="238"/>
      <c r="GW486" s="238"/>
      <c r="GX486" s="238"/>
      <c r="GY486" s="238"/>
      <c r="GZ486" s="238"/>
      <c r="HA486" s="49"/>
      <c r="HB486" s="49"/>
      <c r="HC486" s="67"/>
      <c r="HD486" s="241"/>
      <c r="HE486" s="241"/>
      <c r="HF486" s="241"/>
      <c r="HG486" s="50"/>
      <c r="HH486" s="50"/>
      <c r="HI486" s="50"/>
      <c r="HJ486" s="50"/>
      <c r="HK486" s="54"/>
      <c r="HL486" s="1"/>
      <c r="HM486" s="52"/>
      <c r="HN486" s="49"/>
      <c r="HO486" s="49"/>
      <c r="HP486" s="238"/>
      <c r="HQ486" s="238"/>
      <c r="HR486" s="238"/>
      <c r="HS486" s="238"/>
      <c r="HT486" s="238"/>
      <c r="HU486" s="49"/>
      <c r="HV486" s="49"/>
      <c r="HW486" s="67"/>
      <c r="HX486" s="241"/>
      <c r="HY486" s="241"/>
      <c r="HZ486" s="241"/>
      <c r="IA486" s="50"/>
      <c r="IB486" s="50"/>
      <c r="IC486" s="50"/>
      <c r="ID486" s="50"/>
      <c r="IE486" s="54"/>
      <c r="IF486" s="1"/>
      <c r="IG486" s="52"/>
      <c r="IH486" s="49"/>
      <c r="II486" s="49"/>
      <c r="IJ486" s="238"/>
      <c r="IK486" s="238"/>
      <c r="IL486" s="238"/>
      <c r="IM486" s="238"/>
      <c r="IN486" s="238"/>
      <c r="IO486" s="49"/>
      <c r="IP486" s="49"/>
      <c r="IQ486" s="67"/>
      <c r="IR486" s="241"/>
      <c r="IS486" s="241"/>
      <c r="IT486" s="241"/>
      <c r="IU486" s="50"/>
      <c r="IV486" s="50"/>
    </row>
    <row r="487" spans="1:256" x14ac:dyDescent="0.25">
      <c r="A487" s="52"/>
      <c r="B487" s="49"/>
      <c r="C487" s="49"/>
      <c r="D487" s="238"/>
      <c r="E487" s="238"/>
      <c r="F487" s="238"/>
      <c r="G487" s="238"/>
      <c r="H487" s="238"/>
      <c r="I487" s="49"/>
      <c r="J487" s="49"/>
      <c r="K487" s="67"/>
      <c r="L487" s="241"/>
      <c r="M487" s="241"/>
      <c r="N487" s="241"/>
      <c r="O487" s="50"/>
      <c r="P487" s="50"/>
      <c r="Q487" s="50"/>
      <c r="R487" s="50"/>
      <c r="S487" s="54"/>
      <c r="U487" s="52"/>
      <c r="V487" s="49"/>
      <c r="W487" s="49"/>
      <c r="X487" s="238"/>
      <c r="Y487" s="238"/>
      <c r="Z487" s="238"/>
      <c r="AA487" s="238"/>
      <c r="AB487" s="238"/>
      <c r="AC487" s="49"/>
      <c r="AD487" s="49"/>
      <c r="AE487" s="67"/>
      <c r="AF487" s="241"/>
      <c r="AG487" s="241"/>
      <c r="AH487" s="241"/>
      <c r="AI487" s="50"/>
      <c r="AJ487" s="50"/>
      <c r="AK487" s="50"/>
      <c r="AL487" s="50"/>
      <c r="AM487" s="54"/>
      <c r="AN487" s="1"/>
      <c r="AO487" s="52"/>
      <c r="AP487" s="49"/>
      <c r="AQ487" s="49"/>
      <c r="AR487" s="238"/>
      <c r="AS487" s="238"/>
      <c r="AT487" s="238"/>
      <c r="AU487" s="238"/>
      <c r="AV487" s="238"/>
      <c r="AW487" s="49"/>
      <c r="AX487" s="49"/>
      <c r="AY487" s="67"/>
      <c r="AZ487" s="241"/>
      <c r="BA487" s="241"/>
      <c r="BB487" s="241"/>
      <c r="BC487" s="50"/>
      <c r="BD487" s="50"/>
      <c r="BE487" s="50"/>
      <c r="BF487" s="50"/>
      <c r="BG487" s="54"/>
      <c r="BH487" s="1"/>
      <c r="BI487" s="52"/>
      <c r="BJ487" s="49"/>
      <c r="BK487" s="49"/>
      <c r="BL487" s="238"/>
      <c r="BM487" s="238"/>
      <c r="BN487" s="238"/>
      <c r="BO487" s="238"/>
      <c r="BP487" s="238"/>
      <c r="BQ487" s="49"/>
      <c r="BR487" s="49"/>
      <c r="BS487" s="67"/>
      <c r="BT487" s="241"/>
      <c r="BU487" s="241"/>
      <c r="BV487" s="241"/>
      <c r="BW487" s="50"/>
      <c r="BX487" s="50"/>
      <c r="BY487" s="50"/>
      <c r="BZ487" s="50"/>
      <c r="CA487" s="54"/>
      <c r="CB487" s="1"/>
      <c r="CC487" s="52"/>
      <c r="CD487" s="49"/>
      <c r="CE487" s="49"/>
      <c r="CF487" s="238"/>
      <c r="CG487" s="238"/>
      <c r="CH487" s="238"/>
      <c r="CI487" s="238"/>
      <c r="CJ487" s="238"/>
      <c r="CK487" s="49"/>
      <c r="CL487" s="49"/>
      <c r="CM487" s="67"/>
      <c r="CN487" s="241"/>
      <c r="CO487" s="241"/>
      <c r="CP487" s="241"/>
      <c r="CQ487" s="50"/>
      <c r="CR487" s="50"/>
      <c r="CS487" s="50"/>
      <c r="CT487" s="50"/>
      <c r="CU487" s="54"/>
      <c r="CV487" s="1"/>
      <c r="CW487" s="52"/>
      <c r="CX487" s="49"/>
      <c r="CY487" s="49"/>
      <c r="CZ487" s="238"/>
      <c r="DA487" s="238"/>
      <c r="DB487" s="238"/>
      <c r="DC487" s="238"/>
      <c r="DD487" s="238"/>
      <c r="DE487" s="49"/>
      <c r="DF487" s="49"/>
      <c r="DG487" s="67"/>
      <c r="DH487" s="241"/>
      <c r="DI487" s="241"/>
      <c r="DJ487" s="241"/>
      <c r="DK487" s="50"/>
      <c r="DL487" s="50"/>
      <c r="DM487" s="50"/>
      <c r="DN487" s="50"/>
      <c r="DO487" s="54"/>
      <c r="DP487" s="1"/>
      <c r="DQ487" s="52"/>
      <c r="DR487" s="49"/>
      <c r="DS487" s="49"/>
      <c r="DT487" s="238"/>
      <c r="DU487" s="238"/>
      <c r="DV487" s="238"/>
      <c r="DW487" s="238"/>
      <c r="DX487" s="238"/>
      <c r="DY487" s="49"/>
      <c r="DZ487" s="49"/>
      <c r="EA487" s="67"/>
      <c r="EB487" s="241"/>
      <c r="EC487" s="241"/>
      <c r="ED487" s="241"/>
      <c r="EE487" s="50"/>
      <c r="EF487" s="50"/>
      <c r="EG487" s="50"/>
      <c r="EH487" s="50"/>
      <c r="EI487" s="54"/>
      <c r="EJ487" s="1"/>
      <c r="EK487" s="52"/>
      <c r="EL487" s="49"/>
      <c r="EM487" s="49"/>
      <c r="EN487" s="238"/>
      <c r="EO487" s="238"/>
      <c r="EP487" s="238"/>
      <c r="EQ487" s="238"/>
      <c r="ER487" s="238"/>
      <c r="ES487" s="49"/>
      <c r="ET487" s="49"/>
      <c r="EU487" s="67"/>
      <c r="EV487" s="241"/>
      <c r="EW487" s="241"/>
      <c r="EX487" s="241"/>
      <c r="EY487" s="50"/>
      <c r="EZ487" s="50"/>
      <c r="FA487" s="50"/>
      <c r="FB487" s="50"/>
      <c r="FC487" s="54"/>
      <c r="FD487" s="1"/>
      <c r="FE487" s="52"/>
      <c r="FF487" s="49"/>
      <c r="FG487" s="49"/>
      <c r="FH487" s="238"/>
      <c r="FI487" s="238"/>
      <c r="FJ487" s="238"/>
      <c r="FK487" s="238"/>
      <c r="FL487" s="238"/>
      <c r="FM487" s="49"/>
      <c r="FN487" s="49"/>
      <c r="FO487" s="67"/>
      <c r="FP487" s="241"/>
      <c r="FQ487" s="241"/>
      <c r="FR487" s="241"/>
      <c r="FS487" s="50"/>
      <c r="FT487" s="50"/>
      <c r="FU487" s="50"/>
      <c r="FV487" s="50"/>
      <c r="FW487" s="54"/>
      <c r="FX487" s="1"/>
      <c r="FY487" s="52"/>
      <c r="FZ487" s="49"/>
      <c r="GA487" s="49"/>
      <c r="GB487" s="238"/>
      <c r="GC487" s="238"/>
      <c r="GD487" s="238"/>
      <c r="GE487" s="238"/>
      <c r="GF487" s="238"/>
      <c r="GG487" s="49"/>
      <c r="GH487" s="49"/>
      <c r="GI487" s="67"/>
      <c r="GJ487" s="241"/>
      <c r="GK487" s="241"/>
      <c r="GL487" s="241"/>
      <c r="GM487" s="50"/>
      <c r="GN487" s="50"/>
      <c r="GO487" s="50"/>
      <c r="GP487" s="50"/>
      <c r="GQ487" s="54"/>
      <c r="GR487" s="1"/>
      <c r="GS487" s="52"/>
      <c r="GT487" s="49"/>
      <c r="GU487" s="49"/>
      <c r="GV487" s="238"/>
      <c r="GW487" s="238"/>
      <c r="GX487" s="238"/>
      <c r="GY487" s="238"/>
      <c r="GZ487" s="238"/>
      <c r="HA487" s="49"/>
      <c r="HB487" s="49"/>
      <c r="HC487" s="67"/>
      <c r="HD487" s="241"/>
      <c r="HE487" s="241"/>
      <c r="HF487" s="241"/>
      <c r="HG487" s="50"/>
      <c r="HH487" s="50"/>
      <c r="HI487" s="50"/>
      <c r="HJ487" s="50"/>
      <c r="HK487" s="54"/>
      <c r="HL487" s="1"/>
      <c r="HM487" s="52"/>
      <c r="HN487" s="49"/>
      <c r="HO487" s="49"/>
      <c r="HP487" s="238"/>
      <c r="HQ487" s="238"/>
      <c r="HR487" s="238"/>
      <c r="HS487" s="238"/>
      <c r="HT487" s="238"/>
      <c r="HU487" s="49"/>
      <c r="HV487" s="49"/>
      <c r="HW487" s="67"/>
      <c r="HX487" s="241"/>
      <c r="HY487" s="241"/>
      <c r="HZ487" s="241"/>
      <c r="IA487" s="50"/>
      <c r="IB487" s="50"/>
      <c r="IC487" s="50"/>
      <c r="ID487" s="50"/>
      <c r="IE487" s="54"/>
      <c r="IF487" s="1"/>
      <c r="IG487" s="52"/>
      <c r="IH487" s="49"/>
      <c r="II487" s="49"/>
      <c r="IJ487" s="238"/>
      <c r="IK487" s="238"/>
      <c r="IL487" s="238"/>
      <c r="IM487" s="238"/>
      <c r="IN487" s="238"/>
      <c r="IO487" s="49"/>
      <c r="IP487" s="49"/>
      <c r="IQ487" s="67"/>
      <c r="IR487" s="241"/>
      <c r="IS487" s="241"/>
      <c r="IT487" s="241"/>
      <c r="IU487" s="50"/>
      <c r="IV487" s="50"/>
    </row>
    <row r="488" spans="1:256" x14ac:dyDescent="0.25">
      <c r="A488" s="52"/>
      <c r="B488" s="49"/>
      <c r="C488" s="49"/>
      <c r="D488" s="238"/>
      <c r="E488" s="238"/>
      <c r="F488" s="238"/>
      <c r="G488" s="238"/>
      <c r="H488" s="238"/>
      <c r="I488" s="49"/>
      <c r="J488" s="49"/>
      <c r="K488" s="67"/>
      <c r="L488" s="241"/>
      <c r="M488" s="241"/>
      <c r="N488" s="241"/>
      <c r="O488" s="50"/>
      <c r="P488" s="50"/>
      <c r="Q488" s="50"/>
      <c r="R488" s="50"/>
      <c r="S488" s="54"/>
      <c r="U488" s="52"/>
      <c r="V488" s="49"/>
      <c r="W488" s="49"/>
      <c r="X488" s="238"/>
      <c r="Y488" s="238"/>
      <c r="Z488" s="238"/>
      <c r="AA488" s="238"/>
      <c r="AB488" s="238"/>
      <c r="AC488" s="49"/>
      <c r="AD488" s="49"/>
      <c r="AE488" s="67"/>
      <c r="AF488" s="241"/>
      <c r="AG488" s="241"/>
      <c r="AH488" s="241"/>
      <c r="AI488" s="50"/>
      <c r="AJ488" s="50"/>
      <c r="AK488" s="50"/>
      <c r="AL488" s="50"/>
      <c r="AM488" s="54"/>
      <c r="AN488" s="1"/>
      <c r="AO488" s="52"/>
      <c r="AP488" s="49"/>
      <c r="AQ488" s="49"/>
      <c r="AR488" s="238"/>
      <c r="AS488" s="238"/>
      <c r="AT488" s="238"/>
      <c r="AU488" s="238"/>
      <c r="AV488" s="238"/>
      <c r="AW488" s="49"/>
      <c r="AX488" s="49"/>
      <c r="AY488" s="67"/>
      <c r="AZ488" s="241"/>
      <c r="BA488" s="241"/>
      <c r="BB488" s="241"/>
      <c r="BC488" s="50"/>
      <c r="BD488" s="50"/>
      <c r="BE488" s="50"/>
      <c r="BF488" s="50"/>
      <c r="BG488" s="54"/>
      <c r="BH488" s="1"/>
      <c r="BI488" s="52"/>
      <c r="BJ488" s="49"/>
      <c r="BK488" s="49"/>
      <c r="BL488" s="238"/>
      <c r="BM488" s="238"/>
      <c r="BN488" s="238"/>
      <c r="BO488" s="238"/>
      <c r="BP488" s="238"/>
      <c r="BQ488" s="49"/>
      <c r="BR488" s="49"/>
      <c r="BS488" s="67"/>
      <c r="BT488" s="241"/>
      <c r="BU488" s="241"/>
      <c r="BV488" s="241"/>
      <c r="BW488" s="50"/>
      <c r="BX488" s="50"/>
      <c r="BY488" s="50"/>
      <c r="BZ488" s="50"/>
      <c r="CA488" s="54"/>
      <c r="CB488" s="1"/>
      <c r="CC488" s="52"/>
      <c r="CD488" s="49"/>
      <c r="CE488" s="49"/>
      <c r="CF488" s="238"/>
      <c r="CG488" s="238"/>
      <c r="CH488" s="238"/>
      <c r="CI488" s="238"/>
      <c r="CJ488" s="238"/>
      <c r="CK488" s="49"/>
      <c r="CL488" s="49"/>
      <c r="CM488" s="67"/>
      <c r="CN488" s="241"/>
      <c r="CO488" s="241"/>
      <c r="CP488" s="241"/>
      <c r="CQ488" s="50"/>
      <c r="CR488" s="50"/>
      <c r="CS488" s="50"/>
      <c r="CT488" s="50"/>
      <c r="CU488" s="54"/>
      <c r="CV488" s="1"/>
      <c r="CW488" s="52"/>
      <c r="CX488" s="49"/>
      <c r="CY488" s="49"/>
      <c r="CZ488" s="238"/>
      <c r="DA488" s="238"/>
      <c r="DB488" s="238"/>
      <c r="DC488" s="238"/>
      <c r="DD488" s="238"/>
      <c r="DE488" s="49"/>
      <c r="DF488" s="49"/>
      <c r="DG488" s="67"/>
      <c r="DH488" s="241"/>
      <c r="DI488" s="241"/>
      <c r="DJ488" s="241"/>
      <c r="DK488" s="50"/>
      <c r="DL488" s="50"/>
      <c r="DM488" s="50"/>
      <c r="DN488" s="50"/>
      <c r="DO488" s="54"/>
      <c r="DP488" s="1"/>
      <c r="DQ488" s="52"/>
      <c r="DR488" s="49"/>
      <c r="DS488" s="49"/>
      <c r="DT488" s="238"/>
      <c r="DU488" s="238"/>
      <c r="DV488" s="238"/>
      <c r="DW488" s="238"/>
      <c r="DX488" s="238"/>
      <c r="DY488" s="49"/>
      <c r="DZ488" s="49"/>
      <c r="EA488" s="67"/>
      <c r="EB488" s="241"/>
      <c r="EC488" s="241"/>
      <c r="ED488" s="241"/>
      <c r="EE488" s="50"/>
      <c r="EF488" s="50"/>
      <c r="EG488" s="50"/>
      <c r="EH488" s="50"/>
      <c r="EI488" s="54"/>
      <c r="EJ488" s="1"/>
      <c r="EK488" s="52"/>
      <c r="EL488" s="49"/>
      <c r="EM488" s="49"/>
      <c r="EN488" s="238"/>
      <c r="EO488" s="238"/>
      <c r="EP488" s="238"/>
      <c r="EQ488" s="238"/>
      <c r="ER488" s="238"/>
      <c r="ES488" s="49"/>
      <c r="ET488" s="49"/>
      <c r="EU488" s="67"/>
      <c r="EV488" s="241"/>
      <c r="EW488" s="241"/>
      <c r="EX488" s="241"/>
      <c r="EY488" s="50"/>
      <c r="EZ488" s="50"/>
      <c r="FA488" s="50"/>
      <c r="FB488" s="50"/>
      <c r="FC488" s="54"/>
      <c r="FD488" s="1"/>
      <c r="FE488" s="52"/>
      <c r="FF488" s="49"/>
      <c r="FG488" s="49"/>
      <c r="FH488" s="238"/>
      <c r="FI488" s="238"/>
      <c r="FJ488" s="238"/>
      <c r="FK488" s="238"/>
      <c r="FL488" s="238"/>
      <c r="FM488" s="49"/>
      <c r="FN488" s="49"/>
      <c r="FO488" s="67"/>
      <c r="FP488" s="241"/>
      <c r="FQ488" s="241"/>
      <c r="FR488" s="241"/>
      <c r="FS488" s="50"/>
      <c r="FT488" s="50"/>
      <c r="FU488" s="50"/>
      <c r="FV488" s="50"/>
      <c r="FW488" s="54"/>
      <c r="FX488" s="1"/>
      <c r="FY488" s="52"/>
      <c r="FZ488" s="49"/>
      <c r="GA488" s="49"/>
      <c r="GB488" s="238"/>
      <c r="GC488" s="238"/>
      <c r="GD488" s="238"/>
      <c r="GE488" s="238"/>
      <c r="GF488" s="238"/>
      <c r="GG488" s="49"/>
      <c r="GH488" s="49"/>
      <c r="GI488" s="67"/>
      <c r="GJ488" s="241"/>
      <c r="GK488" s="241"/>
      <c r="GL488" s="241"/>
      <c r="GM488" s="50"/>
      <c r="GN488" s="50"/>
      <c r="GO488" s="50"/>
      <c r="GP488" s="50"/>
      <c r="GQ488" s="54"/>
      <c r="GR488" s="1"/>
      <c r="GS488" s="52"/>
      <c r="GT488" s="49"/>
      <c r="GU488" s="49"/>
      <c r="GV488" s="238"/>
      <c r="GW488" s="238"/>
      <c r="GX488" s="238"/>
      <c r="GY488" s="238"/>
      <c r="GZ488" s="238"/>
      <c r="HA488" s="49"/>
      <c r="HB488" s="49"/>
      <c r="HC488" s="67"/>
      <c r="HD488" s="241"/>
      <c r="HE488" s="241"/>
      <c r="HF488" s="241"/>
      <c r="HG488" s="50"/>
      <c r="HH488" s="50"/>
      <c r="HI488" s="50"/>
      <c r="HJ488" s="50"/>
      <c r="HK488" s="54"/>
      <c r="HL488" s="1"/>
      <c r="HM488" s="52"/>
      <c r="HN488" s="49"/>
      <c r="HO488" s="49"/>
      <c r="HP488" s="238"/>
      <c r="HQ488" s="238"/>
      <c r="HR488" s="238"/>
      <c r="HS488" s="238"/>
      <c r="HT488" s="238"/>
      <c r="HU488" s="49"/>
      <c r="HV488" s="49"/>
      <c r="HW488" s="67"/>
      <c r="HX488" s="241"/>
      <c r="HY488" s="241"/>
      <c r="HZ488" s="241"/>
      <c r="IA488" s="50"/>
      <c r="IB488" s="50"/>
      <c r="IC488" s="50"/>
      <c r="ID488" s="50"/>
      <c r="IE488" s="54"/>
      <c r="IF488" s="1"/>
      <c r="IG488" s="52"/>
      <c r="IH488" s="49"/>
      <c r="II488" s="49"/>
      <c r="IJ488" s="238"/>
      <c r="IK488" s="238"/>
      <c r="IL488" s="238"/>
      <c r="IM488" s="238"/>
      <c r="IN488" s="238"/>
      <c r="IO488" s="49"/>
      <c r="IP488" s="49"/>
      <c r="IQ488" s="67"/>
      <c r="IR488" s="241"/>
      <c r="IS488" s="241"/>
      <c r="IT488" s="241"/>
      <c r="IU488" s="50"/>
      <c r="IV488" s="50"/>
    </row>
    <row r="489" spans="1:256" x14ac:dyDescent="0.25">
      <c r="A489" s="52"/>
      <c r="B489" s="49"/>
      <c r="C489" s="49"/>
      <c r="D489" s="238"/>
      <c r="E489" s="238"/>
      <c r="F489" s="238"/>
      <c r="G489" s="238"/>
      <c r="H489" s="238"/>
      <c r="I489" s="49"/>
      <c r="J489" s="49"/>
      <c r="K489" s="67"/>
      <c r="L489" s="241"/>
      <c r="M489" s="241"/>
      <c r="N489" s="241"/>
      <c r="O489" s="50"/>
      <c r="P489" s="50"/>
      <c r="Q489" s="50"/>
      <c r="R489" s="50"/>
      <c r="S489" s="54"/>
      <c r="U489" s="52"/>
      <c r="V489" s="49"/>
      <c r="W489" s="49"/>
      <c r="X489" s="238"/>
      <c r="Y489" s="238"/>
      <c r="Z489" s="238"/>
      <c r="AA489" s="238"/>
      <c r="AB489" s="238"/>
      <c r="AC489" s="49"/>
      <c r="AD489" s="49"/>
      <c r="AE489" s="67"/>
      <c r="AF489" s="241"/>
      <c r="AG489" s="241"/>
      <c r="AH489" s="241"/>
      <c r="AI489" s="50"/>
      <c r="AJ489" s="50"/>
      <c r="AK489" s="50"/>
      <c r="AL489" s="50"/>
      <c r="AM489" s="54"/>
      <c r="AN489" s="1"/>
      <c r="AO489" s="52"/>
      <c r="AP489" s="49"/>
      <c r="AQ489" s="49"/>
      <c r="AR489" s="238"/>
      <c r="AS489" s="238"/>
      <c r="AT489" s="238"/>
      <c r="AU489" s="238"/>
      <c r="AV489" s="238"/>
      <c r="AW489" s="49"/>
      <c r="AX489" s="49"/>
      <c r="AY489" s="67"/>
      <c r="AZ489" s="241"/>
      <c r="BA489" s="241"/>
      <c r="BB489" s="241"/>
      <c r="BC489" s="50"/>
      <c r="BD489" s="50"/>
      <c r="BE489" s="50"/>
      <c r="BF489" s="50"/>
      <c r="BG489" s="54"/>
      <c r="BH489" s="1"/>
      <c r="BI489" s="52"/>
      <c r="BJ489" s="49"/>
      <c r="BK489" s="49"/>
      <c r="BL489" s="238"/>
      <c r="BM489" s="238"/>
      <c r="BN489" s="238"/>
      <c r="BO489" s="238"/>
      <c r="BP489" s="238"/>
      <c r="BQ489" s="49"/>
      <c r="BR489" s="49"/>
      <c r="BS489" s="67"/>
      <c r="BT489" s="241"/>
      <c r="BU489" s="241"/>
      <c r="BV489" s="241"/>
      <c r="BW489" s="50"/>
      <c r="BX489" s="50"/>
      <c r="BY489" s="50"/>
      <c r="BZ489" s="50"/>
      <c r="CA489" s="54"/>
      <c r="CB489" s="1"/>
      <c r="CC489" s="52"/>
      <c r="CD489" s="49"/>
      <c r="CE489" s="49"/>
      <c r="CF489" s="238"/>
      <c r="CG489" s="238"/>
      <c r="CH489" s="238"/>
      <c r="CI489" s="238"/>
      <c r="CJ489" s="238"/>
      <c r="CK489" s="49"/>
      <c r="CL489" s="49"/>
      <c r="CM489" s="67"/>
      <c r="CN489" s="241"/>
      <c r="CO489" s="241"/>
      <c r="CP489" s="241"/>
      <c r="CQ489" s="50"/>
      <c r="CR489" s="50"/>
      <c r="CS489" s="50"/>
      <c r="CT489" s="50"/>
      <c r="CU489" s="54"/>
      <c r="CV489" s="1"/>
      <c r="CW489" s="52"/>
      <c r="CX489" s="49"/>
      <c r="CY489" s="49"/>
      <c r="CZ489" s="238"/>
      <c r="DA489" s="238"/>
      <c r="DB489" s="238"/>
      <c r="DC489" s="238"/>
      <c r="DD489" s="238"/>
      <c r="DE489" s="49"/>
      <c r="DF489" s="49"/>
      <c r="DG489" s="67"/>
      <c r="DH489" s="241"/>
      <c r="DI489" s="241"/>
      <c r="DJ489" s="241"/>
      <c r="DK489" s="50"/>
      <c r="DL489" s="50"/>
      <c r="DM489" s="50"/>
      <c r="DN489" s="50"/>
      <c r="DO489" s="54"/>
      <c r="DP489" s="1"/>
      <c r="DQ489" s="52"/>
      <c r="DR489" s="49"/>
      <c r="DS489" s="49"/>
      <c r="DT489" s="238"/>
      <c r="DU489" s="238"/>
      <c r="DV489" s="238"/>
      <c r="DW489" s="238"/>
      <c r="DX489" s="238"/>
      <c r="DY489" s="49"/>
      <c r="DZ489" s="49"/>
      <c r="EA489" s="67"/>
      <c r="EB489" s="241"/>
      <c r="EC489" s="241"/>
      <c r="ED489" s="241"/>
      <c r="EE489" s="50"/>
      <c r="EF489" s="50"/>
      <c r="EG489" s="50"/>
      <c r="EH489" s="50"/>
      <c r="EI489" s="54"/>
      <c r="EJ489" s="1"/>
      <c r="EK489" s="52"/>
      <c r="EL489" s="49"/>
      <c r="EM489" s="49"/>
      <c r="EN489" s="238"/>
      <c r="EO489" s="238"/>
      <c r="EP489" s="238"/>
      <c r="EQ489" s="238"/>
      <c r="ER489" s="238"/>
      <c r="ES489" s="49"/>
      <c r="ET489" s="49"/>
      <c r="EU489" s="67"/>
      <c r="EV489" s="241"/>
      <c r="EW489" s="241"/>
      <c r="EX489" s="241"/>
      <c r="EY489" s="50"/>
      <c r="EZ489" s="50"/>
      <c r="FA489" s="50"/>
      <c r="FB489" s="50"/>
      <c r="FC489" s="54"/>
      <c r="FD489" s="1"/>
      <c r="FE489" s="52"/>
      <c r="FF489" s="49"/>
      <c r="FG489" s="49"/>
      <c r="FH489" s="238"/>
      <c r="FI489" s="238"/>
      <c r="FJ489" s="238"/>
      <c r="FK489" s="238"/>
      <c r="FL489" s="238"/>
      <c r="FM489" s="49"/>
      <c r="FN489" s="49"/>
      <c r="FO489" s="67"/>
      <c r="FP489" s="241"/>
      <c r="FQ489" s="241"/>
      <c r="FR489" s="241"/>
      <c r="FS489" s="50"/>
      <c r="FT489" s="50"/>
      <c r="FU489" s="50"/>
      <c r="FV489" s="50"/>
      <c r="FW489" s="54"/>
      <c r="FX489" s="1"/>
      <c r="FY489" s="52"/>
      <c r="FZ489" s="49"/>
      <c r="GA489" s="49"/>
      <c r="GB489" s="238"/>
      <c r="GC489" s="238"/>
      <c r="GD489" s="238"/>
      <c r="GE489" s="238"/>
      <c r="GF489" s="238"/>
      <c r="GG489" s="49"/>
      <c r="GH489" s="49"/>
      <c r="GI489" s="67"/>
      <c r="GJ489" s="241"/>
      <c r="GK489" s="241"/>
      <c r="GL489" s="241"/>
      <c r="GM489" s="50"/>
      <c r="GN489" s="50"/>
      <c r="GO489" s="50"/>
      <c r="GP489" s="50"/>
      <c r="GQ489" s="54"/>
      <c r="GR489" s="1"/>
      <c r="GS489" s="52"/>
      <c r="GT489" s="49"/>
      <c r="GU489" s="49"/>
      <c r="GV489" s="238"/>
      <c r="GW489" s="238"/>
      <c r="GX489" s="238"/>
      <c r="GY489" s="238"/>
      <c r="GZ489" s="238"/>
      <c r="HA489" s="49"/>
      <c r="HB489" s="49"/>
      <c r="HC489" s="67"/>
      <c r="HD489" s="241"/>
      <c r="HE489" s="241"/>
      <c r="HF489" s="241"/>
      <c r="HG489" s="50"/>
      <c r="HH489" s="50"/>
      <c r="HI489" s="50"/>
      <c r="HJ489" s="50"/>
      <c r="HK489" s="54"/>
      <c r="HL489" s="1"/>
      <c r="HM489" s="52"/>
      <c r="HN489" s="49"/>
      <c r="HO489" s="49"/>
      <c r="HP489" s="238"/>
      <c r="HQ489" s="238"/>
      <c r="HR489" s="238"/>
      <c r="HS489" s="238"/>
      <c r="HT489" s="238"/>
      <c r="HU489" s="49"/>
      <c r="HV489" s="49"/>
      <c r="HW489" s="67"/>
      <c r="HX489" s="241"/>
      <c r="HY489" s="241"/>
      <c r="HZ489" s="241"/>
      <c r="IA489" s="50"/>
      <c r="IB489" s="50"/>
      <c r="IC489" s="50"/>
      <c r="ID489" s="50"/>
      <c r="IE489" s="54"/>
      <c r="IF489" s="1"/>
      <c r="IG489" s="52"/>
      <c r="IH489" s="49"/>
      <c r="II489" s="49"/>
      <c r="IJ489" s="238"/>
      <c r="IK489" s="238"/>
      <c r="IL489" s="238"/>
      <c r="IM489" s="238"/>
      <c r="IN489" s="238"/>
      <c r="IO489" s="49"/>
      <c r="IP489" s="49"/>
      <c r="IQ489" s="67"/>
      <c r="IR489" s="241"/>
      <c r="IS489" s="241"/>
      <c r="IT489" s="241"/>
      <c r="IU489" s="50"/>
      <c r="IV489" s="50"/>
    </row>
    <row r="490" spans="1:256" x14ac:dyDescent="0.25">
      <c r="A490" s="52"/>
      <c r="B490" s="49"/>
      <c r="C490" s="49"/>
      <c r="D490" s="238"/>
      <c r="E490" s="238"/>
      <c r="F490" s="238"/>
      <c r="G490" s="238"/>
      <c r="H490" s="238"/>
      <c r="I490" s="49"/>
      <c r="J490" s="49"/>
      <c r="K490" s="67"/>
      <c r="L490" s="241"/>
      <c r="M490" s="241"/>
      <c r="N490" s="241"/>
      <c r="O490" s="50"/>
      <c r="P490" s="50"/>
      <c r="Q490" s="50"/>
      <c r="R490" s="50"/>
      <c r="S490" s="54"/>
      <c r="U490" s="52"/>
      <c r="V490" s="49"/>
      <c r="W490" s="49"/>
      <c r="X490" s="238"/>
      <c r="Y490" s="238"/>
      <c r="Z490" s="238"/>
      <c r="AA490" s="238"/>
      <c r="AB490" s="238"/>
      <c r="AC490" s="49"/>
      <c r="AD490" s="49"/>
      <c r="AE490" s="67"/>
      <c r="AF490" s="241"/>
      <c r="AG490" s="241"/>
      <c r="AH490" s="241"/>
      <c r="AI490" s="50"/>
      <c r="AJ490" s="50"/>
      <c r="AK490" s="50"/>
      <c r="AL490" s="50"/>
      <c r="AM490" s="54"/>
      <c r="AN490" s="1"/>
      <c r="AO490" s="52"/>
      <c r="AP490" s="49"/>
      <c r="AQ490" s="49"/>
      <c r="AR490" s="238"/>
      <c r="AS490" s="238"/>
      <c r="AT490" s="238"/>
      <c r="AU490" s="238"/>
      <c r="AV490" s="238"/>
      <c r="AW490" s="49"/>
      <c r="AX490" s="49"/>
      <c r="AY490" s="67"/>
      <c r="AZ490" s="241"/>
      <c r="BA490" s="241"/>
      <c r="BB490" s="241"/>
      <c r="BC490" s="50"/>
      <c r="BD490" s="50"/>
      <c r="BE490" s="50"/>
      <c r="BF490" s="50"/>
      <c r="BG490" s="54"/>
      <c r="BH490" s="1"/>
      <c r="BI490" s="52"/>
      <c r="BJ490" s="49"/>
      <c r="BK490" s="49"/>
      <c r="BL490" s="238"/>
      <c r="BM490" s="238"/>
      <c r="BN490" s="238"/>
      <c r="BO490" s="238"/>
      <c r="BP490" s="238"/>
      <c r="BQ490" s="49"/>
      <c r="BR490" s="49"/>
      <c r="BS490" s="67"/>
      <c r="BT490" s="241"/>
      <c r="BU490" s="241"/>
      <c r="BV490" s="241"/>
      <c r="BW490" s="50"/>
      <c r="BX490" s="50"/>
      <c r="BY490" s="50"/>
      <c r="BZ490" s="50"/>
      <c r="CA490" s="54"/>
      <c r="CB490" s="1"/>
      <c r="CC490" s="52"/>
      <c r="CD490" s="49"/>
      <c r="CE490" s="49"/>
      <c r="CF490" s="238"/>
      <c r="CG490" s="238"/>
      <c r="CH490" s="238"/>
      <c r="CI490" s="238"/>
      <c r="CJ490" s="238"/>
      <c r="CK490" s="49"/>
      <c r="CL490" s="49"/>
      <c r="CM490" s="67"/>
      <c r="CN490" s="241"/>
      <c r="CO490" s="241"/>
      <c r="CP490" s="241"/>
      <c r="CQ490" s="50"/>
      <c r="CR490" s="50"/>
      <c r="CS490" s="50"/>
      <c r="CT490" s="50"/>
      <c r="CU490" s="54"/>
      <c r="CV490" s="1"/>
      <c r="CW490" s="52"/>
      <c r="CX490" s="49"/>
      <c r="CY490" s="49"/>
      <c r="CZ490" s="238"/>
      <c r="DA490" s="238"/>
      <c r="DB490" s="238"/>
      <c r="DC490" s="238"/>
      <c r="DD490" s="238"/>
      <c r="DE490" s="49"/>
      <c r="DF490" s="49"/>
      <c r="DG490" s="67"/>
      <c r="DH490" s="241"/>
      <c r="DI490" s="241"/>
      <c r="DJ490" s="241"/>
      <c r="DK490" s="50"/>
      <c r="DL490" s="50"/>
      <c r="DM490" s="50"/>
      <c r="DN490" s="50"/>
      <c r="DO490" s="54"/>
      <c r="DP490" s="1"/>
      <c r="DQ490" s="52"/>
      <c r="DR490" s="49"/>
      <c r="DS490" s="49"/>
      <c r="DT490" s="238"/>
      <c r="DU490" s="238"/>
      <c r="DV490" s="238"/>
      <c r="DW490" s="238"/>
      <c r="DX490" s="238"/>
      <c r="DY490" s="49"/>
      <c r="DZ490" s="49"/>
      <c r="EA490" s="67"/>
      <c r="EB490" s="241"/>
      <c r="EC490" s="241"/>
      <c r="ED490" s="241"/>
      <c r="EE490" s="50"/>
      <c r="EF490" s="50"/>
      <c r="EG490" s="50"/>
      <c r="EH490" s="50"/>
      <c r="EI490" s="54"/>
      <c r="EJ490" s="1"/>
      <c r="EK490" s="52"/>
      <c r="EL490" s="49"/>
      <c r="EM490" s="49"/>
      <c r="EN490" s="238"/>
      <c r="EO490" s="238"/>
      <c r="EP490" s="238"/>
      <c r="EQ490" s="238"/>
      <c r="ER490" s="238"/>
      <c r="ES490" s="49"/>
      <c r="ET490" s="49"/>
      <c r="EU490" s="67"/>
      <c r="EV490" s="241"/>
      <c r="EW490" s="241"/>
      <c r="EX490" s="241"/>
      <c r="EY490" s="50"/>
      <c r="EZ490" s="50"/>
      <c r="FA490" s="50"/>
      <c r="FB490" s="50"/>
      <c r="FC490" s="54"/>
      <c r="FD490" s="1"/>
      <c r="FE490" s="52"/>
      <c r="FF490" s="49"/>
      <c r="FG490" s="49"/>
      <c r="FH490" s="238"/>
      <c r="FI490" s="238"/>
      <c r="FJ490" s="238"/>
      <c r="FK490" s="238"/>
      <c r="FL490" s="238"/>
      <c r="FM490" s="49"/>
      <c r="FN490" s="49"/>
      <c r="FO490" s="67"/>
      <c r="FP490" s="241"/>
      <c r="FQ490" s="241"/>
      <c r="FR490" s="241"/>
      <c r="FS490" s="50"/>
      <c r="FT490" s="50"/>
      <c r="FU490" s="50"/>
      <c r="FV490" s="50"/>
      <c r="FW490" s="54"/>
      <c r="FX490" s="1"/>
      <c r="FY490" s="52"/>
      <c r="FZ490" s="49"/>
      <c r="GA490" s="49"/>
      <c r="GB490" s="238"/>
      <c r="GC490" s="238"/>
      <c r="GD490" s="238"/>
      <c r="GE490" s="238"/>
      <c r="GF490" s="238"/>
      <c r="GG490" s="49"/>
      <c r="GH490" s="49"/>
      <c r="GI490" s="67"/>
      <c r="GJ490" s="241"/>
      <c r="GK490" s="241"/>
      <c r="GL490" s="241"/>
      <c r="GM490" s="50"/>
      <c r="GN490" s="50"/>
      <c r="GO490" s="50"/>
      <c r="GP490" s="50"/>
      <c r="GQ490" s="54"/>
      <c r="GR490" s="1"/>
      <c r="GS490" s="52"/>
      <c r="GT490" s="49"/>
      <c r="GU490" s="49"/>
      <c r="GV490" s="238"/>
      <c r="GW490" s="238"/>
      <c r="GX490" s="238"/>
      <c r="GY490" s="238"/>
      <c r="GZ490" s="238"/>
      <c r="HA490" s="49"/>
      <c r="HB490" s="49"/>
      <c r="HC490" s="67"/>
      <c r="HD490" s="241"/>
      <c r="HE490" s="241"/>
      <c r="HF490" s="241"/>
      <c r="HG490" s="50"/>
      <c r="HH490" s="50"/>
      <c r="HI490" s="50"/>
      <c r="HJ490" s="50"/>
      <c r="HK490" s="54"/>
      <c r="HL490" s="1"/>
      <c r="HM490" s="52"/>
      <c r="HN490" s="49"/>
      <c r="HO490" s="49"/>
      <c r="HP490" s="238"/>
      <c r="HQ490" s="238"/>
      <c r="HR490" s="238"/>
      <c r="HS490" s="238"/>
      <c r="HT490" s="238"/>
      <c r="HU490" s="49"/>
      <c r="HV490" s="49"/>
      <c r="HW490" s="67"/>
      <c r="HX490" s="241"/>
      <c r="HY490" s="241"/>
      <c r="HZ490" s="241"/>
      <c r="IA490" s="50"/>
      <c r="IB490" s="50"/>
      <c r="IC490" s="50"/>
      <c r="ID490" s="50"/>
      <c r="IE490" s="54"/>
      <c r="IF490" s="1"/>
      <c r="IG490" s="52"/>
      <c r="IH490" s="49"/>
      <c r="II490" s="49"/>
      <c r="IJ490" s="238"/>
      <c r="IK490" s="238"/>
      <c r="IL490" s="238"/>
      <c r="IM490" s="238"/>
      <c r="IN490" s="238"/>
      <c r="IO490" s="49"/>
      <c r="IP490" s="49"/>
      <c r="IQ490" s="67"/>
      <c r="IR490" s="241"/>
      <c r="IS490" s="241"/>
      <c r="IT490" s="241"/>
      <c r="IU490" s="50"/>
      <c r="IV490" s="50"/>
    </row>
    <row r="491" spans="1:256" x14ac:dyDescent="0.25">
      <c r="A491" s="52"/>
      <c r="B491" s="49"/>
      <c r="C491" s="49"/>
      <c r="D491" s="238"/>
      <c r="E491" s="238"/>
      <c r="F491" s="238"/>
      <c r="G491" s="238"/>
      <c r="H491" s="238"/>
      <c r="I491" s="49"/>
      <c r="J491" s="49"/>
      <c r="K491" s="67"/>
      <c r="L491" s="241"/>
      <c r="M491" s="241"/>
      <c r="N491" s="241"/>
      <c r="O491" s="50"/>
      <c r="P491" s="50"/>
      <c r="Q491" s="50"/>
      <c r="R491" s="50"/>
      <c r="S491" s="54"/>
      <c r="U491" s="52"/>
      <c r="V491" s="49"/>
      <c r="W491" s="49"/>
      <c r="X491" s="238"/>
      <c r="Y491" s="238"/>
      <c r="Z491" s="238"/>
      <c r="AA491" s="238"/>
      <c r="AB491" s="238"/>
      <c r="AC491" s="49"/>
      <c r="AD491" s="49"/>
      <c r="AE491" s="67"/>
      <c r="AF491" s="241"/>
      <c r="AG491" s="241"/>
      <c r="AH491" s="241"/>
      <c r="AI491" s="50"/>
      <c r="AJ491" s="50"/>
      <c r="AK491" s="50"/>
      <c r="AL491" s="50"/>
      <c r="AM491" s="54"/>
      <c r="AN491" s="1"/>
      <c r="AO491" s="52"/>
      <c r="AP491" s="49"/>
      <c r="AQ491" s="49"/>
      <c r="AR491" s="238"/>
      <c r="AS491" s="238"/>
      <c r="AT491" s="238"/>
      <c r="AU491" s="238"/>
      <c r="AV491" s="238"/>
      <c r="AW491" s="49"/>
      <c r="AX491" s="49"/>
      <c r="AY491" s="67"/>
      <c r="AZ491" s="241"/>
      <c r="BA491" s="241"/>
      <c r="BB491" s="241"/>
      <c r="BC491" s="50"/>
      <c r="BD491" s="50"/>
      <c r="BE491" s="50"/>
      <c r="BF491" s="50"/>
      <c r="BG491" s="54"/>
      <c r="BH491" s="1"/>
      <c r="BI491" s="52"/>
      <c r="BJ491" s="49"/>
      <c r="BK491" s="49"/>
      <c r="BL491" s="238"/>
      <c r="BM491" s="238"/>
      <c r="BN491" s="238"/>
      <c r="BO491" s="238"/>
      <c r="BP491" s="238"/>
      <c r="BQ491" s="49"/>
      <c r="BR491" s="49"/>
      <c r="BS491" s="67"/>
      <c r="BT491" s="241"/>
      <c r="BU491" s="241"/>
      <c r="BV491" s="241"/>
      <c r="BW491" s="50"/>
      <c r="BX491" s="50"/>
      <c r="BY491" s="50"/>
      <c r="BZ491" s="50"/>
      <c r="CA491" s="54"/>
      <c r="CB491" s="1"/>
      <c r="CC491" s="52"/>
      <c r="CD491" s="49"/>
      <c r="CE491" s="49"/>
      <c r="CF491" s="238"/>
      <c r="CG491" s="238"/>
      <c r="CH491" s="238"/>
      <c r="CI491" s="238"/>
      <c r="CJ491" s="238"/>
      <c r="CK491" s="49"/>
      <c r="CL491" s="49"/>
      <c r="CM491" s="67"/>
      <c r="CN491" s="241"/>
      <c r="CO491" s="241"/>
      <c r="CP491" s="241"/>
      <c r="CQ491" s="50"/>
      <c r="CR491" s="50"/>
      <c r="CS491" s="50"/>
      <c r="CT491" s="50"/>
      <c r="CU491" s="54"/>
      <c r="CV491" s="1"/>
      <c r="CW491" s="52"/>
      <c r="CX491" s="49"/>
      <c r="CY491" s="49"/>
      <c r="CZ491" s="238"/>
      <c r="DA491" s="238"/>
      <c r="DB491" s="238"/>
      <c r="DC491" s="238"/>
      <c r="DD491" s="238"/>
      <c r="DE491" s="49"/>
      <c r="DF491" s="49"/>
      <c r="DG491" s="67"/>
      <c r="DH491" s="241"/>
      <c r="DI491" s="241"/>
      <c r="DJ491" s="241"/>
      <c r="DK491" s="50"/>
      <c r="DL491" s="50"/>
      <c r="DM491" s="50"/>
      <c r="DN491" s="50"/>
      <c r="DO491" s="54"/>
      <c r="DP491" s="1"/>
      <c r="DQ491" s="52"/>
      <c r="DR491" s="49"/>
      <c r="DS491" s="49"/>
      <c r="DT491" s="238"/>
      <c r="DU491" s="238"/>
      <c r="DV491" s="238"/>
      <c r="DW491" s="238"/>
      <c r="DX491" s="238"/>
      <c r="DY491" s="49"/>
      <c r="DZ491" s="49"/>
      <c r="EA491" s="67"/>
      <c r="EB491" s="241"/>
      <c r="EC491" s="241"/>
      <c r="ED491" s="241"/>
      <c r="EE491" s="50"/>
      <c r="EF491" s="50"/>
      <c r="EG491" s="50"/>
      <c r="EH491" s="50"/>
      <c r="EI491" s="54"/>
      <c r="EJ491" s="1"/>
      <c r="EK491" s="52"/>
      <c r="EL491" s="49"/>
      <c r="EM491" s="49"/>
      <c r="EN491" s="238"/>
      <c r="EO491" s="238"/>
      <c r="EP491" s="238"/>
      <c r="EQ491" s="238"/>
      <c r="ER491" s="238"/>
      <c r="ES491" s="49"/>
      <c r="ET491" s="49"/>
      <c r="EU491" s="67"/>
      <c r="EV491" s="241"/>
      <c r="EW491" s="241"/>
      <c r="EX491" s="241"/>
      <c r="EY491" s="50"/>
      <c r="EZ491" s="50"/>
      <c r="FA491" s="50"/>
      <c r="FB491" s="50"/>
      <c r="FC491" s="54"/>
      <c r="FD491" s="1"/>
      <c r="FE491" s="52"/>
      <c r="FF491" s="49"/>
      <c r="FG491" s="49"/>
      <c r="FH491" s="238"/>
      <c r="FI491" s="238"/>
      <c r="FJ491" s="238"/>
      <c r="FK491" s="238"/>
      <c r="FL491" s="238"/>
      <c r="FM491" s="49"/>
      <c r="FN491" s="49"/>
      <c r="FO491" s="67"/>
      <c r="FP491" s="241"/>
      <c r="FQ491" s="241"/>
      <c r="FR491" s="241"/>
      <c r="FS491" s="50"/>
      <c r="FT491" s="50"/>
      <c r="FU491" s="50"/>
      <c r="FV491" s="50"/>
      <c r="FW491" s="54"/>
      <c r="FX491" s="1"/>
      <c r="FY491" s="52"/>
      <c r="FZ491" s="49"/>
      <c r="GA491" s="49"/>
      <c r="GB491" s="238"/>
      <c r="GC491" s="238"/>
      <c r="GD491" s="238"/>
      <c r="GE491" s="238"/>
      <c r="GF491" s="238"/>
      <c r="GG491" s="49"/>
      <c r="GH491" s="49"/>
      <c r="GI491" s="67"/>
      <c r="GJ491" s="241"/>
      <c r="GK491" s="241"/>
      <c r="GL491" s="241"/>
      <c r="GM491" s="50"/>
      <c r="GN491" s="50"/>
      <c r="GO491" s="50"/>
      <c r="GP491" s="50"/>
      <c r="GQ491" s="54"/>
      <c r="GR491" s="1"/>
      <c r="GS491" s="52"/>
      <c r="GT491" s="49"/>
      <c r="GU491" s="49"/>
      <c r="GV491" s="238"/>
      <c r="GW491" s="238"/>
      <c r="GX491" s="238"/>
      <c r="GY491" s="238"/>
      <c r="GZ491" s="238"/>
      <c r="HA491" s="49"/>
      <c r="HB491" s="49"/>
      <c r="HC491" s="67"/>
      <c r="HD491" s="241"/>
      <c r="HE491" s="241"/>
      <c r="HF491" s="241"/>
      <c r="HG491" s="50"/>
      <c r="HH491" s="50"/>
      <c r="HI491" s="50"/>
      <c r="HJ491" s="50"/>
      <c r="HK491" s="54"/>
      <c r="HL491" s="1"/>
      <c r="HM491" s="52"/>
      <c r="HN491" s="49"/>
      <c r="HO491" s="49"/>
      <c r="HP491" s="238"/>
      <c r="HQ491" s="238"/>
      <c r="HR491" s="238"/>
      <c r="HS491" s="238"/>
      <c r="HT491" s="238"/>
      <c r="HU491" s="49"/>
      <c r="HV491" s="49"/>
      <c r="HW491" s="67"/>
      <c r="HX491" s="241"/>
      <c r="HY491" s="241"/>
      <c r="HZ491" s="241"/>
      <c r="IA491" s="50"/>
      <c r="IB491" s="50"/>
      <c r="IC491" s="50"/>
      <c r="ID491" s="50"/>
      <c r="IE491" s="54"/>
      <c r="IF491" s="1"/>
      <c r="IG491" s="52"/>
      <c r="IH491" s="49"/>
      <c r="II491" s="49"/>
      <c r="IJ491" s="238"/>
      <c r="IK491" s="238"/>
      <c r="IL491" s="238"/>
      <c r="IM491" s="238"/>
      <c r="IN491" s="238"/>
      <c r="IO491" s="49"/>
      <c r="IP491" s="49"/>
      <c r="IQ491" s="67"/>
      <c r="IR491" s="241"/>
      <c r="IS491" s="241"/>
      <c r="IT491" s="241"/>
      <c r="IU491" s="50"/>
      <c r="IV491" s="50"/>
    </row>
    <row r="492" spans="1:256" x14ac:dyDescent="0.25">
      <c r="A492" s="52"/>
      <c r="B492" s="49"/>
      <c r="C492" s="49"/>
      <c r="D492" s="238"/>
      <c r="E492" s="238"/>
      <c r="F492" s="238"/>
      <c r="G492" s="238"/>
      <c r="H492" s="238"/>
      <c r="I492" s="49"/>
      <c r="J492" s="49"/>
      <c r="K492" s="67"/>
      <c r="L492" s="241"/>
      <c r="M492" s="241"/>
      <c r="N492" s="241"/>
      <c r="O492" s="50"/>
      <c r="P492" s="50"/>
      <c r="Q492" s="50"/>
      <c r="R492" s="50"/>
      <c r="S492" s="54"/>
      <c r="U492" s="52"/>
      <c r="V492" s="49"/>
      <c r="W492" s="49"/>
      <c r="X492" s="238"/>
      <c r="Y492" s="238"/>
      <c r="Z492" s="238"/>
      <c r="AA492" s="238"/>
      <c r="AB492" s="238"/>
      <c r="AC492" s="49"/>
      <c r="AD492" s="49"/>
      <c r="AE492" s="67"/>
      <c r="AF492" s="241"/>
      <c r="AG492" s="241"/>
      <c r="AH492" s="241"/>
      <c r="AI492" s="50"/>
      <c r="AJ492" s="50"/>
      <c r="AK492" s="50"/>
      <c r="AL492" s="50"/>
      <c r="AM492" s="54"/>
      <c r="AN492" s="1"/>
      <c r="AO492" s="52"/>
      <c r="AP492" s="49"/>
      <c r="AQ492" s="49"/>
      <c r="AR492" s="238"/>
      <c r="AS492" s="238"/>
      <c r="AT492" s="238"/>
      <c r="AU492" s="238"/>
      <c r="AV492" s="238"/>
      <c r="AW492" s="49"/>
      <c r="AX492" s="49"/>
      <c r="AY492" s="67"/>
      <c r="AZ492" s="241"/>
      <c r="BA492" s="241"/>
      <c r="BB492" s="241"/>
      <c r="BC492" s="50"/>
      <c r="BD492" s="50"/>
      <c r="BE492" s="50"/>
      <c r="BF492" s="50"/>
      <c r="BG492" s="54"/>
      <c r="BH492" s="1"/>
      <c r="BI492" s="52"/>
      <c r="BJ492" s="49"/>
      <c r="BK492" s="49"/>
      <c r="BL492" s="238"/>
      <c r="BM492" s="238"/>
      <c r="BN492" s="238"/>
      <c r="BO492" s="238"/>
      <c r="BP492" s="238"/>
      <c r="BQ492" s="49"/>
      <c r="BR492" s="49"/>
      <c r="BS492" s="67"/>
      <c r="BT492" s="241"/>
      <c r="BU492" s="241"/>
      <c r="BV492" s="241"/>
      <c r="BW492" s="50"/>
      <c r="BX492" s="50"/>
      <c r="BY492" s="50"/>
      <c r="BZ492" s="50"/>
      <c r="CA492" s="54"/>
      <c r="CB492" s="1"/>
      <c r="CC492" s="52"/>
      <c r="CD492" s="49"/>
      <c r="CE492" s="49"/>
      <c r="CF492" s="238"/>
      <c r="CG492" s="238"/>
      <c r="CH492" s="238"/>
      <c r="CI492" s="238"/>
      <c r="CJ492" s="238"/>
      <c r="CK492" s="49"/>
      <c r="CL492" s="49"/>
      <c r="CM492" s="67"/>
      <c r="CN492" s="241"/>
      <c r="CO492" s="241"/>
      <c r="CP492" s="241"/>
      <c r="CQ492" s="50"/>
      <c r="CR492" s="50"/>
      <c r="CS492" s="50"/>
      <c r="CT492" s="50"/>
      <c r="CU492" s="54"/>
      <c r="CV492" s="1"/>
      <c r="CW492" s="52"/>
      <c r="CX492" s="49"/>
      <c r="CY492" s="49"/>
      <c r="CZ492" s="238"/>
      <c r="DA492" s="238"/>
      <c r="DB492" s="238"/>
      <c r="DC492" s="238"/>
      <c r="DD492" s="238"/>
      <c r="DE492" s="49"/>
      <c r="DF492" s="49"/>
      <c r="DG492" s="67"/>
      <c r="DH492" s="241"/>
      <c r="DI492" s="241"/>
      <c r="DJ492" s="241"/>
      <c r="DK492" s="50"/>
      <c r="DL492" s="50"/>
      <c r="DM492" s="50"/>
      <c r="DN492" s="50"/>
      <c r="DO492" s="54"/>
      <c r="DP492" s="1"/>
      <c r="DQ492" s="52"/>
      <c r="DR492" s="49"/>
      <c r="DS492" s="49"/>
      <c r="DT492" s="238"/>
      <c r="DU492" s="238"/>
      <c r="DV492" s="238"/>
      <c r="DW492" s="238"/>
      <c r="DX492" s="238"/>
      <c r="DY492" s="49"/>
      <c r="DZ492" s="49"/>
      <c r="EA492" s="67"/>
      <c r="EB492" s="241"/>
      <c r="EC492" s="241"/>
      <c r="ED492" s="241"/>
      <c r="EE492" s="50"/>
      <c r="EF492" s="50"/>
      <c r="EG492" s="50"/>
      <c r="EH492" s="50"/>
      <c r="EI492" s="54"/>
      <c r="EJ492" s="1"/>
      <c r="EK492" s="52"/>
      <c r="EL492" s="49"/>
      <c r="EM492" s="49"/>
      <c r="EN492" s="238"/>
      <c r="EO492" s="238"/>
      <c r="EP492" s="238"/>
      <c r="EQ492" s="238"/>
      <c r="ER492" s="238"/>
      <c r="ES492" s="49"/>
      <c r="ET492" s="49"/>
      <c r="EU492" s="67"/>
      <c r="EV492" s="241"/>
      <c r="EW492" s="241"/>
      <c r="EX492" s="241"/>
      <c r="EY492" s="50"/>
      <c r="EZ492" s="50"/>
      <c r="FA492" s="50"/>
      <c r="FB492" s="50"/>
      <c r="FC492" s="54"/>
      <c r="FD492" s="1"/>
      <c r="FE492" s="52"/>
      <c r="FF492" s="49"/>
      <c r="FG492" s="49"/>
      <c r="FH492" s="238"/>
      <c r="FI492" s="238"/>
      <c r="FJ492" s="238"/>
      <c r="FK492" s="238"/>
      <c r="FL492" s="238"/>
      <c r="FM492" s="49"/>
      <c r="FN492" s="49"/>
      <c r="FO492" s="67"/>
      <c r="FP492" s="241"/>
      <c r="FQ492" s="241"/>
      <c r="FR492" s="241"/>
      <c r="FS492" s="50"/>
      <c r="FT492" s="50"/>
      <c r="FU492" s="50"/>
      <c r="FV492" s="50"/>
      <c r="FW492" s="54"/>
      <c r="FX492" s="1"/>
      <c r="FY492" s="52"/>
      <c r="FZ492" s="49"/>
      <c r="GA492" s="49"/>
      <c r="GB492" s="238"/>
      <c r="GC492" s="238"/>
      <c r="GD492" s="238"/>
      <c r="GE492" s="238"/>
      <c r="GF492" s="238"/>
      <c r="GG492" s="49"/>
      <c r="GH492" s="49"/>
      <c r="GI492" s="67"/>
      <c r="GJ492" s="241"/>
      <c r="GK492" s="241"/>
      <c r="GL492" s="241"/>
      <c r="GM492" s="50"/>
      <c r="GN492" s="50"/>
      <c r="GO492" s="50"/>
      <c r="GP492" s="50"/>
      <c r="GQ492" s="54"/>
      <c r="GR492" s="1"/>
      <c r="GS492" s="52"/>
      <c r="GT492" s="49"/>
      <c r="GU492" s="49"/>
      <c r="GV492" s="238"/>
      <c r="GW492" s="238"/>
      <c r="GX492" s="238"/>
      <c r="GY492" s="238"/>
      <c r="GZ492" s="238"/>
      <c r="HA492" s="49"/>
      <c r="HB492" s="49"/>
      <c r="HC492" s="67"/>
      <c r="HD492" s="241"/>
      <c r="HE492" s="241"/>
      <c r="HF492" s="241"/>
      <c r="HG492" s="50"/>
      <c r="HH492" s="50"/>
      <c r="HI492" s="50"/>
      <c r="HJ492" s="50"/>
      <c r="HK492" s="54"/>
      <c r="HL492" s="1"/>
      <c r="HM492" s="52"/>
      <c r="HN492" s="49"/>
      <c r="HO492" s="49"/>
      <c r="HP492" s="238"/>
      <c r="HQ492" s="238"/>
      <c r="HR492" s="238"/>
      <c r="HS492" s="238"/>
      <c r="HT492" s="238"/>
      <c r="HU492" s="49"/>
      <c r="HV492" s="49"/>
      <c r="HW492" s="67"/>
      <c r="HX492" s="241"/>
      <c r="HY492" s="241"/>
      <c r="HZ492" s="241"/>
      <c r="IA492" s="50"/>
      <c r="IB492" s="50"/>
      <c r="IC492" s="50"/>
      <c r="ID492" s="50"/>
      <c r="IE492" s="54"/>
      <c r="IF492" s="1"/>
      <c r="IG492" s="52"/>
      <c r="IH492" s="49"/>
      <c r="II492" s="49"/>
      <c r="IJ492" s="238"/>
      <c r="IK492" s="238"/>
      <c r="IL492" s="238"/>
      <c r="IM492" s="238"/>
      <c r="IN492" s="238"/>
      <c r="IO492" s="49"/>
      <c r="IP492" s="49"/>
      <c r="IQ492" s="67"/>
      <c r="IR492" s="241"/>
      <c r="IS492" s="241"/>
      <c r="IT492" s="241"/>
      <c r="IU492" s="50"/>
      <c r="IV492" s="50"/>
    </row>
    <row r="493" spans="1:256" x14ac:dyDescent="0.25">
      <c r="A493" s="52"/>
      <c r="B493" s="49"/>
      <c r="C493" s="49"/>
      <c r="D493" s="238"/>
      <c r="E493" s="238"/>
      <c r="F493" s="238"/>
      <c r="G493" s="238"/>
      <c r="H493" s="238"/>
      <c r="I493" s="49"/>
      <c r="J493" s="49"/>
      <c r="K493" s="67"/>
      <c r="L493" s="241"/>
      <c r="M493" s="241"/>
      <c r="N493" s="241"/>
      <c r="O493" s="50"/>
      <c r="P493" s="50"/>
      <c r="Q493" s="50"/>
      <c r="R493" s="50"/>
      <c r="S493" s="54"/>
      <c r="U493" s="52"/>
      <c r="V493" s="49"/>
      <c r="W493" s="49"/>
      <c r="X493" s="238"/>
      <c r="Y493" s="238"/>
      <c r="Z493" s="238"/>
      <c r="AA493" s="238"/>
      <c r="AB493" s="238"/>
      <c r="AC493" s="49"/>
      <c r="AD493" s="49"/>
      <c r="AE493" s="67"/>
      <c r="AF493" s="241"/>
      <c r="AG493" s="241"/>
      <c r="AH493" s="241"/>
      <c r="AI493" s="50"/>
      <c r="AJ493" s="50"/>
      <c r="AK493" s="50"/>
      <c r="AL493" s="50"/>
      <c r="AM493" s="54"/>
      <c r="AN493" s="1"/>
      <c r="AO493" s="52"/>
      <c r="AP493" s="49"/>
      <c r="AQ493" s="49"/>
      <c r="AR493" s="238"/>
      <c r="AS493" s="238"/>
      <c r="AT493" s="238"/>
      <c r="AU493" s="238"/>
      <c r="AV493" s="238"/>
      <c r="AW493" s="49"/>
      <c r="AX493" s="49"/>
      <c r="AY493" s="67"/>
      <c r="AZ493" s="241"/>
      <c r="BA493" s="241"/>
      <c r="BB493" s="241"/>
      <c r="BC493" s="50"/>
      <c r="BD493" s="50"/>
      <c r="BE493" s="50"/>
      <c r="BF493" s="50"/>
      <c r="BG493" s="54"/>
      <c r="BH493" s="1"/>
      <c r="BI493" s="52"/>
      <c r="BJ493" s="49"/>
      <c r="BK493" s="49"/>
      <c r="BL493" s="238"/>
      <c r="BM493" s="238"/>
      <c r="BN493" s="238"/>
      <c r="BO493" s="238"/>
      <c r="BP493" s="238"/>
      <c r="BQ493" s="49"/>
      <c r="BR493" s="49"/>
      <c r="BS493" s="67"/>
      <c r="BT493" s="241"/>
      <c r="BU493" s="241"/>
      <c r="BV493" s="241"/>
      <c r="BW493" s="50"/>
      <c r="BX493" s="50"/>
      <c r="BY493" s="50"/>
      <c r="BZ493" s="50"/>
      <c r="CA493" s="54"/>
      <c r="CB493" s="1"/>
      <c r="CC493" s="52"/>
      <c r="CD493" s="49"/>
      <c r="CE493" s="49"/>
      <c r="CF493" s="238"/>
      <c r="CG493" s="238"/>
      <c r="CH493" s="238"/>
      <c r="CI493" s="238"/>
      <c r="CJ493" s="238"/>
      <c r="CK493" s="49"/>
      <c r="CL493" s="49"/>
      <c r="CM493" s="67"/>
      <c r="CN493" s="241"/>
      <c r="CO493" s="241"/>
      <c r="CP493" s="241"/>
      <c r="CQ493" s="50"/>
      <c r="CR493" s="50"/>
      <c r="CS493" s="50"/>
      <c r="CT493" s="50"/>
      <c r="CU493" s="54"/>
      <c r="CV493" s="1"/>
      <c r="CW493" s="52"/>
      <c r="CX493" s="49"/>
      <c r="CY493" s="49"/>
      <c r="CZ493" s="238"/>
      <c r="DA493" s="238"/>
      <c r="DB493" s="238"/>
      <c r="DC493" s="238"/>
      <c r="DD493" s="238"/>
      <c r="DE493" s="49"/>
      <c r="DF493" s="49"/>
      <c r="DG493" s="67"/>
      <c r="DH493" s="241"/>
      <c r="DI493" s="241"/>
      <c r="DJ493" s="241"/>
      <c r="DK493" s="50"/>
      <c r="DL493" s="50"/>
      <c r="DM493" s="50"/>
      <c r="DN493" s="50"/>
      <c r="DO493" s="54"/>
      <c r="DP493" s="1"/>
      <c r="DQ493" s="52"/>
      <c r="DR493" s="49"/>
      <c r="DS493" s="49"/>
      <c r="DT493" s="238"/>
      <c r="DU493" s="238"/>
      <c r="DV493" s="238"/>
      <c r="DW493" s="238"/>
      <c r="DX493" s="238"/>
      <c r="DY493" s="49"/>
      <c r="DZ493" s="49"/>
      <c r="EA493" s="67"/>
      <c r="EB493" s="241"/>
      <c r="EC493" s="241"/>
      <c r="ED493" s="241"/>
      <c r="EE493" s="50"/>
      <c r="EF493" s="50"/>
      <c r="EG493" s="50"/>
      <c r="EH493" s="50"/>
      <c r="EI493" s="54"/>
      <c r="EJ493" s="1"/>
      <c r="EK493" s="52"/>
      <c r="EL493" s="49"/>
      <c r="EM493" s="49"/>
      <c r="EN493" s="238"/>
      <c r="EO493" s="238"/>
      <c r="EP493" s="238"/>
      <c r="EQ493" s="238"/>
      <c r="ER493" s="238"/>
      <c r="ES493" s="49"/>
      <c r="ET493" s="49"/>
      <c r="EU493" s="67"/>
      <c r="EV493" s="241"/>
      <c r="EW493" s="241"/>
      <c r="EX493" s="241"/>
      <c r="EY493" s="50"/>
      <c r="EZ493" s="50"/>
      <c r="FA493" s="50"/>
      <c r="FB493" s="50"/>
      <c r="FC493" s="54"/>
      <c r="FD493" s="1"/>
      <c r="FE493" s="52"/>
      <c r="FF493" s="49"/>
      <c r="FG493" s="49"/>
      <c r="FH493" s="238"/>
      <c r="FI493" s="238"/>
      <c r="FJ493" s="238"/>
      <c r="FK493" s="238"/>
      <c r="FL493" s="238"/>
      <c r="FM493" s="49"/>
      <c r="FN493" s="49"/>
      <c r="FO493" s="67"/>
      <c r="FP493" s="241"/>
      <c r="FQ493" s="241"/>
      <c r="FR493" s="241"/>
      <c r="FS493" s="50"/>
      <c r="FT493" s="50"/>
      <c r="FU493" s="50"/>
      <c r="FV493" s="50"/>
      <c r="FW493" s="54"/>
      <c r="FX493" s="1"/>
      <c r="FY493" s="52"/>
      <c r="FZ493" s="49"/>
      <c r="GA493" s="49"/>
      <c r="GB493" s="238"/>
      <c r="GC493" s="238"/>
      <c r="GD493" s="238"/>
      <c r="GE493" s="238"/>
      <c r="GF493" s="238"/>
      <c r="GG493" s="49"/>
      <c r="GH493" s="49"/>
      <c r="GI493" s="67"/>
      <c r="GJ493" s="241"/>
      <c r="GK493" s="241"/>
      <c r="GL493" s="241"/>
      <c r="GM493" s="50"/>
      <c r="GN493" s="50"/>
      <c r="GO493" s="50"/>
      <c r="GP493" s="50"/>
      <c r="GQ493" s="54"/>
      <c r="GR493" s="1"/>
      <c r="GS493" s="52"/>
      <c r="GT493" s="49"/>
      <c r="GU493" s="49"/>
      <c r="GV493" s="238"/>
      <c r="GW493" s="238"/>
      <c r="GX493" s="238"/>
      <c r="GY493" s="238"/>
      <c r="GZ493" s="238"/>
      <c r="HA493" s="49"/>
      <c r="HB493" s="49"/>
      <c r="HC493" s="67"/>
      <c r="HD493" s="241"/>
      <c r="HE493" s="241"/>
      <c r="HF493" s="241"/>
      <c r="HG493" s="50"/>
      <c r="HH493" s="50"/>
      <c r="HI493" s="50"/>
      <c r="HJ493" s="50"/>
      <c r="HK493" s="54"/>
      <c r="HL493" s="1"/>
      <c r="HM493" s="52"/>
      <c r="HN493" s="49"/>
      <c r="HO493" s="49"/>
      <c r="HP493" s="238"/>
      <c r="HQ493" s="238"/>
      <c r="HR493" s="238"/>
      <c r="HS493" s="238"/>
      <c r="HT493" s="238"/>
      <c r="HU493" s="49"/>
      <c r="HV493" s="49"/>
      <c r="HW493" s="67"/>
      <c r="HX493" s="241"/>
      <c r="HY493" s="241"/>
      <c r="HZ493" s="241"/>
      <c r="IA493" s="50"/>
      <c r="IB493" s="50"/>
      <c r="IC493" s="50"/>
      <c r="ID493" s="50"/>
      <c r="IE493" s="54"/>
      <c r="IF493" s="1"/>
      <c r="IG493" s="52"/>
      <c r="IH493" s="49"/>
      <c r="II493" s="49"/>
      <c r="IJ493" s="238"/>
      <c r="IK493" s="238"/>
      <c r="IL493" s="238"/>
      <c r="IM493" s="238"/>
      <c r="IN493" s="238"/>
      <c r="IO493" s="49"/>
      <c r="IP493" s="49"/>
      <c r="IQ493" s="67"/>
      <c r="IR493" s="241"/>
      <c r="IS493" s="241"/>
      <c r="IT493" s="241"/>
      <c r="IU493" s="50"/>
      <c r="IV493" s="50"/>
    </row>
    <row r="494" spans="1:256" x14ac:dyDescent="0.25">
      <c r="A494" s="52"/>
      <c r="B494" s="49"/>
      <c r="C494" s="49"/>
      <c r="D494" s="238"/>
      <c r="E494" s="238"/>
      <c r="F494" s="238"/>
      <c r="G494" s="238"/>
      <c r="H494" s="238"/>
      <c r="I494" s="49"/>
      <c r="J494" s="49"/>
      <c r="K494" s="67"/>
      <c r="L494" s="241"/>
      <c r="M494" s="241"/>
      <c r="N494" s="241"/>
      <c r="O494" s="50"/>
      <c r="P494" s="50"/>
      <c r="Q494" s="50"/>
      <c r="R494" s="50"/>
      <c r="S494" s="54"/>
      <c r="U494" s="52"/>
      <c r="V494" s="49"/>
      <c r="W494" s="49"/>
      <c r="X494" s="238"/>
      <c r="Y494" s="238"/>
      <c r="Z494" s="238"/>
      <c r="AA494" s="238"/>
      <c r="AB494" s="238"/>
      <c r="AC494" s="49"/>
      <c r="AD494" s="49"/>
      <c r="AE494" s="67"/>
      <c r="AF494" s="241"/>
      <c r="AG494" s="241"/>
      <c r="AH494" s="241"/>
      <c r="AI494" s="50"/>
      <c r="AJ494" s="50"/>
      <c r="AK494" s="50"/>
      <c r="AL494" s="50"/>
      <c r="AM494" s="54"/>
      <c r="AN494" s="1"/>
      <c r="AO494" s="52"/>
      <c r="AP494" s="49"/>
      <c r="AQ494" s="49"/>
      <c r="AR494" s="238"/>
      <c r="AS494" s="238"/>
      <c r="AT494" s="238"/>
      <c r="AU494" s="238"/>
      <c r="AV494" s="238"/>
      <c r="AW494" s="49"/>
      <c r="AX494" s="49"/>
      <c r="AY494" s="67"/>
      <c r="AZ494" s="241"/>
      <c r="BA494" s="241"/>
      <c r="BB494" s="241"/>
      <c r="BC494" s="50"/>
      <c r="BD494" s="50"/>
      <c r="BE494" s="50"/>
      <c r="BF494" s="50"/>
      <c r="BG494" s="54"/>
      <c r="BH494" s="1"/>
      <c r="BI494" s="52"/>
      <c r="BJ494" s="49"/>
      <c r="BK494" s="49"/>
      <c r="BL494" s="238"/>
      <c r="BM494" s="238"/>
      <c r="BN494" s="238"/>
      <c r="BO494" s="238"/>
      <c r="BP494" s="238"/>
      <c r="BQ494" s="49"/>
      <c r="BR494" s="49"/>
      <c r="BS494" s="67"/>
      <c r="BT494" s="241"/>
      <c r="BU494" s="241"/>
      <c r="BV494" s="241"/>
      <c r="BW494" s="50"/>
      <c r="BX494" s="50"/>
      <c r="BY494" s="50"/>
      <c r="BZ494" s="50"/>
      <c r="CA494" s="54"/>
      <c r="CB494" s="1"/>
      <c r="CC494" s="52"/>
      <c r="CD494" s="49"/>
      <c r="CE494" s="49"/>
      <c r="CF494" s="238"/>
      <c r="CG494" s="238"/>
      <c r="CH494" s="238"/>
      <c r="CI494" s="238"/>
      <c r="CJ494" s="238"/>
      <c r="CK494" s="49"/>
      <c r="CL494" s="49"/>
      <c r="CM494" s="67"/>
      <c r="CN494" s="241"/>
      <c r="CO494" s="241"/>
      <c r="CP494" s="241"/>
      <c r="CQ494" s="50"/>
      <c r="CR494" s="50"/>
      <c r="CS494" s="50"/>
      <c r="CT494" s="50"/>
      <c r="CU494" s="54"/>
      <c r="CV494" s="1"/>
      <c r="CW494" s="52"/>
      <c r="CX494" s="49"/>
      <c r="CY494" s="49"/>
      <c r="CZ494" s="238"/>
      <c r="DA494" s="238"/>
      <c r="DB494" s="238"/>
      <c r="DC494" s="238"/>
      <c r="DD494" s="238"/>
      <c r="DE494" s="49"/>
      <c r="DF494" s="49"/>
      <c r="DG494" s="67"/>
      <c r="DH494" s="241"/>
      <c r="DI494" s="241"/>
      <c r="DJ494" s="241"/>
      <c r="DK494" s="50"/>
      <c r="DL494" s="50"/>
      <c r="DM494" s="50"/>
      <c r="DN494" s="50"/>
      <c r="DO494" s="54"/>
      <c r="DP494" s="1"/>
      <c r="DQ494" s="52"/>
      <c r="DR494" s="49"/>
      <c r="DS494" s="49"/>
      <c r="DT494" s="238"/>
      <c r="DU494" s="238"/>
      <c r="DV494" s="238"/>
      <c r="DW494" s="238"/>
      <c r="DX494" s="238"/>
      <c r="DY494" s="49"/>
      <c r="DZ494" s="49"/>
      <c r="EA494" s="67"/>
      <c r="EB494" s="241"/>
      <c r="EC494" s="241"/>
      <c r="ED494" s="241"/>
      <c r="EE494" s="50"/>
      <c r="EF494" s="50"/>
      <c r="EG494" s="50"/>
      <c r="EH494" s="50"/>
      <c r="EI494" s="54"/>
      <c r="EJ494" s="1"/>
      <c r="EK494" s="52"/>
      <c r="EL494" s="49"/>
      <c r="EM494" s="49"/>
      <c r="EN494" s="238"/>
      <c r="EO494" s="238"/>
      <c r="EP494" s="238"/>
      <c r="EQ494" s="238"/>
      <c r="ER494" s="238"/>
      <c r="ES494" s="49"/>
      <c r="ET494" s="49"/>
      <c r="EU494" s="67"/>
      <c r="EV494" s="241"/>
      <c r="EW494" s="241"/>
      <c r="EX494" s="241"/>
      <c r="EY494" s="50"/>
      <c r="EZ494" s="50"/>
      <c r="FA494" s="50"/>
      <c r="FB494" s="50"/>
      <c r="FC494" s="54"/>
      <c r="FD494" s="1"/>
      <c r="FE494" s="52"/>
      <c r="FF494" s="49"/>
      <c r="FG494" s="49"/>
      <c r="FH494" s="238"/>
      <c r="FI494" s="238"/>
      <c r="FJ494" s="238"/>
      <c r="FK494" s="238"/>
      <c r="FL494" s="238"/>
      <c r="FM494" s="49"/>
      <c r="FN494" s="49"/>
      <c r="FO494" s="67"/>
      <c r="FP494" s="241"/>
      <c r="FQ494" s="241"/>
      <c r="FR494" s="241"/>
      <c r="FS494" s="50"/>
      <c r="FT494" s="50"/>
      <c r="FU494" s="50"/>
      <c r="FV494" s="50"/>
      <c r="FW494" s="54"/>
      <c r="FX494" s="1"/>
      <c r="FY494" s="52"/>
      <c r="FZ494" s="49"/>
      <c r="GA494" s="49"/>
      <c r="GB494" s="238"/>
      <c r="GC494" s="238"/>
      <c r="GD494" s="238"/>
      <c r="GE494" s="238"/>
      <c r="GF494" s="238"/>
      <c r="GG494" s="49"/>
      <c r="GH494" s="49"/>
      <c r="GI494" s="67"/>
      <c r="GJ494" s="241"/>
      <c r="GK494" s="241"/>
      <c r="GL494" s="241"/>
      <c r="GM494" s="50"/>
      <c r="GN494" s="50"/>
      <c r="GO494" s="50"/>
      <c r="GP494" s="50"/>
      <c r="GQ494" s="54"/>
      <c r="GR494" s="1"/>
      <c r="GS494" s="52"/>
      <c r="GT494" s="49"/>
      <c r="GU494" s="49"/>
      <c r="GV494" s="238"/>
      <c r="GW494" s="238"/>
      <c r="GX494" s="238"/>
      <c r="GY494" s="238"/>
      <c r="GZ494" s="238"/>
      <c r="HA494" s="49"/>
      <c r="HB494" s="49"/>
      <c r="HC494" s="67"/>
      <c r="HD494" s="241"/>
      <c r="HE494" s="241"/>
      <c r="HF494" s="241"/>
      <c r="HG494" s="50"/>
      <c r="HH494" s="50"/>
      <c r="HI494" s="50"/>
      <c r="HJ494" s="50"/>
      <c r="HK494" s="54"/>
      <c r="HL494" s="1"/>
      <c r="HM494" s="52"/>
      <c r="HN494" s="49"/>
      <c r="HO494" s="49"/>
      <c r="HP494" s="238"/>
      <c r="HQ494" s="238"/>
      <c r="HR494" s="238"/>
      <c r="HS494" s="238"/>
      <c r="HT494" s="238"/>
      <c r="HU494" s="49"/>
      <c r="HV494" s="49"/>
      <c r="HW494" s="67"/>
      <c r="HX494" s="241"/>
      <c r="HY494" s="241"/>
      <c r="HZ494" s="241"/>
      <c r="IA494" s="50"/>
      <c r="IB494" s="50"/>
      <c r="IC494" s="50"/>
      <c r="ID494" s="50"/>
      <c r="IE494" s="54"/>
      <c r="IF494" s="1"/>
      <c r="IG494" s="52"/>
      <c r="IH494" s="49"/>
      <c r="II494" s="49"/>
      <c r="IJ494" s="238"/>
      <c r="IK494" s="238"/>
      <c r="IL494" s="238"/>
      <c r="IM494" s="238"/>
      <c r="IN494" s="238"/>
      <c r="IO494" s="49"/>
      <c r="IP494" s="49"/>
      <c r="IQ494" s="67"/>
      <c r="IR494" s="241"/>
      <c r="IS494" s="241"/>
      <c r="IT494" s="241"/>
      <c r="IU494" s="50"/>
      <c r="IV494" s="50"/>
    </row>
    <row r="495" spans="1:256" x14ac:dyDescent="0.25">
      <c r="A495" s="52"/>
      <c r="B495" s="49"/>
      <c r="C495" s="49"/>
      <c r="D495" s="238"/>
      <c r="E495" s="238"/>
      <c r="F495" s="238"/>
      <c r="G495" s="238"/>
      <c r="H495" s="238"/>
      <c r="I495" s="49"/>
      <c r="J495" s="49"/>
      <c r="K495" s="67"/>
      <c r="L495" s="241"/>
      <c r="M495" s="241"/>
      <c r="N495" s="241"/>
      <c r="O495" s="50"/>
      <c r="P495" s="50"/>
      <c r="Q495" s="50"/>
      <c r="R495" s="50"/>
      <c r="S495" s="54"/>
      <c r="U495" s="52"/>
      <c r="V495" s="49"/>
      <c r="W495" s="49"/>
      <c r="X495" s="238"/>
      <c r="Y495" s="238"/>
      <c r="Z495" s="238"/>
      <c r="AA495" s="238"/>
      <c r="AB495" s="238"/>
      <c r="AC495" s="49"/>
      <c r="AD495" s="49"/>
      <c r="AE495" s="67"/>
      <c r="AF495" s="241"/>
      <c r="AG495" s="241"/>
      <c r="AH495" s="241"/>
      <c r="AI495" s="50"/>
      <c r="AJ495" s="50"/>
      <c r="AK495" s="50"/>
      <c r="AL495" s="50"/>
      <c r="AM495" s="54"/>
      <c r="AN495" s="1"/>
      <c r="AO495" s="52"/>
      <c r="AP495" s="49"/>
      <c r="AQ495" s="49"/>
      <c r="AR495" s="238"/>
      <c r="AS495" s="238"/>
      <c r="AT495" s="238"/>
      <c r="AU495" s="238"/>
      <c r="AV495" s="238"/>
      <c r="AW495" s="49"/>
      <c r="AX495" s="49"/>
      <c r="AY495" s="67"/>
      <c r="AZ495" s="241"/>
      <c r="BA495" s="241"/>
      <c r="BB495" s="241"/>
      <c r="BC495" s="50"/>
      <c r="BD495" s="50"/>
      <c r="BE495" s="50"/>
      <c r="BF495" s="50"/>
      <c r="BG495" s="54"/>
      <c r="BH495" s="1"/>
      <c r="BI495" s="52"/>
      <c r="BJ495" s="49"/>
      <c r="BK495" s="49"/>
      <c r="BL495" s="238"/>
      <c r="BM495" s="238"/>
      <c r="BN495" s="238"/>
      <c r="BO495" s="238"/>
      <c r="BP495" s="238"/>
      <c r="BQ495" s="49"/>
      <c r="BR495" s="49"/>
      <c r="BS495" s="67"/>
      <c r="BT495" s="241"/>
      <c r="BU495" s="241"/>
      <c r="BV495" s="241"/>
      <c r="BW495" s="50"/>
      <c r="BX495" s="50"/>
      <c r="BY495" s="50"/>
      <c r="BZ495" s="50"/>
      <c r="CA495" s="54"/>
      <c r="CB495" s="1"/>
      <c r="CC495" s="52"/>
      <c r="CD495" s="49"/>
      <c r="CE495" s="49"/>
      <c r="CF495" s="238"/>
      <c r="CG495" s="238"/>
      <c r="CH495" s="238"/>
      <c r="CI495" s="238"/>
      <c r="CJ495" s="238"/>
      <c r="CK495" s="49"/>
      <c r="CL495" s="49"/>
      <c r="CM495" s="67"/>
      <c r="CN495" s="241"/>
      <c r="CO495" s="241"/>
      <c r="CP495" s="241"/>
      <c r="CQ495" s="50"/>
      <c r="CR495" s="50"/>
      <c r="CS495" s="50"/>
      <c r="CT495" s="50"/>
      <c r="CU495" s="54"/>
      <c r="CV495" s="1"/>
      <c r="CW495" s="52"/>
      <c r="CX495" s="49"/>
      <c r="CY495" s="49"/>
      <c r="CZ495" s="238"/>
      <c r="DA495" s="238"/>
      <c r="DB495" s="238"/>
      <c r="DC495" s="238"/>
      <c r="DD495" s="238"/>
      <c r="DE495" s="49"/>
      <c r="DF495" s="49"/>
      <c r="DG495" s="67"/>
      <c r="DH495" s="241"/>
      <c r="DI495" s="241"/>
      <c r="DJ495" s="241"/>
      <c r="DK495" s="50"/>
      <c r="DL495" s="50"/>
      <c r="DM495" s="50"/>
      <c r="DN495" s="50"/>
      <c r="DO495" s="54"/>
      <c r="DP495" s="1"/>
      <c r="DQ495" s="52"/>
      <c r="DR495" s="49"/>
      <c r="DS495" s="49"/>
      <c r="DT495" s="238"/>
      <c r="DU495" s="238"/>
      <c r="DV495" s="238"/>
      <c r="DW495" s="238"/>
      <c r="DX495" s="238"/>
      <c r="DY495" s="49"/>
      <c r="DZ495" s="49"/>
      <c r="EA495" s="67"/>
      <c r="EB495" s="241"/>
      <c r="EC495" s="241"/>
      <c r="ED495" s="241"/>
      <c r="EE495" s="50"/>
      <c r="EF495" s="50"/>
      <c r="EG495" s="50"/>
      <c r="EH495" s="50"/>
      <c r="EI495" s="54"/>
      <c r="EJ495" s="1"/>
      <c r="EK495" s="52"/>
      <c r="EL495" s="49"/>
      <c r="EM495" s="49"/>
      <c r="EN495" s="238"/>
      <c r="EO495" s="238"/>
      <c r="EP495" s="238"/>
      <c r="EQ495" s="238"/>
      <c r="ER495" s="238"/>
      <c r="ES495" s="49"/>
      <c r="ET495" s="49"/>
      <c r="EU495" s="67"/>
      <c r="EV495" s="241"/>
      <c r="EW495" s="241"/>
      <c r="EX495" s="241"/>
      <c r="EY495" s="50"/>
      <c r="EZ495" s="50"/>
      <c r="FA495" s="50"/>
      <c r="FB495" s="50"/>
      <c r="FC495" s="54"/>
      <c r="FD495" s="1"/>
      <c r="FE495" s="52"/>
      <c r="FF495" s="49"/>
      <c r="FG495" s="49"/>
      <c r="FH495" s="238"/>
      <c r="FI495" s="238"/>
      <c r="FJ495" s="238"/>
      <c r="FK495" s="238"/>
      <c r="FL495" s="238"/>
      <c r="FM495" s="49"/>
      <c r="FN495" s="49"/>
      <c r="FO495" s="67"/>
      <c r="FP495" s="241"/>
      <c r="FQ495" s="241"/>
      <c r="FR495" s="241"/>
      <c r="FS495" s="50"/>
      <c r="FT495" s="50"/>
      <c r="FU495" s="50"/>
      <c r="FV495" s="50"/>
      <c r="FW495" s="54"/>
      <c r="FX495" s="1"/>
      <c r="FY495" s="52"/>
      <c r="FZ495" s="49"/>
      <c r="GA495" s="49"/>
      <c r="GB495" s="238"/>
      <c r="GC495" s="238"/>
      <c r="GD495" s="238"/>
      <c r="GE495" s="238"/>
      <c r="GF495" s="238"/>
      <c r="GG495" s="49"/>
      <c r="GH495" s="49"/>
      <c r="GI495" s="67"/>
      <c r="GJ495" s="241"/>
      <c r="GK495" s="241"/>
      <c r="GL495" s="241"/>
      <c r="GM495" s="50"/>
      <c r="GN495" s="50"/>
      <c r="GO495" s="50"/>
      <c r="GP495" s="50"/>
      <c r="GQ495" s="54"/>
      <c r="GR495" s="1"/>
      <c r="GS495" s="52"/>
      <c r="GT495" s="49"/>
      <c r="GU495" s="49"/>
      <c r="GV495" s="238"/>
      <c r="GW495" s="238"/>
      <c r="GX495" s="238"/>
      <c r="GY495" s="238"/>
      <c r="GZ495" s="238"/>
      <c r="HA495" s="49"/>
      <c r="HB495" s="49"/>
      <c r="HC495" s="67"/>
      <c r="HD495" s="241"/>
      <c r="HE495" s="241"/>
      <c r="HF495" s="241"/>
      <c r="HG495" s="50"/>
      <c r="HH495" s="50"/>
      <c r="HI495" s="50"/>
      <c r="HJ495" s="50"/>
      <c r="HK495" s="54"/>
      <c r="HL495" s="1"/>
      <c r="HM495" s="52"/>
      <c r="HN495" s="49"/>
      <c r="HO495" s="49"/>
      <c r="HP495" s="238"/>
      <c r="HQ495" s="238"/>
      <c r="HR495" s="238"/>
      <c r="HS495" s="238"/>
      <c r="HT495" s="238"/>
      <c r="HU495" s="49"/>
      <c r="HV495" s="49"/>
      <c r="HW495" s="67"/>
      <c r="HX495" s="241"/>
      <c r="HY495" s="241"/>
      <c r="HZ495" s="241"/>
      <c r="IA495" s="50"/>
      <c r="IB495" s="50"/>
      <c r="IC495" s="50"/>
      <c r="ID495" s="50"/>
      <c r="IE495" s="54"/>
      <c r="IF495" s="1"/>
      <c r="IG495" s="52"/>
      <c r="IH495" s="49"/>
      <c r="II495" s="49"/>
      <c r="IJ495" s="238"/>
      <c r="IK495" s="238"/>
      <c r="IL495" s="238"/>
      <c r="IM495" s="238"/>
      <c r="IN495" s="238"/>
      <c r="IO495" s="49"/>
      <c r="IP495" s="49"/>
      <c r="IQ495" s="67"/>
      <c r="IR495" s="241"/>
      <c r="IS495" s="241"/>
      <c r="IT495" s="241"/>
      <c r="IU495" s="50"/>
      <c r="IV495" s="50"/>
    </row>
    <row r="496" spans="1:256" x14ac:dyDescent="0.25">
      <c r="A496" s="52"/>
      <c r="B496" s="49"/>
      <c r="C496" s="49"/>
      <c r="D496" s="238"/>
      <c r="E496" s="238"/>
      <c r="F496" s="238"/>
      <c r="G496" s="238"/>
      <c r="H496" s="238"/>
      <c r="I496" s="49"/>
      <c r="J496" s="49"/>
      <c r="K496" s="67"/>
      <c r="L496" s="241"/>
      <c r="M496" s="241"/>
      <c r="N496" s="241"/>
      <c r="O496" s="50"/>
      <c r="P496" s="50"/>
      <c r="Q496" s="50"/>
      <c r="R496" s="50"/>
      <c r="S496" s="54"/>
      <c r="U496" s="52"/>
      <c r="V496" s="49"/>
      <c r="W496" s="49"/>
      <c r="X496" s="238"/>
      <c r="Y496" s="238"/>
      <c r="Z496" s="238"/>
      <c r="AA496" s="238"/>
      <c r="AB496" s="238"/>
      <c r="AC496" s="49"/>
      <c r="AD496" s="49"/>
      <c r="AE496" s="67"/>
      <c r="AF496" s="241"/>
      <c r="AG496" s="241"/>
      <c r="AH496" s="241"/>
      <c r="AI496" s="50"/>
      <c r="AJ496" s="50"/>
      <c r="AK496" s="50"/>
      <c r="AL496" s="50"/>
      <c r="AM496" s="54"/>
      <c r="AN496" s="1"/>
      <c r="AO496" s="52"/>
      <c r="AP496" s="49"/>
      <c r="AQ496" s="49"/>
      <c r="AR496" s="238"/>
      <c r="AS496" s="238"/>
      <c r="AT496" s="238"/>
      <c r="AU496" s="238"/>
      <c r="AV496" s="238"/>
      <c r="AW496" s="49"/>
      <c r="AX496" s="49"/>
      <c r="AY496" s="67"/>
      <c r="AZ496" s="241"/>
      <c r="BA496" s="241"/>
      <c r="BB496" s="241"/>
      <c r="BC496" s="50"/>
      <c r="BD496" s="50"/>
      <c r="BE496" s="50"/>
      <c r="BF496" s="50"/>
      <c r="BG496" s="54"/>
      <c r="BH496" s="1"/>
      <c r="BI496" s="52"/>
      <c r="BJ496" s="49"/>
      <c r="BK496" s="49"/>
      <c r="BL496" s="238"/>
      <c r="BM496" s="238"/>
      <c r="BN496" s="238"/>
      <c r="BO496" s="238"/>
      <c r="BP496" s="238"/>
      <c r="BQ496" s="49"/>
      <c r="BR496" s="49"/>
      <c r="BS496" s="67"/>
      <c r="BT496" s="241"/>
      <c r="BU496" s="241"/>
      <c r="BV496" s="241"/>
      <c r="BW496" s="50"/>
      <c r="BX496" s="50"/>
      <c r="BY496" s="50"/>
      <c r="BZ496" s="50"/>
      <c r="CA496" s="54"/>
      <c r="CB496" s="1"/>
      <c r="CC496" s="52"/>
      <c r="CD496" s="49"/>
      <c r="CE496" s="49"/>
      <c r="CF496" s="238"/>
      <c r="CG496" s="238"/>
      <c r="CH496" s="238"/>
      <c r="CI496" s="238"/>
      <c r="CJ496" s="238"/>
      <c r="CK496" s="49"/>
      <c r="CL496" s="49"/>
      <c r="CM496" s="67"/>
      <c r="CN496" s="241"/>
      <c r="CO496" s="241"/>
      <c r="CP496" s="241"/>
      <c r="CQ496" s="50"/>
      <c r="CR496" s="50"/>
      <c r="CS496" s="50"/>
      <c r="CT496" s="50"/>
      <c r="CU496" s="54"/>
      <c r="CV496" s="1"/>
      <c r="CW496" s="52"/>
      <c r="CX496" s="49"/>
      <c r="CY496" s="49"/>
      <c r="CZ496" s="238"/>
      <c r="DA496" s="238"/>
      <c r="DB496" s="238"/>
      <c r="DC496" s="238"/>
      <c r="DD496" s="238"/>
      <c r="DE496" s="49"/>
      <c r="DF496" s="49"/>
      <c r="DG496" s="67"/>
      <c r="DH496" s="241"/>
      <c r="DI496" s="241"/>
      <c r="DJ496" s="241"/>
      <c r="DK496" s="50"/>
      <c r="DL496" s="50"/>
      <c r="DM496" s="50"/>
      <c r="DN496" s="50"/>
      <c r="DO496" s="54"/>
      <c r="DP496" s="1"/>
      <c r="DQ496" s="52"/>
      <c r="DR496" s="49"/>
      <c r="DS496" s="49"/>
      <c r="DT496" s="238"/>
      <c r="DU496" s="238"/>
      <c r="DV496" s="238"/>
      <c r="DW496" s="238"/>
      <c r="DX496" s="238"/>
      <c r="DY496" s="49"/>
      <c r="DZ496" s="49"/>
      <c r="EA496" s="67"/>
      <c r="EB496" s="241"/>
      <c r="EC496" s="241"/>
      <c r="ED496" s="241"/>
      <c r="EE496" s="50"/>
      <c r="EF496" s="50"/>
      <c r="EG496" s="50"/>
      <c r="EH496" s="50"/>
      <c r="EI496" s="54"/>
      <c r="EJ496" s="1"/>
      <c r="EK496" s="52"/>
      <c r="EL496" s="49"/>
      <c r="EM496" s="49"/>
      <c r="EN496" s="238"/>
      <c r="EO496" s="238"/>
      <c r="EP496" s="238"/>
      <c r="EQ496" s="238"/>
      <c r="ER496" s="238"/>
      <c r="ES496" s="49"/>
      <c r="ET496" s="49"/>
      <c r="EU496" s="67"/>
      <c r="EV496" s="241"/>
      <c r="EW496" s="241"/>
      <c r="EX496" s="241"/>
      <c r="EY496" s="50"/>
      <c r="EZ496" s="50"/>
      <c r="FA496" s="50"/>
      <c r="FB496" s="50"/>
      <c r="FC496" s="54"/>
      <c r="FD496" s="1"/>
      <c r="FE496" s="52"/>
      <c r="FF496" s="49"/>
      <c r="FG496" s="49"/>
      <c r="FH496" s="238"/>
      <c r="FI496" s="238"/>
      <c r="FJ496" s="238"/>
      <c r="FK496" s="238"/>
      <c r="FL496" s="238"/>
      <c r="FM496" s="49"/>
      <c r="FN496" s="49"/>
      <c r="FO496" s="67"/>
      <c r="FP496" s="241"/>
      <c r="FQ496" s="241"/>
      <c r="FR496" s="241"/>
      <c r="FS496" s="50"/>
      <c r="FT496" s="50"/>
      <c r="FU496" s="50"/>
      <c r="FV496" s="50"/>
      <c r="FW496" s="54"/>
      <c r="FX496" s="1"/>
      <c r="FY496" s="52"/>
      <c r="FZ496" s="49"/>
      <c r="GA496" s="49"/>
      <c r="GB496" s="238"/>
      <c r="GC496" s="238"/>
      <c r="GD496" s="238"/>
      <c r="GE496" s="238"/>
      <c r="GF496" s="238"/>
      <c r="GG496" s="49"/>
      <c r="GH496" s="49"/>
      <c r="GI496" s="67"/>
      <c r="GJ496" s="241"/>
      <c r="GK496" s="241"/>
      <c r="GL496" s="241"/>
      <c r="GM496" s="50"/>
      <c r="GN496" s="50"/>
      <c r="GO496" s="50"/>
      <c r="GP496" s="50"/>
      <c r="GQ496" s="54"/>
      <c r="GR496" s="1"/>
      <c r="GS496" s="52"/>
      <c r="GT496" s="49"/>
      <c r="GU496" s="49"/>
      <c r="GV496" s="238"/>
      <c r="GW496" s="238"/>
      <c r="GX496" s="238"/>
      <c r="GY496" s="238"/>
      <c r="GZ496" s="238"/>
      <c r="HA496" s="49"/>
      <c r="HB496" s="49"/>
      <c r="HC496" s="67"/>
      <c r="HD496" s="241"/>
      <c r="HE496" s="241"/>
      <c r="HF496" s="241"/>
      <c r="HG496" s="50"/>
      <c r="HH496" s="50"/>
      <c r="HI496" s="50"/>
      <c r="HJ496" s="50"/>
      <c r="HK496" s="54"/>
      <c r="HL496" s="1"/>
      <c r="HM496" s="52"/>
      <c r="HN496" s="49"/>
      <c r="HO496" s="49"/>
      <c r="HP496" s="238"/>
      <c r="HQ496" s="238"/>
      <c r="HR496" s="238"/>
      <c r="HS496" s="238"/>
      <c r="HT496" s="238"/>
      <c r="HU496" s="49"/>
      <c r="HV496" s="49"/>
      <c r="HW496" s="67"/>
      <c r="HX496" s="241"/>
      <c r="HY496" s="241"/>
      <c r="HZ496" s="241"/>
      <c r="IA496" s="50"/>
      <c r="IB496" s="50"/>
      <c r="IC496" s="50"/>
      <c r="ID496" s="50"/>
      <c r="IE496" s="54"/>
      <c r="IF496" s="1"/>
      <c r="IG496" s="52"/>
      <c r="IH496" s="49"/>
      <c r="II496" s="49"/>
      <c r="IJ496" s="238"/>
      <c r="IK496" s="238"/>
      <c r="IL496" s="238"/>
      <c r="IM496" s="238"/>
      <c r="IN496" s="238"/>
      <c r="IO496" s="49"/>
      <c r="IP496" s="49"/>
      <c r="IQ496" s="67"/>
      <c r="IR496" s="241"/>
      <c r="IS496" s="241"/>
      <c r="IT496" s="241"/>
      <c r="IU496" s="50"/>
      <c r="IV496" s="50"/>
    </row>
    <row r="497" spans="1:256" x14ac:dyDescent="0.25">
      <c r="A497" s="52"/>
      <c r="B497" s="49"/>
      <c r="C497" s="49"/>
      <c r="D497" s="238"/>
      <c r="E497" s="238"/>
      <c r="F497" s="238"/>
      <c r="G497" s="238"/>
      <c r="H497" s="238"/>
      <c r="I497" s="49"/>
      <c r="J497" s="49"/>
      <c r="K497" s="67"/>
      <c r="L497" s="241"/>
      <c r="M497" s="241"/>
      <c r="N497" s="241"/>
      <c r="O497" s="50"/>
      <c r="P497" s="50"/>
      <c r="Q497" s="50"/>
      <c r="R497" s="50"/>
      <c r="S497" s="54"/>
      <c r="U497" s="52"/>
      <c r="V497" s="49"/>
      <c r="W497" s="49"/>
      <c r="X497" s="238"/>
      <c r="Y497" s="238"/>
      <c r="Z497" s="238"/>
      <c r="AA497" s="238"/>
      <c r="AB497" s="238"/>
      <c r="AC497" s="49"/>
      <c r="AD497" s="49"/>
      <c r="AE497" s="67"/>
      <c r="AF497" s="241"/>
      <c r="AG497" s="241"/>
      <c r="AH497" s="241"/>
      <c r="AI497" s="50"/>
      <c r="AJ497" s="50"/>
      <c r="AK497" s="50"/>
      <c r="AL497" s="50"/>
      <c r="AM497" s="54"/>
      <c r="AN497" s="1"/>
      <c r="AO497" s="52"/>
      <c r="AP497" s="49"/>
      <c r="AQ497" s="49"/>
      <c r="AR497" s="238"/>
      <c r="AS497" s="238"/>
      <c r="AT497" s="238"/>
      <c r="AU497" s="238"/>
      <c r="AV497" s="238"/>
      <c r="AW497" s="49"/>
      <c r="AX497" s="49"/>
      <c r="AY497" s="67"/>
      <c r="AZ497" s="241"/>
      <c r="BA497" s="241"/>
      <c r="BB497" s="241"/>
      <c r="BC497" s="50"/>
      <c r="BD497" s="50"/>
      <c r="BE497" s="50"/>
      <c r="BF497" s="50"/>
      <c r="BG497" s="54"/>
      <c r="BH497" s="1"/>
      <c r="BI497" s="52"/>
      <c r="BJ497" s="49"/>
      <c r="BK497" s="49"/>
      <c r="BL497" s="238"/>
      <c r="BM497" s="238"/>
      <c r="BN497" s="238"/>
      <c r="BO497" s="238"/>
      <c r="BP497" s="238"/>
      <c r="BQ497" s="49"/>
      <c r="BR497" s="49"/>
      <c r="BS497" s="67"/>
      <c r="BT497" s="241"/>
      <c r="BU497" s="241"/>
      <c r="BV497" s="241"/>
      <c r="BW497" s="50"/>
      <c r="BX497" s="50"/>
      <c r="BY497" s="50"/>
      <c r="BZ497" s="50"/>
      <c r="CA497" s="54"/>
      <c r="CB497" s="1"/>
      <c r="CC497" s="52"/>
      <c r="CD497" s="49"/>
      <c r="CE497" s="49"/>
      <c r="CF497" s="238"/>
      <c r="CG497" s="238"/>
      <c r="CH497" s="238"/>
      <c r="CI497" s="238"/>
      <c r="CJ497" s="238"/>
      <c r="CK497" s="49"/>
      <c r="CL497" s="49"/>
      <c r="CM497" s="67"/>
      <c r="CN497" s="241"/>
      <c r="CO497" s="241"/>
      <c r="CP497" s="241"/>
      <c r="CQ497" s="50"/>
      <c r="CR497" s="50"/>
      <c r="CS497" s="50"/>
      <c r="CT497" s="50"/>
      <c r="CU497" s="54"/>
      <c r="CV497" s="1"/>
      <c r="CW497" s="52"/>
      <c r="CX497" s="49"/>
      <c r="CY497" s="49"/>
      <c r="CZ497" s="238"/>
      <c r="DA497" s="238"/>
      <c r="DB497" s="238"/>
      <c r="DC497" s="238"/>
      <c r="DD497" s="238"/>
      <c r="DE497" s="49"/>
      <c r="DF497" s="49"/>
      <c r="DG497" s="67"/>
      <c r="DH497" s="241"/>
      <c r="DI497" s="241"/>
      <c r="DJ497" s="241"/>
      <c r="DK497" s="50"/>
      <c r="DL497" s="50"/>
      <c r="DM497" s="50"/>
      <c r="DN497" s="50"/>
      <c r="DO497" s="54"/>
      <c r="DP497" s="1"/>
      <c r="DQ497" s="52"/>
      <c r="DR497" s="49"/>
      <c r="DS497" s="49"/>
      <c r="DT497" s="238"/>
      <c r="DU497" s="238"/>
      <c r="DV497" s="238"/>
      <c r="DW497" s="238"/>
      <c r="DX497" s="238"/>
      <c r="DY497" s="49"/>
      <c r="DZ497" s="49"/>
      <c r="EA497" s="67"/>
      <c r="EB497" s="241"/>
      <c r="EC497" s="241"/>
      <c r="ED497" s="241"/>
      <c r="EE497" s="50"/>
      <c r="EF497" s="50"/>
      <c r="EG497" s="50"/>
      <c r="EH497" s="50"/>
      <c r="EI497" s="54"/>
      <c r="EJ497" s="1"/>
      <c r="EK497" s="52"/>
      <c r="EL497" s="49"/>
      <c r="EM497" s="49"/>
      <c r="EN497" s="238"/>
      <c r="EO497" s="238"/>
      <c r="EP497" s="238"/>
      <c r="EQ497" s="238"/>
      <c r="ER497" s="238"/>
      <c r="ES497" s="49"/>
      <c r="ET497" s="49"/>
      <c r="EU497" s="67"/>
      <c r="EV497" s="241"/>
      <c r="EW497" s="241"/>
      <c r="EX497" s="241"/>
      <c r="EY497" s="50"/>
      <c r="EZ497" s="50"/>
      <c r="FA497" s="50"/>
      <c r="FB497" s="50"/>
      <c r="FC497" s="54"/>
      <c r="FD497" s="1"/>
      <c r="FE497" s="52"/>
      <c r="FF497" s="49"/>
      <c r="FG497" s="49"/>
      <c r="FH497" s="238"/>
      <c r="FI497" s="238"/>
      <c r="FJ497" s="238"/>
      <c r="FK497" s="238"/>
      <c r="FL497" s="238"/>
      <c r="FM497" s="49"/>
      <c r="FN497" s="49"/>
      <c r="FO497" s="67"/>
      <c r="FP497" s="241"/>
      <c r="FQ497" s="241"/>
      <c r="FR497" s="241"/>
      <c r="FS497" s="50"/>
      <c r="FT497" s="50"/>
      <c r="FU497" s="50"/>
      <c r="FV497" s="50"/>
      <c r="FW497" s="54"/>
      <c r="FX497" s="1"/>
      <c r="FY497" s="52"/>
      <c r="FZ497" s="49"/>
      <c r="GA497" s="49"/>
      <c r="GB497" s="238"/>
      <c r="GC497" s="238"/>
      <c r="GD497" s="238"/>
      <c r="GE497" s="238"/>
      <c r="GF497" s="238"/>
      <c r="GG497" s="49"/>
      <c r="GH497" s="49"/>
      <c r="GI497" s="67"/>
      <c r="GJ497" s="241"/>
      <c r="GK497" s="241"/>
      <c r="GL497" s="241"/>
      <c r="GM497" s="50"/>
      <c r="GN497" s="50"/>
      <c r="GO497" s="50"/>
      <c r="GP497" s="50"/>
      <c r="GQ497" s="54"/>
      <c r="GR497" s="1"/>
      <c r="GS497" s="52"/>
      <c r="GT497" s="49"/>
      <c r="GU497" s="49"/>
      <c r="GV497" s="238"/>
      <c r="GW497" s="238"/>
      <c r="GX497" s="238"/>
      <c r="GY497" s="238"/>
      <c r="GZ497" s="238"/>
      <c r="HA497" s="49"/>
      <c r="HB497" s="49"/>
      <c r="HC497" s="67"/>
      <c r="HD497" s="241"/>
      <c r="HE497" s="241"/>
      <c r="HF497" s="241"/>
      <c r="HG497" s="50"/>
      <c r="HH497" s="50"/>
      <c r="HI497" s="50"/>
      <c r="HJ497" s="50"/>
      <c r="HK497" s="54"/>
      <c r="HL497" s="1"/>
      <c r="HM497" s="52"/>
      <c r="HN497" s="49"/>
      <c r="HO497" s="49"/>
      <c r="HP497" s="238"/>
      <c r="HQ497" s="238"/>
      <c r="HR497" s="238"/>
      <c r="HS497" s="238"/>
      <c r="HT497" s="238"/>
      <c r="HU497" s="49"/>
      <c r="HV497" s="49"/>
      <c r="HW497" s="67"/>
      <c r="HX497" s="241"/>
      <c r="HY497" s="241"/>
      <c r="HZ497" s="241"/>
      <c r="IA497" s="50"/>
      <c r="IB497" s="50"/>
      <c r="IC497" s="50"/>
      <c r="ID497" s="50"/>
      <c r="IE497" s="54"/>
      <c r="IF497" s="1"/>
      <c r="IG497" s="52"/>
      <c r="IH497" s="49"/>
      <c r="II497" s="49"/>
      <c r="IJ497" s="238"/>
      <c r="IK497" s="238"/>
      <c r="IL497" s="238"/>
      <c r="IM497" s="238"/>
      <c r="IN497" s="238"/>
      <c r="IO497" s="49"/>
      <c r="IP497" s="49"/>
      <c r="IQ497" s="67"/>
      <c r="IR497" s="241"/>
      <c r="IS497" s="241"/>
      <c r="IT497" s="241"/>
      <c r="IU497" s="50"/>
      <c r="IV497" s="50"/>
    </row>
    <row r="498" spans="1:256" x14ac:dyDescent="0.25">
      <c r="A498" s="52"/>
      <c r="B498" s="49"/>
      <c r="C498" s="49"/>
      <c r="D498" s="238"/>
      <c r="E498" s="238"/>
      <c r="F498" s="238"/>
      <c r="G498" s="238"/>
      <c r="H498" s="238"/>
      <c r="I498" s="49"/>
      <c r="J498" s="49"/>
      <c r="K498" s="67"/>
      <c r="L498" s="241"/>
      <c r="M498" s="241"/>
      <c r="N498" s="241"/>
      <c r="O498" s="50"/>
      <c r="P498" s="50"/>
      <c r="Q498" s="50"/>
      <c r="R498" s="50"/>
      <c r="S498" s="54"/>
      <c r="U498" s="52"/>
      <c r="V498" s="49"/>
      <c r="W498" s="49"/>
      <c r="X498" s="238"/>
      <c r="Y498" s="238"/>
      <c r="Z498" s="238"/>
      <c r="AA498" s="238"/>
      <c r="AB498" s="238"/>
      <c r="AC498" s="49"/>
      <c r="AD498" s="49"/>
      <c r="AE498" s="67"/>
      <c r="AF498" s="241"/>
      <c r="AG498" s="241"/>
      <c r="AH498" s="241"/>
      <c r="AI498" s="50"/>
      <c r="AJ498" s="50"/>
      <c r="AK498" s="50"/>
      <c r="AL498" s="50"/>
      <c r="AM498" s="54"/>
      <c r="AN498" s="1"/>
      <c r="AO498" s="52"/>
      <c r="AP498" s="49"/>
      <c r="AQ498" s="49"/>
      <c r="AR498" s="238"/>
      <c r="AS498" s="238"/>
      <c r="AT498" s="238"/>
      <c r="AU498" s="238"/>
      <c r="AV498" s="238"/>
      <c r="AW498" s="49"/>
      <c r="AX498" s="49"/>
      <c r="AY498" s="67"/>
      <c r="AZ498" s="241"/>
      <c r="BA498" s="241"/>
      <c r="BB498" s="241"/>
      <c r="BC498" s="50"/>
      <c r="BD498" s="50"/>
      <c r="BE498" s="50"/>
      <c r="BF498" s="50"/>
      <c r="BG498" s="54"/>
      <c r="BH498" s="1"/>
      <c r="BI498" s="52"/>
      <c r="BJ498" s="49"/>
      <c r="BK498" s="49"/>
      <c r="BL498" s="238"/>
      <c r="BM498" s="238"/>
      <c r="BN498" s="238"/>
      <c r="BO498" s="238"/>
      <c r="BP498" s="238"/>
      <c r="BQ498" s="49"/>
      <c r="BR498" s="49"/>
      <c r="BS498" s="67"/>
      <c r="BT498" s="241"/>
      <c r="BU498" s="241"/>
      <c r="BV498" s="241"/>
      <c r="BW498" s="50"/>
      <c r="BX498" s="50"/>
      <c r="BY498" s="50"/>
      <c r="BZ498" s="50"/>
      <c r="CA498" s="54"/>
      <c r="CB498" s="1"/>
      <c r="CC498" s="52"/>
      <c r="CD498" s="49"/>
      <c r="CE498" s="49"/>
      <c r="CF498" s="238"/>
      <c r="CG498" s="238"/>
      <c r="CH498" s="238"/>
      <c r="CI498" s="238"/>
      <c r="CJ498" s="238"/>
      <c r="CK498" s="49"/>
      <c r="CL498" s="49"/>
      <c r="CM498" s="67"/>
      <c r="CN498" s="241"/>
      <c r="CO498" s="241"/>
      <c r="CP498" s="241"/>
      <c r="CQ498" s="50"/>
      <c r="CR498" s="50"/>
      <c r="CS498" s="50"/>
      <c r="CT498" s="50"/>
      <c r="CU498" s="54"/>
      <c r="CV498" s="1"/>
      <c r="CW498" s="52"/>
      <c r="CX498" s="49"/>
      <c r="CY498" s="49"/>
      <c r="CZ498" s="238"/>
      <c r="DA498" s="238"/>
      <c r="DB498" s="238"/>
      <c r="DC498" s="238"/>
      <c r="DD498" s="238"/>
      <c r="DE498" s="49"/>
      <c r="DF498" s="49"/>
      <c r="DG498" s="67"/>
      <c r="DH498" s="241"/>
      <c r="DI498" s="241"/>
      <c r="DJ498" s="241"/>
      <c r="DK498" s="50"/>
      <c r="DL498" s="50"/>
      <c r="DM498" s="50"/>
      <c r="DN498" s="50"/>
      <c r="DO498" s="54"/>
      <c r="DP498" s="1"/>
      <c r="DQ498" s="52"/>
      <c r="DR498" s="49"/>
      <c r="DS498" s="49"/>
      <c r="DT498" s="238"/>
      <c r="DU498" s="238"/>
      <c r="DV498" s="238"/>
      <c r="DW498" s="238"/>
      <c r="DX498" s="238"/>
      <c r="DY498" s="49"/>
      <c r="DZ498" s="49"/>
      <c r="EA498" s="67"/>
      <c r="EB498" s="241"/>
      <c r="EC498" s="241"/>
      <c r="ED498" s="241"/>
      <c r="EE498" s="50"/>
      <c r="EF498" s="50"/>
      <c r="EG498" s="50"/>
      <c r="EH498" s="50"/>
      <c r="EI498" s="54"/>
      <c r="EJ498" s="1"/>
      <c r="EK498" s="52"/>
      <c r="EL498" s="49"/>
      <c r="EM498" s="49"/>
      <c r="EN498" s="238"/>
      <c r="EO498" s="238"/>
      <c r="EP498" s="238"/>
      <c r="EQ498" s="238"/>
      <c r="ER498" s="238"/>
      <c r="ES498" s="49"/>
      <c r="ET498" s="49"/>
      <c r="EU498" s="67"/>
      <c r="EV498" s="241"/>
      <c r="EW498" s="241"/>
      <c r="EX498" s="241"/>
      <c r="EY498" s="50"/>
      <c r="EZ498" s="50"/>
      <c r="FA498" s="50"/>
      <c r="FB498" s="50"/>
      <c r="FC498" s="54"/>
      <c r="FD498" s="1"/>
      <c r="FE498" s="52"/>
      <c r="FF498" s="49"/>
      <c r="FG498" s="49"/>
      <c r="FH498" s="238"/>
      <c r="FI498" s="238"/>
      <c r="FJ498" s="238"/>
      <c r="FK498" s="238"/>
      <c r="FL498" s="238"/>
      <c r="FM498" s="49"/>
      <c r="FN498" s="49"/>
      <c r="FO498" s="67"/>
      <c r="FP498" s="241"/>
      <c r="FQ498" s="241"/>
      <c r="FR498" s="241"/>
      <c r="FS498" s="50"/>
      <c r="FT498" s="50"/>
      <c r="FU498" s="50"/>
      <c r="FV498" s="50"/>
      <c r="FW498" s="54"/>
      <c r="FX498" s="1"/>
      <c r="FY498" s="52"/>
      <c r="FZ498" s="49"/>
      <c r="GA498" s="49"/>
      <c r="GB498" s="238"/>
      <c r="GC498" s="238"/>
      <c r="GD498" s="238"/>
      <c r="GE498" s="238"/>
      <c r="GF498" s="238"/>
      <c r="GG498" s="49"/>
      <c r="GH498" s="49"/>
      <c r="GI498" s="67"/>
      <c r="GJ498" s="241"/>
      <c r="GK498" s="241"/>
      <c r="GL498" s="241"/>
      <c r="GM498" s="50"/>
      <c r="GN498" s="50"/>
      <c r="GO498" s="50"/>
      <c r="GP498" s="50"/>
      <c r="GQ498" s="54"/>
      <c r="GR498" s="1"/>
      <c r="GS498" s="52"/>
      <c r="GT498" s="49"/>
      <c r="GU498" s="49"/>
      <c r="GV498" s="238"/>
      <c r="GW498" s="238"/>
      <c r="GX498" s="238"/>
      <c r="GY498" s="238"/>
      <c r="GZ498" s="238"/>
      <c r="HA498" s="49"/>
      <c r="HB498" s="49"/>
      <c r="HC498" s="67"/>
      <c r="HD498" s="241"/>
      <c r="HE498" s="241"/>
      <c r="HF498" s="241"/>
      <c r="HG498" s="50"/>
      <c r="HH498" s="50"/>
      <c r="HI498" s="50"/>
      <c r="HJ498" s="50"/>
      <c r="HK498" s="54"/>
      <c r="HL498" s="1"/>
      <c r="HM498" s="52"/>
      <c r="HN498" s="49"/>
      <c r="HO498" s="49"/>
      <c r="HP498" s="238"/>
      <c r="HQ498" s="238"/>
      <c r="HR498" s="238"/>
      <c r="HS498" s="238"/>
      <c r="HT498" s="238"/>
      <c r="HU498" s="49"/>
      <c r="HV498" s="49"/>
      <c r="HW498" s="67"/>
      <c r="HX498" s="241"/>
      <c r="HY498" s="241"/>
      <c r="HZ498" s="241"/>
      <c r="IA498" s="50"/>
      <c r="IB498" s="50"/>
      <c r="IC498" s="50"/>
      <c r="ID498" s="50"/>
      <c r="IE498" s="54"/>
      <c r="IF498" s="1"/>
      <c r="IG498" s="52"/>
      <c r="IH498" s="49"/>
      <c r="II498" s="49"/>
      <c r="IJ498" s="238"/>
      <c r="IK498" s="238"/>
      <c r="IL498" s="238"/>
      <c r="IM498" s="238"/>
      <c r="IN498" s="238"/>
      <c r="IO498" s="49"/>
      <c r="IP498" s="49"/>
      <c r="IQ498" s="67"/>
      <c r="IR498" s="241"/>
      <c r="IS498" s="241"/>
      <c r="IT498" s="241"/>
      <c r="IU498" s="50"/>
      <c r="IV498" s="50"/>
    </row>
    <row r="499" spans="1:256" x14ac:dyDescent="0.25">
      <c r="A499" s="52"/>
      <c r="B499" s="49"/>
      <c r="C499" s="49"/>
      <c r="D499" s="238"/>
      <c r="E499" s="238"/>
      <c r="F499" s="238"/>
      <c r="G499" s="238"/>
      <c r="H499" s="238"/>
      <c r="I499" s="49"/>
      <c r="J499" s="49"/>
      <c r="K499" s="67"/>
      <c r="L499" s="241"/>
      <c r="M499" s="241"/>
      <c r="N499" s="241"/>
      <c r="O499" s="50"/>
      <c r="P499" s="50"/>
      <c r="Q499" s="50"/>
      <c r="R499" s="50"/>
      <c r="S499" s="54"/>
      <c r="U499" s="52"/>
      <c r="V499" s="49"/>
      <c r="W499" s="49"/>
      <c r="X499" s="238"/>
      <c r="Y499" s="238"/>
      <c r="Z499" s="238"/>
      <c r="AA499" s="238"/>
      <c r="AB499" s="238"/>
      <c r="AC499" s="49"/>
      <c r="AD499" s="49"/>
      <c r="AE499" s="67"/>
      <c r="AF499" s="241"/>
      <c r="AG499" s="241"/>
      <c r="AH499" s="241"/>
      <c r="AI499" s="50"/>
      <c r="AJ499" s="50"/>
      <c r="AK499" s="50"/>
      <c r="AL499" s="50"/>
      <c r="AM499" s="54"/>
      <c r="AN499" s="1"/>
      <c r="AO499" s="52"/>
      <c r="AP499" s="49"/>
      <c r="AQ499" s="49"/>
      <c r="AR499" s="238"/>
      <c r="AS499" s="238"/>
      <c r="AT499" s="238"/>
      <c r="AU499" s="238"/>
      <c r="AV499" s="238"/>
      <c r="AW499" s="49"/>
      <c r="AX499" s="49"/>
      <c r="AY499" s="67"/>
      <c r="AZ499" s="241"/>
      <c r="BA499" s="241"/>
      <c r="BB499" s="241"/>
      <c r="BC499" s="50"/>
      <c r="BD499" s="50"/>
      <c r="BE499" s="50"/>
      <c r="BF499" s="50"/>
      <c r="BG499" s="54"/>
      <c r="BH499" s="1"/>
      <c r="BI499" s="52"/>
      <c r="BJ499" s="49"/>
      <c r="BK499" s="49"/>
      <c r="BL499" s="238"/>
      <c r="BM499" s="238"/>
      <c r="BN499" s="238"/>
      <c r="BO499" s="238"/>
      <c r="BP499" s="238"/>
      <c r="BQ499" s="49"/>
      <c r="BR499" s="49"/>
      <c r="BS499" s="67"/>
      <c r="BT499" s="241"/>
      <c r="BU499" s="241"/>
      <c r="BV499" s="241"/>
      <c r="BW499" s="50"/>
      <c r="BX499" s="50"/>
      <c r="BY499" s="50"/>
      <c r="BZ499" s="50"/>
      <c r="CA499" s="54"/>
      <c r="CB499" s="1"/>
      <c r="CC499" s="52"/>
      <c r="CD499" s="49"/>
      <c r="CE499" s="49"/>
      <c r="CF499" s="238"/>
      <c r="CG499" s="238"/>
      <c r="CH499" s="238"/>
      <c r="CI499" s="238"/>
      <c r="CJ499" s="238"/>
      <c r="CK499" s="49"/>
      <c r="CL499" s="49"/>
      <c r="CM499" s="67"/>
      <c r="CN499" s="241"/>
      <c r="CO499" s="241"/>
      <c r="CP499" s="241"/>
      <c r="CQ499" s="50"/>
      <c r="CR499" s="50"/>
      <c r="CS499" s="50"/>
      <c r="CT499" s="50"/>
      <c r="CU499" s="54"/>
      <c r="CV499" s="1"/>
      <c r="CW499" s="52"/>
      <c r="CX499" s="49"/>
      <c r="CY499" s="49"/>
      <c r="CZ499" s="238"/>
      <c r="DA499" s="238"/>
      <c r="DB499" s="238"/>
      <c r="DC499" s="238"/>
      <c r="DD499" s="238"/>
      <c r="DE499" s="49"/>
      <c r="DF499" s="49"/>
      <c r="DG499" s="67"/>
      <c r="DH499" s="241"/>
      <c r="DI499" s="241"/>
      <c r="DJ499" s="241"/>
      <c r="DK499" s="50"/>
      <c r="DL499" s="50"/>
      <c r="DM499" s="50"/>
      <c r="DN499" s="50"/>
      <c r="DO499" s="54"/>
      <c r="DP499" s="1"/>
      <c r="DQ499" s="52"/>
      <c r="DR499" s="49"/>
      <c r="DS499" s="49"/>
      <c r="DT499" s="238"/>
      <c r="DU499" s="238"/>
      <c r="DV499" s="238"/>
      <c r="DW499" s="238"/>
      <c r="DX499" s="238"/>
      <c r="DY499" s="49"/>
      <c r="DZ499" s="49"/>
      <c r="EA499" s="67"/>
      <c r="EB499" s="241"/>
      <c r="EC499" s="241"/>
      <c r="ED499" s="241"/>
      <c r="EE499" s="50"/>
      <c r="EF499" s="50"/>
      <c r="EG499" s="50"/>
      <c r="EH499" s="50"/>
      <c r="EI499" s="54"/>
      <c r="EJ499" s="1"/>
      <c r="EK499" s="52"/>
      <c r="EL499" s="49"/>
      <c r="EM499" s="49"/>
      <c r="EN499" s="238"/>
      <c r="EO499" s="238"/>
      <c r="EP499" s="238"/>
      <c r="EQ499" s="238"/>
      <c r="ER499" s="238"/>
      <c r="ES499" s="49"/>
      <c r="ET499" s="49"/>
      <c r="EU499" s="67"/>
      <c r="EV499" s="241"/>
      <c r="EW499" s="241"/>
      <c r="EX499" s="241"/>
      <c r="EY499" s="50"/>
      <c r="EZ499" s="50"/>
      <c r="FA499" s="50"/>
      <c r="FB499" s="50"/>
      <c r="FC499" s="54"/>
      <c r="FD499" s="1"/>
      <c r="FE499" s="52"/>
      <c r="FF499" s="49"/>
      <c r="FG499" s="49"/>
      <c r="FH499" s="238"/>
      <c r="FI499" s="238"/>
      <c r="FJ499" s="238"/>
      <c r="FK499" s="238"/>
      <c r="FL499" s="238"/>
      <c r="FM499" s="49"/>
      <c r="FN499" s="49"/>
      <c r="FO499" s="67"/>
      <c r="FP499" s="241"/>
      <c r="FQ499" s="241"/>
      <c r="FR499" s="241"/>
      <c r="FS499" s="50"/>
      <c r="FT499" s="50"/>
      <c r="FU499" s="50"/>
      <c r="FV499" s="50"/>
      <c r="FW499" s="54"/>
      <c r="FX499" s="1"/>
      <c r="FY499" s="52"/>
      <c r="FZ499" s="49"/>
      <c r="GA499" s="49"/>
      <c r="GB499" s="238"/>
      <c r="GC499" s="238"/>
      <c r="GD499" s="238"/>
      <c r="GE499" s="238"/>
      <c r="GF499" s="238"/>
      <c r="GG499" s="49"/>
      <c r="GH499" s="49"/>
      <c r="GI499" s="67"/>
      <c r="GJ499" s="241"/>
      <c r="GK499" s="241"/>
      <c r="GL499" s="241"/>
      <c r="GM499" s="50"/>
      <c r="GN499" s="50"/>
      <c r="GO499" s="50"/>
      <c r="GP499" s="50"/>
      <c r="GQ499" s="54"/>
      <c r="GR499" s="1"/>
      <c r="GS499" s="52"/>
      <c r="GT499" s="49"/>
      <c r="GU499" s="49"/>
      <c r="GV499" s="238"/>
      <c r="GW499" s="238"/>
      <c r="GX499" s="238"/>
      <c r="GY499" s="238"/>
      <c r="GZ499" s="238"/>
      <c r="HA499" s="49"/>
      <c r="HB499" s="49"/>
      <c r="HC499" s="67"/>
      <c r="HD499" s="241"/>
      <c r="HE499" s="241"/>
      <c r="HF499" s="241"/>
      <c r="HG499" s="50"/>
      <c r="HH499" s="50"/>
      <c r="HI499" s="50"/>
      <c r="HJ499" s="50"/>
      <c r="HK499" s="54"/>
      <c r="HL499" s="1"/>
      <c r="HM499" s="52"/>
      <c r="HN499" s="49"/>
      <c r="HO499" s="49"/>
      <c r="HP499" s="238"/>
      <c r="HQ499" s="238"/>
      <c r="HR499" s="238"/>
      <c r="HS499" s="238"/>
      <c r="HT499" s="238"/>
      <c r="HU499" s="49"/>
      <c r="HV499" s="49"/>
      <c r="HW499" s="67"/>
      <c r="HX499" s="241"/>
      <c r="HY499" s="241"/>
      <c r="HZ499" s="241"/>
      <c r="IA499" s="50"/>
      <c r="IB499" s="50"/>
      <c r="IC499" s="50"/>
      <c r="ID499" s="50"/>
      <c r="IE499" s="54"/>
      <c r="IF499" s="1"/>
      <c r="IG499" s="52"/>
      <c r="IH499" s="49"/>
      <c r="II499" s="49"/>
      <c r="IJ499" s="238"/>
      <c r="IK499" s="238"/>
      <c r="IL499" s="238"/>
      <c r="IM499" s="238"/>
      <c r="IN499" s="238"/>
      <c r="IO499" s="49"/>
      <c r="IP499" s="49"/>
      <c r="IQ499" s="67"/>
      <c r="IR499" s="241"/>
      <c r="IS499" s="241"/>
      <c r="IT499" s="241"/>
      <c r="IU499" s="50"/>
      <c r="IV499" s="50"/>
    </row>
    <row r="500" spans="1:256" x14ac:dyDescent="0.25">
      <c r="A500" s="52"/>
      <c r="B500" s="49"/>
      <c r="C500" s="49"/>
      <c r="D500" s="238"/>
      <c r="E500" s="238"/>
      <c r="F500" s="238"/>
      <c r="G500" s="238"/>
      <c r="H500" s="238"/>
      <c r="I500" s="49"/>
      <c r="J500" s="49"/>
      <c r="K500" s="67"/>
      <c r="L500" s="241"/>
      <c r="M500" s="241"/>
      <c r="N500" s="241"/>
      <c r="O500" s="50"/>
      <c r="P500" s="50"/>
      <c r="Q500" s="50"/>
      <c r="R500" s="50"/>
      <c r="S500" s="54"/>
      <c r="U500" s="52"/>
      <c r="V500" s="49"/>
      <c r="W500" s="49"/>
      <c r="X500" s="238"/>
      <c r="Y500" s="238"/>
      <c r="Z500" s="238"/>
      <c r="AA500" s="238"/>
      <c r="AB500" s="238"/>
      <c r="AC500" s="49"/>
      <c r="AD500" s="49"/>
      <c r="AE500" s="67"/>
      <c r="AF500" s="241"/>
      <c r="AG500" s="241"/>
      <c r="AH500" s="241"/>
      <c r="AI500" s="50"/>
      <c r="AJ500" s="50"/>
      <c r="AK500" s="50"/>
      <c r="AL500" s="50"/>
      <c r="AM500" s="54"/>
      <c r="AN500" s="1"/>
      <c r="AO500" s="52"/>
      <c r="AP500" s="49"/>
      <c r="AQ500" s="49"/>
      <c r="AR500" s="238"/>
      <c r="AS500" s="238"/>
      <c r="AT500" s="238"/>
      <c r="AU500" s="238"/>
      <c r="AV500" s="238"/>
      <c r="AW500" s="49"/>
      <c r="AX500" s="49"/>
      <c r="AY500" s="67"/>
      <c r="AZ500" s="241"/>
      <c r="BA500" s="241"/>
      <c r="BB500" s="241"/>
      <c r="BC500" s="50"/>
      <c r="BD500" s="50"/>
      <c r="BE500" s="50"/>
      <c r="BF500" s="50"/>
      <c r="BG500" s="54"/>
      <c r="BH500" s="1"/>
      <c r="BI500" s="52"/>
      <c r="BJ500" s="49"/>
      <c r="BK500" s="49"/>
      <c r="BL500" s="238"/>
      <c r="BM500" s="238"/>
      <c r="BN500" s="238"/>
      <c r="BO500" s="238"/>
      <c r="BP500" s="238"/>
      <c r="BQ500" s="49"/>
      <c r="BR500" s="49"/>
      <c r="BS500" s="67"/>
      <c r="BT500" s="241"/>
      <c r="BU500" s="241"/>
      <c r="BV500" s="241"/>
      <c r="BW500" s="50"/>
      <c r="BX500" s="50"/>
      <c r="BY500" s="50"/>
      <c r="BZ500" s="50"/>
      <c r="CA500" s="54"/>
      <c r="CB500" s="1"/>
      <c r="CC500" s="52"/>
      <c r="CD500" s="49"/>
      <c r="CE500" s="49"/>
      <c r="CF500" s="238"/>
      <c r="CG500" s="238"/>
      <c r="CH500" s="238"/>
      <c r="CI500" s="238"/>
      <c r="CJ500" s="238"/>
      <c r="CK500" s="49"/>
      <c r="CL500" s="49"/>
      <c r="CM500" s="67"/>
      <c r="CN500" s="241"/>
      <c r="CO500" s="241"/>
      <c r="CP500" s="241"/>
      <c r="CQ500" s="50"/>
      <c r="CR500" s="50"/>
      <c r="CS500" s="50"/>
      <c r="CT500" s="50"/>
      <c r="CU500" s="54"/>
      <c r="CV500" s="1"/>
      <c r="CW500" s="52"/>
      <c r="CX500" s="49"/>
      <c r="CY500" s="49"/>
      <c r="CZ500" s="238"/>
      <c r="DA500" s="238"/>
      <c r="DB500" s="238"/>
      <c r="DC500" s="238"/>
      <c r="DD500" s="238"/>
      <c r="DE500" s="49"/>
      <c r="DF500" s="49"/>
      <c r="DG500" s="67"/>
      <c r="DH500" s="241"/>
      <c r="DI500" s="241"/>
      <c r="DJ500" s="241"/>
      <c r="DK500" s="50"/>
      <c r="DL500" s="50"/>
      <c r="DM500" s="50"/>
      <c r="DN500" s="50"/>
      <c r="DO500" s="54"/>
      <c r="DP500" s="1"/>
      <c r="DQ500" s="52"/>
      <c r="DR500" s="49"/>
      <c r="DS500" s="49"/>
      <c r="DT500" s="238"/>
      <c r="DU500" s="238"/>
      <c r="DV500" s="238"/>
      <c r="DW500" s="238"/>
      <c r="DX500" s="238"/>
      <c r="DY500" s="49"/>
      <c r="DZ500" s="49"/>
      <c r="EA500" s="67"/>
      <c r="EB500" s="241"/>
      <c r="EC500" s="241"/>
      <c r="ED500" s="241"/>
      <c r="EE500" s="50"/>
      <c r="EF500" s="50"/>
      <c r="EG500" s="50"/>
      <c r="EH500" s="50"/>
      <c r="EI500" s="54"/>
      <c r="EJ500" s="1"/>
      <c r="EK500" s="52"/>
      <c r="EL500" s="49"/>
      <c r="EM500" s="49"/>
      <c r="EN500" s="238"/>
      <c r="EO500" s="238"/>
      <c r="EP500" s="238"/>
      <c r="EQ500" s="238"/>
      <c r="ER500" s="238"/>
      <c r="ES500" s="49"/>
      <c r="ET500" s="49"/>
      <c r="EU500" s="67"/>
      <c r="EV500" s="241"/>
      <c r="EW500" s="241"/>
      <c r="EX500" s="241"/>
      <c r="EY500" s="50"/>
      <c r="EZ500" s="50"/>
      <c r="FA500" s="50"/>
      <c r="FB500" s="50"/>
      <c r="FC500" s="54"/>
      <c r="FD500" s="1"/>
      <c r="FE500" s="52"/>
      <c r="FF500" s="49"/>
      <c r="FG500" s="49"/>
      <c r="FH500" s="238"/>
      <c r="FI500" s="238"/>
      <c r="FJ500" s="238"/>
      <c r="FK500" s="238"/>
      <c r="FL500" s="238"/>
      <c r="FM500" s="49"/>
      <c r="FN500" s="49"/>
      <c r="FO500" s="67"/>
      <c r="FP500" s="241"/>
      <c r="FQ500" s="241"/>
      <c r="FR500" s="241"/>
      <c r="FS500" s="50"/>
      <c r="FT500" s="50"/>
      <c r="FU500" s="50"/>
      <c r="FV500" s="50"/>
      <c r="FW500" s="54"/>
      <c r="FX500" s="1"/>
      <c r="FY500" s="52"/>
      <c r="FZ500" s="49"/>
      <c r="GA500" s="49"/>
      <c r="GB500" s="238"/>
      <c r="GC500" s="238"/>
      <c r="GD500" s="238"/>
      <c r="GE500" s="238"/>
      <c r="GF500" s="238"/>
      <c r="GG500" s="49"/>
      <c r="GH500" s="49"/>
      <c r="GI500" s="67"/>
      <c r="GJ500" s="241"/>
      <c r="GK500" s="241"/>
      <c r="GL500" s="241"/>
      <c r="GM500" s="50"/>
      <c r="GN500" s="50"/>
      <c r="GO500" s="50"/>
      <c r="GP500" s="50"/>
      <c r="GQ500" s="54"/>
      <c r="GR500" s="1"/>
      <c r="GS500" s="52"/>
      <c r="GT500" s="49"/>
      <c r="GU500" s="49"/>
      <c r="GV500" s="238"/>
      <c r="GW500" s="238"/>
      <c r="GX500" s="238"/>
      <c r="GY500" s="238"/>
      <c r="GZ500" s="238"/>
      <c r="HA500" s="49"/>
      <c r="HB500" s="49"/>
      <c r="HC500" s="67"/>
      <c r="HD500" s="241"/>
      <c r="HE500" s="241"/>
      <c r="HF500" s="241"/>
      <c r="HG500" s="50"/>
      <c r="HH500" s="50"/>
      <c r="HI500" s="50"/>
      <c r="HJ500" s="50"/>
      <c r="HK500" s="54"/>
      <c r="HL500" s="1"/>
      <c r="HM500" s="52"/>
      <c r="HN500" s="49"/>
      <c r="HO500" s="49"/>
      <c r="HP500" s="238"/>
      <c r="HQ500" s="238"/>
      <c r="HR500" s="238"/>
      <c r="HS500" s="238"/>
      <c r="HT500" s="238"/>
      <c r="HU500" s="49"/>
      <c r="HV500" s="49"/>
      <c r="HW500" s="67"/>
      <c r="HX500" s="241"/>
      <c r="HY500" s="241"/>
      <c r="HZ500" s="241"/>
      <c r="IA500" s="50"/>
      <c r="IB500" s="50"/>
      <c r="IC500" s="50"/>
      <c r="ID500" s="50"/>
      <c r="IE500" s="54"/>
      <c r="IF500" s="1"/>
      <c r="IG500" s="52"/>
      <c r="IH500" s="49"/>
      <c r="II500" s="49"/>
      <c r="IJ500" s="238"/>
      <c r="IK500" s="238"/>
      <c r="IL500" s="238"/>
      <c r="IM500" s="238"/>
      <c r="IN500" s="238"/>
      <c r="IO500" s="49"/>
      <c r="IP500" s="49"/>
      <c r="IQ500" s="67"/>
      <c r="IR500" s="241"/>
      <c r="IS500" s="241"/>
      <c r="IT500" s="241"/>
      <c r="IU500" s="50"/>
      <c r="IV500" s="50"/>
    </row>
    <row r="501" spans="1:256" x14ac:dyDescent="0.25">
      <c r="A501" s="52"/>
      <c r="B501" s="49"/>
      <c r="C501" s="49"/>
      <c r="D501" s="238"/>
      <c r="E501" s="238"/>
      <c r="F501" s="238"/>
      <c r="G501" s="238"/>
      <c r="H501" s="238"/>
      <c r="I501" s="49"/>
      <c r="J501" s="49"/>
      <c r="K501" s="67"/>
      <c r="L501" s="241"/>
      <c r="M501" s="241"/>
      <c r="N501" s="241"/>
      <c r="O501" s="50"/>
      <c r="P501" s="50"/>
      <c r="Q501" s="50"/>
      <c r="R501" s="50"/>
      <c r="S501" s="54"/>
      <c r="U501" s="52"/>
      <c r="V501" s="49"/>
      <c r="W501" s="49"/>
      <c r="X501" s="238"/>
      <c r="Y501" s="238"/>
      <c r="Z501" s="238"/>
      <c r="AA501" s="238"/>
      <c r="AB501" s="238"/>
      <c r="AC501" s="49"/>
      <c r="AD501" s="49"/>
      <c r="AE501" s="67"/>
      <c r="AF501" s="241"/>
      <c r="AG501" s="241"/>
      <c r="AH501" s="241"/>
      <c r="AI501" s="50"/>
      <c r="AJ501" s="50"/>
      <c r="AK501" s="50"/>
      <c r="AL501" s="50"/>
      <c r="AM501" s="54"/>
      <c r="AN501" s="1"/>
      <c r="AO501" s="52"/>
      <c r="AP501" s="49"/>
      <c r="AQ501" s="49"/>
      <c r="AR501" s="238"/>
      <c r="AS501" s="238"/>
      <c r="AT501" s="238"/>
      <c r="AU501" s="238"/>
      <c r="AV501" s="238"/>
      <c r="AW501" s="49"/>
      <c r="AX501" s="49"/>
      <c r="AY501" s="67"/>
      <c r="AZ501" s="241"/>
      <c r="BA501" s="241"/>
      <c r="BB501" s="241"/>
      <c r="BC501" s="50"/>
      <c r="BD501" s="50"/>
      <c r="BE501" s="50"/>
      <c r="BF501" s="50"/>
      <c r="BG501" s="54"/>
      <c r="BH501" s="1"/>
      <c r="BI501" s="52"/>
      <c r="BJ501" s="49"/>
      <c r="BK501" s="49"/>
      <c r="BL501" s="238"/>
      <c r="BM501" s="238"/>
      <c r="BN501" s="238"/>
      <c r="BO501" s="238"/>
      <c r="BP501" s="238"/>
      <c r="BQ501" s="49"/>
      <c r="BR501" s="49"/>
      <c r="BS501" s="67"/>
      <c r="BT501" s="241"/>
      <c r="BU501" s="241"/>
      <c r="BV501" s="241"/>
      <c r="BW501" s="50"/>
      <c r="BX501" s="50"/>
      <c r="BY501" s="50"/>
      <c r="BZ501" s="50"/>
      <c r="CA501" s="54"/>
      <c r="CB501" s="1"/>
      <c r="CC501" s="52"/>
      <c r="CD501" s="49"/>
      <c r="CE501" s="49"/>
      <c r="CF501" s="238"/>
      <c r="CG501" s="238"/>
      <c r="CH501" s="238"/>
      <c r="CI501" s="238"/>
      <c r="CJ501" s="238"/>
      <c r="CK501" s="49"/>
      <c r="CL501" s="49"/>
      <c r="CM501" s="67"/>
      <c r="CN501" s="241"/>
      <c r="CO501" s="241"/>
      <c r="CP501" s="241"/>
      <c r="CQ501" s="50"/>
      <c r="CR501" s="50"/>
      <c r="CS501" s="50"/>
      <c r="CT501" s="50"/>
      <c r="CU501" s="54"/>
      <c r="CV501" s="1"/>
      <c r="CW501" s="52"/>
      <c r="CX501" s="49"/>
      <c r="CY501" s="49"/>
      <c r="CZ501" s="238"/>
      <c r="DA501" s="238"/>
      <c r="DB501" s="238"/>
      <c r="DC501" s="238"/>
      <c r="DD501" s="238"/>
      <c r="DE501" s="49"/>
      <c r="DF501" s="49"/>
      <c r="DG501" s="67"/>
      <c r="DH501" s="241"/>
      <c r="DI501" s="241"/>
      <c r="DJ501" s="241"/>
      <c r="DK501" s="50"/>
      <c r="DL501" s="50"/>
      <c r="DM501" s="50"/>
      <c r="DN501" s="50"/>
      <c r="DO501" s="54"/>
      <c r="DP501" s="1"/>
      <c r="DQ501" s="52"/>
      <c r="DR501" s="49"/>
      <c r="DS501" s="49"/>
      <c r="DT501" s="238"/>
      <c r="DU501" s="238"/>
      <c r="DV501" s="238"/>
      <c r="DW501" s="238"/>
      <c r="DX501" s="238"/>
      <c r="DY501" s="49"/>
      <c r="DZ501" s="49"/>
      <c r="EA501" s="67"/>
      <c r="EB501" s="241"/>
      <c r="EC501" s="241"/>
      <c r="ED501" s="241"/>
      <c r="EE501" s="50"/>
      <c r="EF501" s="50"/>
      <c r="EG501" s="50"/>
      <c r="EH501" s="50"/>
      <c r="EI501" s="54"/>
      <c r="EJ501" s="1"/>
      <c r="EK501" s="52"/>
      <c r="EL501" s="49"/>
      <c r="EM501" s="49"/>
      <c r="EN501" s="238"/>
      <c r="EO501" s="238"/>
      <c r="EP501" s="238"/>
      <c r="EQ501" s="238"/>
      <c r="ER501" s="238"/>
      <c r="ES501" s="49"/>
      <c r="ET501" s="49"/>
      <c r="EU501" s="67"/>
      <c r="EV501" s="241"/>
      <c r="EW501" s="241"/>
      <c r="EX501" s="241"/>
      <c r="EY501" s="50"/>
      <c r="EZ501" s="50"/>
      <c r="FA501" s="50"/>
      <c r="FB501" s="50"/>
      <c r="FC501" s="54"/>
      <c r="FD501" s="1"/>
      <c r="FE501" s="52"/>
      <c r="FF501" s="49"/>
      <c r="FG501" s="49"/>
      <c r="FH501" s="238"/>
      <c r="FI501" s="238"/>
      <c r="FJ501" s="238"/>
      <c r="FK501" s="238"/>
      <c r="FL501" s="238"/>
      <c r="FM501" s="49"/>
      <c r="FN501" s="49"/>
      <c r="FO501" s="67"/>
      <c r="FP501" s="241"/>
      <c r="FQ501" s="241"/>
      <c r="FR501" s="241"/>
      <c r="FS501" s="50"/>
      <c r="FT501" s="50"/>
      <c r="FU501" s="50"/>
      <c r="FV501" s="50"/>
      <c r="FW501" s="54"/>
      <c r="FX501" s="1"/>
      <c r="FY501" s="52"/>
      <c r="FZ501" s="49"/>
      <c r="GA501" s="49"/>
      <c r="GB501" s="238"/>
      <c r="GC501" s="238"/>
      <c r="GD501" s="238"/>
      <c r="GE501" s="238"/>
      <c r="GF501" s="238"/>
      <c r="GG501" s="49"/>
      <c r="GH501" s="49"/>
      <c r="GI501" s="67"/>
      <c r="GJ501" s="241"/>
      <c r="GK501" s="241"/>
      <c r="GL501" s="241"/>
      <c r="GM501" s="50"/>
      <c r="GN501" s="50"/>
      <c r="GO501" s="50"/>
      <c r="GP501" s="50"/>
      <c r="GQ501" s="54"/>
      <c r="GR501" s="1"/>
      <c r="GS501" s="52"/>
      <c r="GT501" s="49"/>
      <c r="GU501" s="49"/>
      <c r="GV501" s="238"/>
      <c r="GW501" s="238"/>
      <c r="GX501" s="238"/>
      <c r="GY501" s="238"/>
      <c r="GZ501" s="238"/>
      <c r="HA501" s="49"/>
      <c r="HB501" s="49"/>
      <c r="HC501" s="67"/>
      <c r="HD501" s="241"/>
      <c r="HE501" s="241"/>
      <c r="HF501" s="241"/>
      <c r="HG501" s="50"/>
      <c r="HH501" s="50"/>
      <c r="HI501" s="50"/>
      <c r="HJ501" s="50"/>
      <c r="HK501" s="54"/>
      <c r="HL501" s="1"/>
      <c r="HM501" s="52"/>
      <c r="HN501" s="49"/>
      <c r="HO501" s="49"/>
      <c r="HP501" s="238"/>
      <c r="HQ501" s="238"/>
      <c r="HR501" s="238"/>
      <c r="HS501" s="238"/>
      <c r="HT501" s="238"/>
      <c r="HU501" s="49"/>
      <c r="HV501" s="49"/>
      <c r="HW501" s="67"/>
      <c r="HX501" s="241"/>
      <c r="HY501" s="241"/>
      <c r="HZ501" s="241"/>
      <c r="IA501" s="50"/>
      <c r="IB501" s="50"/>
      <c r="IC501" s="50"/>
      <c r="ID501" s="50"/>
      <c r="IE501" s="54"/>
      <c r="IF501" s="1"/>
      <c r="IG501" s="52"/>
      <c r="IH501" s="49"/>
      <c r="II501" s="49"/>
      <c r="IJ501" s="238"/>
      <c r="IK501" s="238"/>
      <c r="IL501" s="238"/>
      <c r="IM501" s="238"/>
      <c r="IN501" s="238"/>
      <c r="IO501" s="49"/>
      <c r="IP501" s="49"/>
      <c r="IQ501" s="67"/>
      <c r="IR501" s="241"/>
      <c r="IS501" s="241"/>
      <c r="IT501" s="241"/>
      <c r="IU501" s="50"/>
      <c r="IV501" s="50"/>
    </row>
    <row r="502" spans="1:256" x14ac:dyDescent="0.25">
      <c r="A502" s="52"/>
      <c r="B502" s="49"/>
      <c r="C502" s="49"/>
      <c r="D502" s="238"/>
      <c r="E502" s="238"/>
      <c r="F502" s="238"/>
      <c r="G502" s="238"/>
      <c r="H502" s="238"/>
      <c r="I502" s="49"/>
      <c r="J502" s="49"/>
      <c r="K502" s="67"/>
      <c r="L502" s="241"/>
      <c r="M502" s="241"/>
      <c r="N502" s="241"/>
      <c r="O502" s="50"/>
      <c r="P502" s="50"/>
      <c r="Q502" s="50"/>
      <c r="R502" s="50"/>
      <c r="S502" s="54"/>
      <c r="U502" s="52"/>
      <c r="V502" s="49"/>
      <c r="W502" s="49"/>
      <c r="X502" s="238"/>
      <c r="Y502" s="238"/>
      <c r="Z502" s="238"/>
      <c r="AA502" s="238"/>
      <c r="AB502" s="238"/>
      <c r="AC502" s="49"/>
      <c r="AD502" s="49"/>
      <c r="AE502" s="67"/>
      <c r="AF502" s="241"/>
      <c r="AG502" s="241"/>
      <c r="AH502" s="241"/>
      <c r="AI502" s="50"/>
      <c r="AJ502" s="50"/>
      <c r="AK502" s="50"/>
      <c r="AL502" s="50"/>
      <c r="AM502" s="54"/>
      <c r="AN502" s="1"/>
      <c r="AO502" s="52"/>
      <c r="AP502" s="49"/>
      <c r="AQ502" s="49"/>
      <c r="AR502" s="238"/>
      <c r="AS502" s="238"/>
      <c r="AT502" s="238"/>
      <c r="AU502" s="238"/>
      <c r="AV502" s="238"/>
      <c r="AW502" s="49"/>
      <c r="AX502" s="49"/>
      <c r="AY502" s="67"/>
      <c r="AZ502" s="241"/>
      <c r="BA502" s="241"/>
      <c r="BB502" s="241"/>
      <c r="BC502" s="50"/>
      <c r="BD502" s="50"/>
      <c r="BE502" s="50"/>
      <c r="BF502" s="50"/>
      <c r="BG502" s="54"/>
      <c r="BH502" s="1"/>
      <c r="BI502" s="52"/>
      <c r="BJ502" s="49"/>
      <c r="BK502" s="49"/>
      <c r="BL502" s="238"/>
      <c r="BM502" s="238"/>
      <c r="BN502" s="238"/>
      <c r="BO502" s="238"/>
      <c r="BP502" s="238"/>
      <c r="BQ502" s="49"/>
      <c r="BR502" s="49"/>
      <c r="BS502" s="67"/>
      <c r="BT502" s="241"/>
      <c r="BU502" s="241"/>
      <c r="BV502" s="241"/>
      <c r="BW502" s="50"/>
      <c r="BX502" s="50"/>
      <c r="BY502" s="50"/>
      <c r="BZ502" s="50"/>
      <c r="CA502" s="54"/>
      <c r="CB502" s="1"/>
      <c r="CC502" s="52"/>
      <c r="CD502" s="49"/>
      <c r="CE502" s="49"/>
      <c r="CF502" s="238"/>
      <c r="CG502" s="238"/>
      <c r="CH502" s="238"/>
      <c r="CI502" s="238"/>
      <c r="CJ502" s="238"/>
      <c r="CK502" s="49"/>
      <c r="CL502" s="49"/>
      <c r="CM502" s="67"/>
      <c r="CN502" s="241"/>
      <c r="CO502" s="241"/>
      <c r="CP502" s="241"/>
      <c r="CQ502" s="50"/>
      <c r="CR502" s="50"/>
      <c r="CS502" s="50"/>
      <c r="CT502" s="50"/>
      <c r="CU502" s="54"/>
      <c r="CV502" s="1"/>
      <c r="CW502" s="52"/>
      <c r="CX502" s="49"/>
      <c r="CY502" s="49"/>
      <c r="CZ502" s="238"/>
      <c r="DA502" s="238"/>
      <c r="DB502" s="238"/>
      <c r="DC502" s="238"/>
      <c r="DD502" s="238"/>
      <c r="DE502" s="49"/>
      <c r="DF502" s="49"/>
      <c r="DG502" s="67"/>
      <c r="DH502" s="241"/>
      <c r="DI502" s="241"/>
      <c r="DJ502" s="241"/>
      <c r="DK502" s="50"/>
      <c r="DL502" s="50"/>
      <c r="DM502" s="50"/>
      <c r="DN502" s="50"/>
      <c r="DO502" s="54"/>
      <c r="DP502" s="1"/>
      <c r="DQ502" s="52"/>
      <c r="DR502" s="49"/>
      <c r="DS502" s="49"/>
      <c r="DT502" s="238"/>
      <c r="DU502" s="238"/>
      <c r="DV502" s="238"/>
      <c r="DW502" s="238"/>
      <c r="DX502" s="238"/>
      <c r="DY502" s="49"/>
      <c r="DZ502" s="49"/>
      <c r="EA502" s="67"/>
      <c r="EB502" s="241"/>
      <c r="EC502" s="241"/>
      <c r="ED502" s="241"/>
      <c r="EE502" s="50"/>
      <c r="EF502" s="50"/>
      <c r="EG502" s="50"/>
      <c r="EH502" s="50"/>
      <c r="EI502" s="54"/>
      <c r="EJ502" s="1"/>
      <c r="EK502" s="52"/>
      <c r="EL502" s="49"/>
      <c r="EM502" s="49"/>
      <c r="EN502" s="238"/>
      <c r="EO502" s="238"/>
      <c r="EP502" s="238"/>
      <c r="EQ502" s="238"/>
      <c r="ER502" s="238"/>
      <c r="ES502" s="49"/>
      <c r="ET502" s="49"/>
      <c r="EU502" s="67"/>
      <c r="EV502" s="241"/>
      <c r="EW502" s="241"/>
      <c r="EX502" s="241"/>
      <c r="EY502" s="50"/>
      <c r="EZ502" s="50"/>
      <c r="FA502" s="50"/>
      <c r="FB502" s="50"/>
      <c r="FC502" s="54"/>
      <c r="FD502" s="1"/>
      <c r="FE502" s="52"/>
      <c r="FF502" s="49"/>
      <c r="FG502" s="49"/>
      <c r="FH502" s="238"/>
      <c r="FI502" s="238"/>
      <c r="FJ502" s="238"/>
      <c r="FK502" s="238"/>
      <c r="FL502" s="238"/>
      <c r="FM502" s="49"/>
      <c r="FN502" s="49"/>
      <c r="FO502" s="67"/>
      <c r="FP502" s="241"/>
      <c r="FQ502" s="241"/>
      <c r="FR502" s="241"/>
      <c r="FS502" s="50"/>
      <c r="FT502" s="50"/>
      <c r="FU502" s="50"/>
      <c r="FV502" s="50"/>
      <c r="FW502" s="54"/>
      <c r="FX502" s="1"/>
      <c r="FY502" s="52"/>
      <c r="FZ502" s="49"/>
      <c r="GA502" s="49"/>
      <c r="GB502" s="238"/>
      <c r="GC502" s="238"/>
      <c r="GD502" s="238"/>
      <c r="GE502" s="238"/>
      <c r="GF502" s="238"/>
      <c r="GG502" s="49"/>
      <c r="GH502" s="49"/>
      <c r="GI502" s="67"/>
      <c r="GJ502" s="241"/>
      <c r="GK502" s="241"/>
      <c r="GL502" s="241"/>
      <c r="GM502" s="50"/>
      <c r="GN502" s="50"/>
      <c r="GO502" s="50"/>
      <c r="GP502" s="50"/>
      <c r="GQ502" s="54"/>
      <c r="GR502" s="1"/>
      <c r="GS502" s="52"/>
      <c r="GT502" s="49"/>
      <c r="GU502" s="49"/>
      <c r="GV502" s="238"/>
      <c r="GW502" s="238"/>
      <c r="GX502" s="238"/>
      <c r="GY502" s="238"/>
      <c r="GZ502" s="238"/>
      <c r="HA502" s="49"/>
      <c r="HB502" s="49"/>
      <c r="HC502" s="67"/>
      <c r="HD502" s="241"/>
      <c r="HE502" s="241"/>
      <c r="HF502" s="241"/>
      <c r="HG502" s="50"/>
      <c r="HH502" s="50"/>
      <c r="HI502" s="50"/>
      <c r="HJ502" s="50"/>
      <c r="HK502" s="54"/>
      <c r="HL502" s="1"/>
      <c r="HM502" s="52"/>
      <c r="HN502" s="49"/>
      <c r="HO502" s="49"/>
      <c r="HP502" s="238"/>
      <c r="HQ502" s="238"/>
      <c r="HR502" s="238"/>
      <c r="HS502" s="238"/>
      <c r="HT502" s="238"/>
      <c r="HU502" s="49"/>
      <c r="HV502" s="49"/>
      <c r="HW502" s="67"/>
      <c r="HX502" s="241"/>
      <c r="HY502" s="241"/>
      <c r="HZ502" s="241"/>
      <c r="IA502" s="50"/>
      <c r="IB502" s="50"/>
      <c r="IC502" s="50"/>
      <c r="ID502" s="50"/>
      <c r="IE502" s="54"/>
      <c r="IF502" s="1"/>
      <c r="IG502" s="52"/>
      <c r="IH502" s="49"/>
      <c r="II502" s="49"/>
      <c r="IJ502" s="238"/>
      <c r="IK502" s="238"/>
      <c r="IL502" s="238"/>
      <c r="IM502" s="238"/>
      <c r="IN502" s="238"/>
      <c r="IO502" s="49"/>
      <c r="IP502" s="49"/>
      <c r="IQ502" s="67"/>
      <c r="IR502" s="241"/>
      <c r="IS502" s="241"/>
      <c r="IT502" s="241"/>
      <c r="IU502" s="50"/>
      <c r="IV502" s="50"/>
    </row>
    <row r="503" spans="1:256" x14ac:dyDescent="0.25">
      <c r="A503" s="52"/>
      <c r="B503" s="49"/>
      <c r="C503" s="49"/>
      <c r="D503" s="238"/>
      <c r="E503" s="238"/>
      <c r="F503" s="238"/>
      <c r="G503" s="238"/>
      <c r="H503" s="238"/>
      <c r="I503" s="49"/>
      <c r="J503" s="49"/>
      <c r="K503" s="67"/>
      <c r="L503" s="241"/>
      <c r="M503" s="241"/>
      <c r="N503" s="241"/>
      <c r="O503" s="50"/>
      <c r="P503" s="50"/>
      <c r="Q503" s="50"/>
      <c r="R503" s="50"/>
      <c r="S503" s="54"/>
      <c r="U503" s="52"/>
      <c r="V503" s="49"/>
      <c r="W503" s="49"/>
      <c r="X503" s="238"/>
      <c r="Y503" s="238"/>
      <c r="Z503" s="238"/>
      <c r="AA503" s="238"/>
      <c r="AB503" s="238"/>
      <c r="AC503" s="49"/>
      <c r="AD503" s="49"/>
      <c r="AE503" s="67"/>
      <c r="AF503" s="241"/>
      <c r="AG503" s="241"/>
      <c r="AH503" s="241"/>
      <c r="AI503" s="50"/>
      <c r="AJ503" s="50"/>
      <c r="AK503" s="50"/>
      <c r="AL503" s="50"/>
      <c r="AM503" s="54"/>
      <c r="AN503" s="1"/>
      <c r="AO503" s="52"/>
      <c r="AP503" s="49"/>
      <c r="AQ503" s="49"/>
      <c r="AR503" s="238"/>
      <c r="AS503" s="238"/>
      <c r="AT503" s="238"/>
      <c r="AU503" s="238"/>
      <c r="AV503" s="238"/>
      <c r="AW503" s="49"/>
      <c r="AX503" s="49"/>
      <c r="AY503" s="67"/>
      <c r="AZ503" s="241"/>
      <c r="BA503" s="241"/>
      <c r="BB503" s="241"/>
      <c r="BC503" s="50"/>
      <c r="BD503" s="50"/>
      <c r="BE503" s="50"/>
      <c r="BF503" s="50"/>
      <c r="BG503" s="54"/>
      <c r="BH503" s="1"/>
      <c r="BI503" s="52"/>
      <c r="BJ503" s="49"/>
      <c r="BK503" s="49"/>
      <c r="BL503" s="238"/>
      <c r="BM503" s="238"/>
      <c r="BN503" s="238"/>
      <c r="BO503" s="238"/>
      <c r="BP503" s="238"/>
      <c r="BQ503" s="49"/>
      <c r="BR503" s="49"/>
      <c r="BS503" s="67"/>
      <c r="BT503" s="241"/>
      <c r="BU503" s="241"/>
      <c r="BV503" s="241"/>
      <c r="BW503" s="50"/>
      <c r="BX503" s="50"/>
      <c r="BY503" s="50"/>
      <c r="BZ503" s="50"/>
      <c r="CA503" s="54"/>
      <c r="CB503" s="1"/>
      <c r="CC503" s="52"/>
      <c r="CD503" s="49"/>
      <c r="CE503" s="49"/>
      <c r="CF503" s="238"/>
      <c r="CG503" s="238"/>
      <c r="CH503" s="238"/>
      <c r="CI503" s="238"/>
      <c r="CJ503" s="238"/>
      <c r="CK503" s="49"/>
      <c r="CL503" s="49"/>
      <c r="CM503" s="67"/>
      <c r="CN503" s="241"/>
      <c r="CO503" s="241"/>
      <c r="CP503" s="241"/>
      <c r="CQ503" s="50"/>
      <c r="CR503" s="50"/>
      <c r="CS503" s="50"/>
      <c r="CT503" s="50"/>
      <c r="CU503" s="54"/>
      <c r="CV503" s="1"/>
      <c r="CW503" s="52"/>
      <c r="CX503" s="49"/>
      <c r="CY503" s="49"/>
      <c r="CZ503" s="238"/>
      <c r="DA503" s="238"/>
      <c r="DB503" s="238"/>
      <c r="DC503" s="238"/>
      <c r="DD503" s="238"/>
      <c r="DE503" s="49"/>
      <c r="DF503" s="49"/>
      <c r="DG503" s="67"/>
      <c r="DH503" s="241"/>
      <c r="DI503" s="241"/>
      <c r="DJ503" s="241"/>
      <c r="DK503" s="50"/>
      <c r="DL503" s="50"/>
      <c r="DM503" s="50"/>
      <c r="DN503" s="50"/>
      <c r="DO503" s="54"/>
      <c r="DP503" s="1"/>
      <c r="DQ503" s="52"/>
      <c r="DR503" s="49"/>
      <c r="DS503" s="49"/>
      <c r="DT503" s="238"/>
      <c r="DU503" s="238"/>
      <c r="DV503" s="238"/>
      <c r="DW503" s="238"/>
      <c r="DX503" s="238"/>
      <c r="DY503" s="49"/>
      <c r="DZ503" s="49"/>
      <c r="EA503" s="67"/>
      <c r="EB503" s="241"/>
      <c r="EC503" s="241"/>
      <c r="ED503" s="241"/>
      <c r="EE503" s="50"/>
      <c r="EF503" s="50"/>
      <c r="EG503" s="50"/>
      <c r="EH503" s="50"/>
      <c r="EI503" s="54"/>
      <c r="EJ503" s="1"/>
      <c r="EK503" s="52"/>
      <c r="EL503" s="49"/>
      <c r="EM503" s="49"/>
      <c r="EN503" s="238"/>
      <c r="EO503" s="238"/>
      <c r="EP503" s="238"/>
      <c r="EQ503" s="238"/>
      <c r="ER503" s="238"/>
      <c r="ES503" s="49"/>
      <c r="ET503" s="49"/>
      <c r="EU503" s="67"/>
      <c r="EV503" s="241"/>
      <c r="EW503" s="241"/>
      <c r="EX503" s="241"/>
      <c r="EY503" s="50"/>
      <c r="EZ503" s="50"/>
      <c r="FA503" s="50"/>
      <c r="FB503" s="50"/>
      <c r="FC503" s="54"/>
      <c r="FD503" s="1"/>
      <c r="FE503" s="52"/>
      <c r="FF503" s="49"/>
      <c r="FG503" s="49"/>
      <c r="FH503" s="238"/>
      <c r="FI503" s="238"/>
      <c r="FJ503" s="238"/>
      <c r="FK503" s="238"/>
      <c r="FL503" s="238"/>
      <c r="FM503" s="49"/>
      <c r="FN503" s="49"/>
      <c r="FO503" s="67"/>
      <c r="FP503" s="241"/>
      <c r="FQ503" s="241"/>
      <c r="FR503" s="241"/>
      <c r="FS503" s="50"/>
      <c r="FT503" s="50"/>
      <c r="FU503" s="50"/>
      <c r="FV503" s="50"/>
      <c r="FW503" s="54"/>
      <c r="FX503" s="1"/>
      <c r="FY503" s="52"/>
      <c r="FZ503" s="49"/>
      <c r="GA503" s="49"/>
      <c r="GB503" s="238"/>
      <c r="GC503" s="238"/>
      <c r="GD503" s="238"/>
      <c r="GE503" s="238"/>
      <c r="GF503" s="238"/>
      <c r="GG503" s="49"/>
      <c r="GH503" s="49"/>
      <c r="GI503" s="67"/>
      <c r="GJ503" s="241"/>
      <c r="GK503" s="241"/>
      <c r="GL503" s="241"/>
      <c r="GM503" s="50"/>
      <c r="GN503" s="50"/>
      <c r="GO503" s="50"/>
      <c r="GP503" s="50"/>
      <c r="GQ503" s="54"/>
      <c r="GR503" s="1"/>
      <c r="GS503" s="52"/>
      <c r="GT503" s="49"/>
      <c r="GU503" s="49"/>
      <c r="GV503" s="238"/>
      <c r="GW503" s="238"/>
      <c r="GX503" s="238"/>
      <c r="GY503" s="238"/>
      <c r="GZ503" s="238"/>
      <c r="HA503" s="49"/>
      <c r="HB503" s="49"/>
      <c r="HC503" s="67"/>
      <c r="HD503" s="241"/>
      <c r="HE503" s="241"/>
      <c r="HF503" s="241"/>
      <c r="HG503" s="50"/>
      <c r="HH503" s="50"/>
      <c r="HI503" s="50"/>
      <c r="HJ503" s="50"/>
      <c r="HK503" s="54"/>
      <c r="HL503" s="1"/>
      <c r="HM503" s="52"/>
      <c r="HN503" s="49"/>
      <c r="HO503" s="49"/>
      <c r="HP503" s="238"/>
      <c r="HQ503" s="238"/>
      <c r="HR503" s="238"/>
      <c r="HS503" s="238"/>
      <c r="HT503" s="238"/>
      <c r="HU503" s="49"/>
      <c r="HV503" s="49"/>
      <c r="HW503" s="67"/>
      <c r="HX503" s="241"/>
      <c r="HY503" s="241"/>
      <c r="HZ503" s="241"/>
      <c r="IA503" s="50"/>
      <c r="IB503" s="50"/>
      <c r="IC503" s="50"/>
      <c r="ID503" s="50"/>
      <c r="IE503" s="54"/>
      <c r="IF503" s="1"/>
      <c r="IG503" s="52"/>
      <c r="IH503" s="49"/>
      <c r="II503" s="49"/>
      <c r="IJ503" s="238"/>
      <c r="IK503" s="238"/>
      <c r="IL503" s="238"/>
      <c r="IM503" s="238"/>
      <c r="IN503" s="238"/>
      <c r="IO503" s="49"/>
      <c r="IP503" s="49"/>
      <c r="IQ503" s="67"/>
      <c r="IR503" s="241"/>
      <c r="IS503" s="241"/>
      <c r="IT503" s="241"/>
      <c r="IU503" s="50"/>
      <c r="IV503" s="50"/>
    </row>
    <row r="504" spans="1:256" x14ac:dyDescent="0.25">
      <c r="A504" s="52"/>
      <c r="B504" s="49"/>
      <c r="C504" s="49"/>
      <c r="D504" s="238"/>
      <c r="E504" s="238"/>
      <c r="F504" s="238"/>
      <c r="G504" s="238"/>
      <c r="H504" s="238"/>
      <c r="I504" s="49"/>
      <c r="J504" s="49"/>
      <c r="K504" s="67"/>
      <c r="L504" s="241"/>
      <c r="M504" s="241"/>
      <c r="N504" s="241"/>
      <c r="O504" s="50"/>
      <c r="P504" s="50"/>
      <c r="Q504" s="50"/>
      <c r="R504" s="50"/>
      <c r="S504" s="54"/>
      <c r="U504" s="52"/>
      <c r="V504" s="49"/>
      <c r="W504" s="49"/>
      <c r="X504" s="238"/>
      <c r="Y504" s="238"/>
      <c r="Z504" s="238"/>
      <c r="AA504" s="238"/>
      <c r="AB504" s="238"/>
      <c r="AC504" s="49"/>
      <c r="AD504" s="49"/>
      <c r="AE504" s="67"/>
      <c r="AF504" s="241"/>
      <c r="AG504" s="241"/>
      <c r="AH504" s="241"/>
      <c r="AI504" s="50"/>
      <c r="AJ504" s="50"/>
      <c r="AK504" s="50"/>
      <c r="AL504" s="50"/>
      <c r="AM504" s="54"/>
      <c r="AN504" s="1"/>
      <c r="AO504" s="52"/>
      <c r="AP504" s="49"/>
      <c r="AQ504" s="49"/>
      <c r="AR504" s="238"/>
      <c r="AS504" s="238"/>
      <c r="AT504" s="238"/>
      <c r="AU504" s="238"/>
      <c r="AV504" s="238"/>
      <c r="AW504" s="49"/>
      <c r="AX504" s="49"/>
      <c r="AY504" s="67"/>
      <c r="AZ504" s="241"/>
      <c r="BA504" s="241"/>
      <c r="BB504" s="241"/>
      <c r="BC504" s="50"/>
      <c r="BD504" s="50"/>
      <c r="BE504" s="50"/>
      <c r="BF504" s="50"/>
      <c r="BG504" s="54"/>
      <c r="BH504" s="1"/>
      <c r="BI504" s="52"/>
      <c r="BJ504" s="49"/>
      <c r="BK504" s="49"/>
      <c r="BL504" s="238"/>
      <c r="BM504" s="238"/>
      <c r="BN504" s="238"/>
      <c r="BO504" s="238"/>
      <c r="BP504" s="238"/>
      <c r="BQ504" s="49"/>
      <c r="BR504" s="49"/>
      <c r="BS504" s="67"/>
      <c r="BT504" s="241"/>
      <c r="BU504" s="241"/>
      <c r="BV504" s="241"/>
      <c r="BW504" s="50"/>
      <c r="BX504" s="50"/>
      <c r="BY504" s="50"/>
      <c r="BZ504" s="50"/>
      <c r="CA504" s="54"/>
      <c r="CB504" s="1"/>
      <c r="CC504" s="52"/>
      <c r="CD504" s="49"/>
      <c r="CE504" s="49"/>
      <c r="CF504" s="238"/>
      <c r="CG504" s="238"/>
      <c r="CH504" s="238"/>
      <c r="CI504" s="238"/>
      <c r="CJ504" s="238"/>
      <c r="CK504" s="49"/>
      <c r="CL504" s="49"/>
      <c r="CM504" s="67"/>
      <c r="CN504" s="241"/>
      <c r="CO504" s="241"/>
      <c r="CP504" s="241"/>
      <c r="CQ504" s="50"/>
      <c r="CR504" s="50"/>
      <c r="CS504" s="50"/>
      <c r="CT504" s="50"/>
      <c r="CU504" s="54"/>
      <c r="CV504" s="1"/>
      <c r="CW504" s="52"/>
      <c r="CX504" s="49"/>
      <c r="CY504" s="49"/>
      <c r="CZ504" s="238"/>
      <c r="DA504" s="238"/>
      <c r="DB504" s="238"/>
      <c r="DC504" s="238"/>
      <c r="DD504" s="238"/>
      <c r="DE504" s="49"/>
      <c r="DF504" s="49"/>
      <c r="DG504" s="67"/>
      <c r="DH504" s="241"/>
      <c r="DI504" s="241"/>
      <c r="DJ504" s="241"/>
      <c r="DK504" s="50"/>
      <c r="DL504" s="50"/>
      <c r="DM504" s="50"/>
      <c r="DN504" s="50"/>
      <c r="DO504" s="54"/>
      <c r="DP504" s="1"/>
      <c r="DQ504" s="52"/>
      <c r="DR504" s="49"/>
      <c r="DS504" s="49"/>
      <c r="DT504" s="238"/>
      <c r="DU504" s="238"/>
      <c r="DV504" s="238"/>
      <c r="DW504" s="238"/>
      <c r="DX504" s="238"/>
      <c r="DY504" s="49"/>
      <c r="DZ504" s="49"/>
      <c r="EA504" s="67"/>
      <c r="EB504" s="241"/>
      <c r="EC504" s="241"/>
      <c r="ED504" s="241"/>
      <c r="EE504" s="50"/>
      <c r="EF504" s="50"/>
      <c r="EG504" s="50"/>
      <c r="EH504" s="50"/>
      <c r="EI504" s="54"/>
      <c r="EJ504" s="1"/>
      <c r="EK504" s="52"/>
      <c r="EL504" s="49"/>
      <c r="EM504" s="49"/>
      <c r="EN504" s="238"/>
      <c r="EO504" s="238"/>
      <c r="EP504" s="238"/>
      <c r="EQ504" s="238"/>
      <c r="ER504" s="238"/>
      <c r="ES504" s="49"/>
      <c r="ET504" s="49"/>
      <c r="EU504" s="67"/>
      <c r="EV504" s="241"/>
      <c r="EW504" s="241"/>
      <c r="EX504" s="241"/>
      <c r="EY504" s="50"/>
      <c r="EZ504" s="50"/>
      <c r="FA504" s="50"/>
      <c r="FB504" s="50"/>
      <c r="FC504" s="54"/>
      <c r="FD504" s="1"/>
      <c r="FE504" s="52"/>
      <c r="FF504" s="49"/>
      <c r="FG504" s="49"/>
      <c r="FH504" s="238"/>
      <c r="FI504" s="238"/>
      <c r="FJ504" s="238"/>
      <c r="FK504" s="238"/>
      <c r="FL504" s="238"/>
      <c r="FM504" s="49"/>
      <c r="FN504" s="49"/>
      <c r="FO504" s="67"/>
      <c r="FP504" s="241"/>
      <c r="FQ504" s="241"/>
      <c r="FR504" s="241"/>
      <c r="FS504" s="50"/>
      <c r="FT504" s="50"/>
      <c r="FU504" s="50"/>
      <c r="FV504" s="50"/>
      <c r="FW504" s="54"/>
      <c r="FX504" s="1"/>
      <c r="FY504" s="52"/>
      <c r="FZ504" s="49"/>
      <c r="GA504" s="49"/>
      <c r="GB504" s="238"/>
      <c r="GC504" s="238"/>
      <c r="GD504" s="238"/>
      <c r="GE504" s="238"/>
      <c r="GF504" s="238"/>
      <c r="GG504" s="49"/>
      <c r="GH504" s="49"/>
      <c r="GI504" s="67"/>
      <c r="GJ504" s="241"/>
      <c r="GK504" s="241"/>
      <c r="GL504" s="241"/>
      <c r="GM504" s="50"/>
      <c r="GN504" s="50"/>
      <c r="GO504" s="50"/>
      <c r="GP504" s="50"/>
      <c r="GQ504" s="54"/>
      <c r="GR504" s="1"/>
      <c r="GS504" s="52"/>
      <c r="GT504" s="49"/>
      <c r="GU504" s="49"/>
      <c r="GV504" s="238"/>
      <c r="GW504" s="238"/>
      <c r="GX504" s="238"/>
      <c r="GY504" s="238"/>
      <c r="GZ504" s="238"/>
      <c r="HA504" s="49"/>
      <c r="HB504" s="49"/>
      <c r="HC504" s="67"/>
      <c r="HD504" s="241"/>
      <c r="HE504" s="241"/>
      <c r="HF504" s="241"/>
      <c r="HG504" s="50"/>
      <c r="HH504" s="50"/>
      <c r="HI504" s="50"/>
      <c r="HJ504" s="50"/>
      <c r="HK504" s="54"/>
      <c r="HL504" s="1"/>
      <c r="HM504" s="52"/>
      <c r="HN504" s="49"/>
      <c r="HO504" s="49"/>
      <c r="HP504" s="238"/>
      <c r="HQ504" s="238"/>
      <c r="HR504" s="238"/>
      <c r="HS504" s="238"/>
      <c r="HT504" s="238"/>
      <c r="HU504" s="49"/>
      <c r="HV504" s="49"/>
      <c r="HW504" s="67"/>
      <c r="HX504" s="241"/>
      <c r="HY504" s="241"/>
      <c r="HZ504" s="241"/>
      <c r="IA504" s="50"/>
      <c r="IB504" s="50"/>
      <c r="IC504" s="50"/>
      <c r="ID504" s="50"/>
      <c r="IE504" s="54"/>
      <c r="IF504" s="1"/>
      <c r="IG504" s="52"/>
      <c r="IH504" s="49"/>
      <c r="II504" s="49"/>
      <c r="IJ504" s="238"/>
      <c r="IK504" s="238"/>
      <c r="IL504" s="238"/>
      <c r="IM504" s="238"/>
      <c r="IN504" s="238"/>
      <c r="IO504" s="49"/>
      <c r="IP504" s="49"/>
      <c r="IQ504" s="67"/>
      <c r="IR504" s="241"/>
      <c r="IS504" s="241"/>
      <c r="IT504" s="241"/>
      <c r="IU504" s="50"/>
      <c r="IV504" s="50"/>
    </row>
    <row r="505" spans="1:256" x14ac:dyDescent="0.25">
      <c r="A505" s="52"/>
      <c r="B505" s="49"/>
      <c r="C505" s="49"/>
      <c r="D505" s="238"/>
      <c r="E505" s="238"/>
      <c r="F505" s="238"/>
      <c r="G505" s="238"/>
      <c r="H505" s="238"/>
      <c r="I505" s="49"/>
      <c r="J505" s="49"/>
      <c r="K505" s="67"/>
      <c r="L505" s="241"/>
      <c r="M505" s="241"/>
      <c r="N505" s="241"/>
      <c r="O505" s="50"/>
      <c r="P505" s="50"/>
      <c r="Q505" s="50"/>
      <c r="R505" s="50"/>
      <c r="S505" s="54"/>
      <c r="U505" s="52"/>
      <c r="V505" s="49"/>
      <c r="W505" s="49"/>
      <c r="X505" s="238"/>
      <c r="Y505" s="238"/>
      <c r="Z505" s="238"/>
      <c r="AA505" s="238"/>
      <c r="AB505" s="238"/>
      <c r="AC505" s="49"/>
      <c r="AD505" s="49"/>
      <c r="AE505" s="67"/>
      <c r="AF505" s="241"/>
      <c r="AG505" s="241"/>
      <c r="AH505" s="241"/>
      <c r="AI505" s="50"/>
      <c r="AJ505" s="50"/>
      <c r="AK505" s="50"/>
      <c r="AL505" s="50"/>
      <c r="AM505" s="54"/>
      <c r="AN505" s="1"/>
      <c r="AO505" s="52"/>
      <c r="AP505" s="49"/>
      <c r="AQ505" s="49"/>
      <c r="AR505" s="238"/>
      <c r="AS505" s="238"/>
      <c r="AT505" s="238"/>
      <c r="AU505" s="238"/>
      <c r="AV505" s="238"/>
      <c r="AW505" s="49"/>
      <c r="AX505" s="49"/>
      <c r="AY505" s="67"/>
      <c r="AZ505" s="241"/>
      <c r="BA505" s="241"/>
      <c r="BB505" s="241"/>
      <c r="BC505" s="50"/>
      <c r="BD505" s="50"/>
      <c r="BE505" s="50"/>
      <c r="BF505" s="50"/>
      <c r="BG505" s="54"/>
      <c r="BH505" s="1"/>
      <c r="BI505" s="52"/>
      <c r="BJ505" s="49"/>
      <c r="BK505" s="49"/>
      <c r="BL505" s="238"/>
      <c r="BM505" s="238"/>
      <c r="BN505" s="238"/>
      <c r="BO505" s="238"/>
      <c r="BP505" s="238"/>
      <c r="BQ505" s="49"/>
      <c r="BR505" s="49"/>
      <c r="BS505" s="67"/>
      <c r="BT505" s="241"/>
      <c r="BU505" s="241"/>
      <c r="BV505" s="241"/>
      <c r="BW505" s="50"/>
      <c r="BX505" s="50"/>
      <c r="BY505" s="50"/>
      <c r="BZ505" s="50"/>
      <c r="CA505" s="54"/>
      <c r="CB505" s="1"/>
      <c r="CC505" s="52"/>
      <c r="CD505" s="49"/>
      <c r="CE505" s="49"/>
      <c r="CF505" s="238"/>
      <c r="CG505" s="238"/>
      <c r="CH505" s="238"/>
      <c r="CI505" s="238"/>
      <c r="CJ505" s="238"/>
      <c r="CK505" s="49"/>
      <c r="CL505" s="49"/>
      <c r="CM505" s="67"/>
      <c r="CN505" s="241"/>
      <c r="CO505" s="241"/>
      <c r="CP505" s="241"/>
      <c r="CQ505" s="50"/>
      <c r="CR505" s="50"/>
      <c r="CS505" s="50"/>
      <c r="CT505" s="50"/>
      <c r="CU505" s="54"/>
      <c r="CV505" s="1"/>
      <c r="CW505" s="52"/>
      <c r="CX505" s="49"/>
      <c r="CY505" s="49"/>
      <c r="CZ505" s="238"/>
      <c r="DA505" s="238"/>
      <c r="DB505" s="238"/>
      <c r="DC505" s="238"/>
      <c r="DD505" s="238"/>
      <c r="DE505" s="49"/>
      <c r="DF505" s="49"/>
      <c r="DG505" s="67"/>
      <c r="DH505" s="241"/>
      <c r="DI505" s="241"/>
      <c r="DJ505" s="241"/>
      <c r="DK505" s="50"/>
      <c r="DL505" s="50"/>
      <c r="DM505" s="50"/>
      <c r="DN505" s="50"/>
      <c r="DO505" s="54"/>
      <c r="DP505" s="1"/>
      <c r="DQ505" s="52"/>
      <c r="DR505" s="49"/>
      <c r="DS505" s="49"/>
      <c r="DT505" s="238"/>
      <c r="DU505" s="238"/>
      <c r="DV505" s="238"/>
      <c r="DW505" s="238"/>
      <c r="DX505" s="238"/>
      <c r="DY505" s="49"/>
      <c r="DZ505" s="49"/>
      <c r="EA505" s="67"/>
      <c r="EB505" s="241"/>
      <c r="EC505" s="241"/>
      <c r="ED505" s="241"/>
      <c r="EE505" s="50"/>
      <c r="EF505" s="50"/>
      <c r="EG505" s="50"/>
      <c r="EH505" s="50"/>
      <c r="EI505" s="54"/>
      <c r="EJ505" s="1"/>
      <c r="EK505" s="52"/>
      <c r="EL505" s="49"/>
      <c r="EM505" s="49"/>
      <c r="EN505" s="238"/>
      <c r="EO505" s="238"/>
      <c r="EP505" s="238"/>
      <c r="EQ505" s="238"/>
      <c r="ER505" s="238"/>
      <c r="ES505" s="49"/>
      <c r="ET505" s="49"/>
      <c r="EU505" s="67"/>
      <c r="EV505" s="241"/>
      <c r="EW505" s="241"/>
      <c r="EX505" s="241"/>
      <c r="EY505" s="50"/>
      <c r="EZ505" s="50"/>
      <c r="FA505" s="50"/>
      <c r="FB505" s="50"/>
      <c r="FC505" s="54"/>
      <c r="FD505" s="1"/>
      <c r="FE505" s="52"/>
      <c r="FF505" s="49"/>
      <c r="FG505" s="49"/>
      <c r="FH505" s="238"/>
      <c r="FI505" s="238"/>
      <c r="FJ505" s="238"/>
      <c r="FK505" s="238"/>
      <c r="FL505" s="238"/>
      <c r="FM505" s="49"/>
      <c r="FN505" s="49"/>
      <c r="FO505" s="67"/>
      <c r="FP505" s="241"/>
      <c r="FQ505" s="241"/>
      <c r="FR505" s="241"/>
      <c r="FS505" s="50"/>
      <c r="FT505" s="50"/>
      <c r="FU505" s="50"/>
      <c r="FV505" s="50"/>
      <c r="FW505" s="54"/>
      <c r="FX505" s="1"/>
      <c r="FY505" s="52"/>
      <c r="FZ505" s="49"/>
      <c r="GA505" s="49"/>
      <c r="GB505" s="238"/>
      <c r="GC505" s="238"/>
      <c r="GD505" s="238"/>
      <c r="GE505" s="238"/>
      <c r="GF505" s="238"/>
      <c r="GG505" s="49"/>
      <c r="GH505" s="49"/>
      <c r="GI505" s="67"/>
      <c r="GJ505" s="241"/>
      <c r="GK505" s="241"/>
      <c r="GL505" s="241"/>
      <c r="GM505" s="50"/>
      <c r="GN505" s="50"/>
      <c r="GO505" s="50"/>
      <c r="GP505" s="50"/>
      <c r="GQ505" s="54"/>
      <c r="GR505" s="1"/>
      <c r="GS505" s="52"/>
      <c r="GT505" s="49"/>
      <c r="GU505" s="49"/>
      <c r="GV505" s="238"/>
      <c r="GW505" s="238"/>
      <c r="GX505" s="238"/>
      <c r="GY505" s="238"/>
      <c r="GZ505" s="238"/>
      <c r="HA505" s="49"/>
      <c r="HB505" s="49"/>
      <c r="HC505" s="67"/>
      <c r="HD505" s="241"/>
      <c r="HE505" s="241"/>
      <c r="HF505" s="241"/>
      <c r="HG505" s="50"/>
      <c r="HH505" s="50"/>
      <c r="HI505" s="50"/>
      <c r="HJ505" s="50"/>
      <c r="HK505" s="54"/>
      <c r="HL505" s="1"/>
      <c r="HM505" s="52"/>
      <c r="HN505" s="49"/>
      <c r="HO505" s="49"/>
      <c r="HP505" s="238"/>
      <c r="HQ505" s="238"/>
      <c r="HR505" s="238"/>
      <c r="HS505" s="238"/>
      <c r="HT505" s="238"/>
      <c r="HU505" s="49"/>
      <c r="HV505" s="49"/>
      <c r="HW505" s="67"/>
      <c r="HX505" s="241"/>
      <c r="HY505" s="241"/>
      <c r="HZ505" s="241"/>
      <c r="IA505" s="50"/>
      <c r="IB505" s="50"/>
      <c r="IC505" s="50"/>
      <c r="ID505" s="50"/>
      <c r="IE505" s="54"/>
      <c r="IF505" s="1"/>
      <c r="IG505" s="52"/>
      <c r="IH505" s="49"/>
      <c r="II505" s="49"/>
      <c r="IJ505" s="238"/>
      <c r="IK505" s="238"/>
      <c r="IL505" s="238"/>
      <c r="IM505" s="238"/>
      <c r="IN505" s="238"/>
      <c r="IO505" s="49"/>
      <c r="IP505" s="49"/>
      <c r="IQ505" s="67"/>
      <c r="IR505" s="241"/>
      <c r="IS505" s="241"/>
      <c r="IT505" s="241"/>
      <c r="IU505" s="50"/>
      <c r="IV505" s="50"/>
    </row>
    <row r="506" spans="1:256" x14ac:dyDescent="0.25">
      <c r="A506" s="52"/>
      <c r="B506" s="49"/>
      <c r="C506" s="49"/>
      <c r="D506" s="238"/>
      <c r="E506" s="238"/>
      <c r="F506" s="238"/>
      <c r="G506" s="238"/>
      <c r="H506" s="238"/>
      <c r="I506" s="49"/>
      <c r="J506" s="49"/>
      <c r="K506" s="67"/>
      <c r="L506" s="241"/>
      <c r="M506" s="241"/>
      <c r="N506" s="241"/>
      <c r="O506" s="50"/>
      <c r="P506" s="50"/>
      <c r="Q506" s="50"/>
      <c r="R506" s="50"/>
      <c r="S506" s="54"/>
      <c r="U506" s="52"/>
      <c r="V506" s="49"/>
      <c r="W506" s="49"/>
      <c r="X506" s="238"/>
      <c r="Y506" s="238"/>
      <c r="Z506" s="238"/>
      <c r="AA506" s="238"/>
      <c r="AB506" s="238"/>
      <c r="AC506" s="49"/>
      <c r="AD506" s="49"/>
      <c r="AE506" s="67"/>
      <c r="AF506" s="241"/>
      <c r="AG506" s="241"/>
      <c r="AH506" s="241"/>
      <c r="AI506" s="50"/>
      <c r="AJ506" s="50"/>
      <c r="AK506" s="50"/>
      <c r="AL506" s="50"/>
      <c r="AM506" s="54"/>
      <c r="AN506" s="1"/>
      <c r="AO506" s="52"/>
      <c r="AP506" s="49"/>
      <c r="AQ506" s="49"/>
      <c r="AR506" s="238"/>
      <c r="AS506" s="238"/>
      <c r="AT506" s="238"/>
      <c r="AU506" s="238"/>
      <c r="AV506" s="238"/>
      <c r="AW506" s="49"/>
      <c r="AX506" s="49"/>
      <c r="AY506" s="67"/>
      <c r="AZ506" s="241"/>
      <c r="BA506" s="241"/>
      <c r="BB506" s="241"/>
      <c r="BC506" s="50"/>
      <c r="BD506" s="50"/>
      <c r="BE506" s="50"/>
      <c r="BF506" s="50"/>
      <c r="BG506" s="54"/>
      <c r="BH506" s="1"/>
      <c r="BI506" s="52"/>
      <c r="BJ506" s="49"/>
      <c r="BK506" s="49"/>
      <c r="BL506" s="238"/>
      <c r="BM506" s="238"/>
      <c r="BN506" s="238"/>
      <c r="BO506" s="238"/>
      <c r="BP506" s="238"/>
      <c r="BQ506" s="49"/>
      <c r="BR506" s="49"/>
      <c r="BS506" s="67"/>
      <c r="BT506" s="241"/>
      <c r="BU506" s="241"/>
      <c r="BV506" s="241"/>
      <c r="BW506" s="50"/>
      <c r="BX506" s="50"/>
      <c r="BY506" s="50"/>
      <c r="BZ506" s="50"/>
      <c r="CA506" s="54"/>
      <c r="CB506" s="1"/>
      <c r="CC506" s="52"/>
      <c r="CD506" s="49"/>
      <c r="CE506" s="49"/>
      <c r="CF506" s="238"/>
      <c r="CG506" s="238"/>
      <c r="CH506" s="238"/>
      <c r="CI506" s="238"/>
      <c r="CJ506" s="238"/>
      <c r="CK506" s="49"/>
      <c r="CL506" s="49"/>
      <c r="CM506" s="67"/>
      <c r="CN506" s="241"/>
      <c r="CO506" s="241"/>
      <c r="CP506" s="241"/>
      <c r="CQ506" s="50"/>
      <c r="CR506" s="50"/>
      <c r="CS506" s="50"/>
      <c r="CT506" s="50"/>
      <c r="CU506" s="54"/>
      <c r="CV506" s="1"/>
      <c r="CW506" s="52"/>
      <c r="CX506" s="49"/>
      <c r="CY506" s="49"/>
      <c r="CZ506" s="238"/>
      <c r="DA506" s="238"/>
      <c r="DB506" s="238"/>
      <c r="DC506" s="238"/>
      <c r="DD506" s="238"/>
      <c r="DE506" s="49"/>
      <c r="DF506" s="49"/>
      <c r="DG506" s="67"/>
      <c r="DH506" s="241"/>
      <c r="DI506" s="241"/>
      <c r="DJ506" s="241"/>
      <c r="DK506" s="50"/>
      <c r="DL506" s="50"/>
      <c r="DM506" s="50"/>
      <c r="DN506" s="50"/>
      <c r="DO506" s="54"/>
      <c r="DP506" s="1"/>
      <c r="DQ506" s="52"/>
      <c r="DR506" s="49"/>
      <c r="DS506" s="49"/>
      <c r="DT506" s="238"/>
      <c r="DU506" s="238"/>
      <c r="DV506" s="238"/>
      <c r="DW506" s="238"/>
      <c r="DX506" s="238"/>
      <c r="DY506" s="49"/>
      <c r="DZ506" s="49"/>
      <c r="EA506" s="67"/>
      <c r="EB506" s="241"/>
      <c r="EC506" s="241"/>
      <c r="ED506" s="241"/>
      <c r="EE506" s="50"/>
      <c r="EF506" s="50"/>
      <c r="EG506" s="50"/>
      <c r="EH506" s="50"/>
      <c r="EI506" s="54"/>
      <c r="EJ506" s="1"/>
      <c r="EK506" s="52"/>
      <c r="EL506" s="49"/>
      <c r="EM506" s="49"/>
      <c r="EN506" s="238"/>
      <c r="EO506" s="238"/>
      <c r="EP506" s="238"/>
      <c r="EQ506" s="238"/>
      <c r="ER506" s="238"/>
      <c r="ES506" s="49"/>
      <c r="ET506" s="49"/>
      <c r="EU506" s="67"/>
      <c r="EV506" s="241"/>
      <c r="EW506" s="241"/>
      <c r="EX506" s="241"/>
      <c r="EY506" s="50"/>
      <c r="EZ506" s="50"/>
      <c r="FA506" s="50"/>
      <c r="FB506" s="50"/>
      <c r="FC506" s="54"/>
      <c r="FD506" s="1"/>
      <c r="FE506" s="52"/>
      <c r="FF506" s="49"/>
      <c r="FG506" s="49"/>
      <c r="FH506" s="238"/>
      <c r="FI506" s="238"/>
      <c r="FJ506" s="238"/>
      <c r="FK506" s="238"/>
      <c r="FL506" s="238"/>
      <c r="FM506" s="49"/>
      <c r="FN506" s="49"/>
      <c r="FO506" s="67"/>
      <c r="FP506" s="241"/>
      <c r="FQ506" s="241"/>
      <c r="FR506" s="241"/>
      <c r="FS506" s="50"/>
      <c r="FT506" s="50"/>
      <c r="FU506" s="50"/>
      <c r="FV506" s="50"/>
      <c r="FW506" s="54"/>
      <c r="FX506" s="1"/>
      <c r="FY506" s="52"/>
      <c r="FZ506" s="49"/>
      <c r="GA506" s="49"/>
      <c r="GB506" s="238"/>
      <c r="GC506" s="238"/>
      <c r="GD506" s="238"/>
      <c r="GE506" s="238"/>
      <c r="GF506" s="238"/>
      <c r="GG506" s="49"/>
      <c r="GH506" s="49"/>
      <c r="GI506" s="67"/>
      <c r="GJ506" s="241"/>
      <c r="GK506" s="241"/>
      <c r="GL506" s="241"/>
      <c r="GM506" s="50"/>
      <c r="GN506" s="50"/>
      <c r="GO506" s="50"/>
      <c r="GP506" s="50"/>
      <c r="GQ506" s="54"/>
      <c r="GR506" s="1"/>
      <c r="GS506" s="52"/>
      <c r="GT506" s="49"/>
      <c r="GU506" s="49"/>
      <c r="GV506" s="238"/>
      <c r="GW506" s="238"/>
      <c r="GX506" s="238"/>
      <c r="GY506" s="238"/>
      <c r="GZ506" s="238"/>
      <c r="HA506" s="49"/>
      <c r="HB506" s="49"/>
      <c r="HC506" s="67"/>
      <c r="HD506" s="241"/>
      <c r="HE506" s="241"/>
      <c r="HF506" s="241"/>
      <c r="HG506" s="50"/>
      <c r="HH506" s="50"/>
      <c r="HI506" s="50"/>
      <c r="HJ506" s="50"/>
      <c r="HK506" s="54"/>
      <c r="HL506" s="1"/>
      <c r="HM506" s="52"/>
      <c r="HN506" s="49"/>
      <c r="HO506" s="49"/>
      <c r="HP506" s="238"/>
      <c r="HQ506" s="238"/>
      <c r="HR506" s="238"/>
      <c r="HS506" s="238"/>
      <c r="HT506" s="238"/>
      <c r="HU506" s="49"/>
      <c r="HV506" s="49"/>
      <c r="HW506" s="67"/>
      <c r="HX506" s="241"/>
      <c r="HY506" s="241"/>
      <c r="HZ506" s="241"/>
      <c r="IA506" s="50"/>
      <c r="IB506" s="50"/>
      <c r="IC506" s="50"/>
      <c r="ID506" s="50"/>
      <c r="IE506" s="54"/>
      <c r="IF506" s="1"/>
      <c r="IG506" s="52"/>
      <c r="IH506" s="49"/>
      <c r="II506" s="49"/>
      <c r="IJ506" s="238"/>
      <c r="IK506" s="238"/>
      <c r="IL506" s="238"/>
      <c r="IM506" s="238"/>
      <c r="IN506" s="238"/>
      <c r="IO506" s="49"/>
      <c r="IP506" s="49"/>
      <c r="IQ506" s="67"/>
      <c r="IR506" s="241"/>
      <c r="IS506" s="241"/>
      <c r="IT506" s="241"/>
      <c r="IU506" s="50"/>
      <c r="IV506" s="50"/>
    </row>
    <row r="507" spans="1:256" x14ac:dyDescent="0.25">
      <c r="A507" s="52"/>
      <c r="B507" s="49"/>
      <c r="C507" s="49"/>
      <c r="D507" s="238"/>
      <c r="E507" s="238"/>
      <c r="F507" s="238"/>
      <c r="G507" s="238"/>
      <c r="H507" s="238"/>
      <c r="I507" s="49"/>
      <c r="J507" s="49"/>
      <c r="K507" s="67"/>
      <c r="L507" s="241"/>
      <c r="M507" s="241"/>
      <c r="N507" s="241"/>
      <c r="O507" s="50"/>
      <c r="P507" s="50"/>
      <c r="Q507" s="50"/>
      <c r="R507" s="50"/>
      <c r="S507" s="54"/>
      <c r="U507" s="52"/>
      <c r="V507" s="49"/>
      <c r="W507" s="49"/>
      <c r="X507" s="238"/>
      <c r="Y507" s="238"/>
      <c r="Z507" s="238"/>
      <c r="AA507" s="238"/>
      <c r="AB507" s="238"/>
      <c r="AC507" s="49"/>
      <c r="AD507" s="49"/>
      <c r="AE507" s="67"/>
      <c r="AF507" s="241"/>
      <c r="AG507" s="241"/>
      <c r="AH507" s="241"/>
      <c r="AI507" s="50"/>
      <c r="AJ507" s="50"/>
      <c r="AK507" s="50"/>
      <c r="AL507" s="50"/>
      <c r="AM507" s="54"/>
      <c r="AN507" s="1"/>
      <c r="AO507" s="52"/>
      <c r="AP507" s="49"/>
      <c r="AQ507" s="49"/>
      <c r="AR507" s="238"/>
      <c r="AS507" s="238"/>
      <c r="AT507" s="238"/>
      <c r="AU507" s="238"/>
      <c r="AV507" s="238"/>
      <c r="AW507" s="49"/>
      <c r="AX507" s="49"/>
      <c r="AY507" s="67"/>
      <c r="AZ507" s="241"/>
      <c r="BA507" s="241"/>
      <c r="BB507" s="241"/>
      <c r="BC507" s="50"/>
      <c r="BD507" s="50"/>
      <c r="BE507" s="50"/>
      <c r="BF507" s="50"/>
      <c r="BG507" s="54"/>
      <c r="BH507" s="1"/>
      <c r="BI507" s="52"/>
      <c r="BJ507" s="49"/>
      <c r="BK507" s="49"/>
      <c r="BL507" s="238"/>
      <c r="BM507" s="238"/>
      <c r="BN507" s="238"/>
      <c r="BO507" s="238"/>
      <c r="BP507" s="238"/>
      <c r="BQ507" s="49"/>
      <c r="BR507" s="49"/>
      <c r="BS507" s="67"/>
      <c r="BT507" s="241"/>
      <c r="BU507" s="241"/>
      <c r="BV507" s="241"/>
      <c r="BW507" s="50"/>
      <c r="BX507" s="50"/>
      <c r="BY507" s="50"/>
      <c r="BZ507" s="50"/>
      <c r="CA507" s="54"/>
      <c r="CB507" s="1"/>
      <c r="CC507" s="52"/>
      <c r="CD507" s="49"/>
      <c r="CE507" s="49"/>
      <c r="CF507" s="238"/>
      <c r="CG507" s="238"/>
      <c r="CH507" s="238"/>
      <c r="CI507" s="238"/>
      <c r="CJ507" s="238"/>
      <c r="CK507" s="49"/>
      <c r="CL507" s="49"/>
      <c r="CM507" s="67"/>
      <c r="CN507" s="241"/>
      <c r="CO507" s="241"/>
      <c r="CP507" s="241"/>
      <c r="CQ507" s="50"/>
      <c r="CR507" s="50"/>
      <c r="CS507" s="50"/>
      <c r="CT507" s="50"/>
      <c r="CU507" s="54"/>
      <c r="CV507" s="1"/>
      <c r="CW507" s="52"/>
      <c r="CX507" s="49"/>
      <c r="CY507" s="49"/>
      <c r="CZ507" s="238"/>
      <c r="DA507" s="238"/>
      <c r="DB507" s="238"/>
      <c r="DC507" s="238"/>
      <c r="DD507" s="238"/>
      <c r="DE507" s="49"/>
      <c r="DF507" s="49"/>
      <c r="DG507" s="67"/>
      <c r="DH507" s="241"/>
      <c r="DI507" s="241"/>
      <c r="DJ507" s="241"/>
      <c r="DK507" s="50"/>
      <c r="DL507" s="50"/>
      <c r="DM507" s="50"/>
      <c r="DN507" s="50"/>
      <c r="DO507" s="54"/>
      <c r="DP507" s="1"/>
      <c r="DQ507" s="52"/>
      <c r="DR507" s="49"/>
      <c r="DS507" s="49"/>
      <c r="DT507" s="238"/>
      <c r="DU507" s="238"/>
      <c r="DV507" s="238"/>
      <c r="DW507" s="238"/>
      <c r="DX507" s="238"/>
      <c r="DY507" s="49"/>
      <c r="DZ507" s="49"/>
      <c r="EA507" s="67"/>
      <c r="EB507" s="241"/>
      <c r="EC507" s="241"/>
      <c r="ED507" s="241"/>
      <c r="EE507" s="50"/>
      <c r="EF507" s="50"/>
      <c r="EG507" s="50"/>
      <c r="EH507" s="50"/>
      <c r="EI507" s="54"/>
      <c r="EJ507" s="1"/>
      <c r="EK507" s="52"/>
      <c r="EL507" s="49"/>
      <c r="EM507" s="49"/>
      <c r="EN507" s="238"/>
      <c r="EO507" s="238"/>
      <c r="EP507" s="238"/>
      <c r="EQ507" s="238"/>
      <c r="ER507" s="238"/>
      <c r="ES507" s="49"/>
      <c r="ET507" s="49"/>
      <c r="EU507" s="67"/>
      <c r="EV507" s="241"/>
      <c r="EW507" s="241"/>
      <c r="EX507" s="241"/>
      <c r="EY507" s="50"/>
      <c r="EZ507" s="50"/>
      <c r="FA507" s="50"/>
      <c r="FB507" s="50"/>
      <c r="FC507" s="54"/>
      <c r="FD507" s="1"/>
      <c r="FE507" s="52"/>
      <c r="FF507" s="49"/>
      <c r="FG507" s="49"/>
      <c r="FH507" s="238"/>
      <c r="FI507" s="238"/>
      <c r="FJ507" s="238"/>
      <c r="FK507" s="238"/>
      <c r="FL507" s="238"/>
      <c r="FM507" s="49"/>
      <c r="FN507" s="49"/>
      <c r="FO507" s="67"/>
      <c r="FP507" s="241"/>
      <c r="FQ507" s="241"/>
      <c r="FR507" s="241"/>
      <c r="FS507" s="50"/>
      <c r="FT507" s="50"/>
      <c r="FU507" s="50"/>
      <c r="FV507" s="50"/>
      <c r="FW507" s="54"/>
      <c r="FX507" s="1"/>
      <c r="FY507" s="52"/>
      <c r="FZ507" s="49"/>
      <c r="GA507" s="49"/>
      <c r="GB507" s="238"/>
      <c r="GC507" s="238"/>
      <c r="GD507" s="238"/>
      <c r="GE507" s="238"/>
      <c r="GF507" s="238"/>
      <c r="GG507" s="49"/>
      <c r="GH507" s="49"/>
      <c r="GI507" s="67"/>
      <c r="GJ507" s="241"/>
      <c r="GK507" s="241"/>
      <c r="GL507" s="241"/>
      <c r="GM507" s="50"/>
      <c r="GN507" s="50"/>
      <c r="GO507" s="50"/>
      <c r="GP507" s="50"/>
      <c r="GQ507" s="54"/>
      <c r="GR507" s="1"/>
      <c r="GS507" s="52"/>
      <c r="GT507" s="49"/>
      <c r="GU507" s="49"/>
      <c r="GV507" s="238"/>
      <c r="GW507" s="238"/>
      <c r="GX507" s="238"/>
      <c r="GY507" s="238"/>
      <c r="GZ507" s="238"/>
      <c r="HA507" s="49"/>
      <c r="HB507" s="49"/>
      <c r="HC507" s="67"/>
      <c r="HD507" s="241"/>
      <c r="HE507" s="241"/>
      <c r="HF507" s="241"/>
      <c r="HG507" s="50"/>
      <c r="HH507" s="50"/>
      <c r="HI507" s="50"/>
      <c r="HJ507" s="50"/>
      <c r="HK507" s="54"/>
      <c r="HL507" s="1"/>
      <c r="HM507" s="52"/>
      <c r="HN507" s="49"/>
      <c r="HO507" s="49"/>
      <c r="HP507" s="238"/>
      <c r="HQ507" s="238"/>
      <c r="HR507" s="238"/>
      <c r="HS507" s="238"/>
      <c r="HT507" s="238"/>
      <c r="HU507" s="49"/>
      <c r="HV507" s="49"/>
      <c r="HW507" s="67"/>
      <c r="HX507" s="241"/>
      <c r="HY507" s="241"/>
      <c r="HZ507" s="241"/>
      <c r="IA507" s="50"/>
      <c r="IB507" s="50"/>
      <c r="IC507" s="50"/>
      <c r="ID507" s="50"/>
      <c r="IE507" s="54"/>
      <c r="IF507" s="1"/>
      <c r="IG507" s="52"/>
      <c r="IH507" s="49"/>
      <c r="II507" s="49"/>
      <c r="IJ507" s="238"/>
      <c r="IK507" s="238"/>
      <c r="IL507" s="238"/>
      <c r="IM507" s="238"/>
      <c r="IN507" s="238"/>
      <c r="IO507" s="49"/>
      <c r="IP507" s="49"/>
      <c r="IQ507" s="67"/>
      <c r="IR507" s="241"/>
      <c r="IS507" s="241"/>
      <c r="IT507" s="241"/>
      <c r="IU507" s="50"/>
      <c r="IV507" s="50"/>
    </row>
    <row r="508" spans="1:256" x14ac:dyDescent="0.25">
      <c r="A508" s="52"/>
      <c r="B508" s="49"/>
      <c r="C508" s="49"/>
      <c r="D508" s="238"/>
      <c r="E508" s="238"/>
      <c r="F508" s="238"/>
      <c r="G508" s="238"/>
      <c r="H508" s="238"/>
      <c r="I508" s="49"/>
      <c r="J508" s="49"/>
      <c r="K508" s="67"/>
      <c r="L508" s="241"/>
      <c r="M508" s="241"/>
      <c r="N508" s="241"/>
      <c r="O508" s="50"/>
      <c r="P508" s="50"/>
      <c r="Q508" s="50"/>
      <c r="R508" s="50"/>
      <c r="S508" s="54"/>
      <c r="U508" s="52"/>
      <c r="V508" s="49"/>
      <c r="W508" s="49"/>
      <c r="X508" s="238"/>
      <c r="Y508" s="238"/>
      <c r="Z508" s="238"/>
      <c r="AA508" s="238"/>
      <c r="AB508" s="238"/>
      <c r="AC508" s="49"/>
      <c r="AD508" s="49"/>
      <c r="AE508" s="67"/>
      <c r="AF508" s="241"/>
      <c r="AG508" s="241"/>
      <c r="AH508" s="241"/>
      <c r="AI508" s="50"/>
      <c r="AJ508" s="50"/>
      <c r="AK508" s="50"/>
      <c r="AL508" s="50"/>
      <c r="AM508" s="54"/>
      <c r="AN508" s="1"/>
      <c r="AO508" s="52"/>
      <c r="AP508" s="49"/>
      <c r="AQ508" s="49"/>
      <c r="AR508" s="238"/>
      <c r="AS508" s="238"/>
      <c r="AT508" s="238"/>
      <c r="AU508" s="238"/>
      <c r="AV508" s="238"/>
      <c r="AW508" s="49"/>
      <c r="AX508" s="49"/>
      <c r="AY508" s="67"/>
      <c r="AZ508" s="241"/>
      <c r="BA508" s="241"/>
      <c r="BB508" s="241"/>
      <c r="BC508" s="50"/>
      <c r="BD508" s="50"/>
      <c r="BE508" s="50"/>
      <c r="BF508" s="50"/>
      <c r="BG508" s="54"/>
      <c r="BH508" s="1"/>
      <c r="BI508" s="52"/>
      <c r="BJ508" s="49"/>
      <c r="BK508" s="49"/>
      <c r="BL508" s="238"/>
      <c r="BM508" s="238"/>
      <c r="BN508" s="238"/>
      <c r="BO508" s="238"/>
      <c r="BP508" s="238"/>
      <c r="BQ508" s="49"/>
      <c r="BR508" s="49"/>
      <c r="BS508" s="67"/>
      <c r="BT508" s="241"/>
      <c r="BU508" s="241"/>
      <c r="BV508" s="241"/>
      <c r="BW508" s="50"/>
      <c r="BX508" s="50"/>
      <c r="BY508" s="50"/>
      <c r="BZ508" s="50"/>
      <c r="CA508" s="54"/>
      <c r="CB508" s="1"/>
      <c r="CC508" s="52"/>
      <c r="CD508" s="49"/>
      <c r="CE508" s="49"/>
      <c r="CF508" s="238"/>
      <c r="CG508" s="238"/>
      <c r="CH508" s="238"/>
      <c r="CI508" s="238"/>
      <c r="CJ508" s="238"/>
      <c r="CK508" s="49"/>
      <c r="CL508" s="49"/>
      <c r="CM508" s="67"/>
      <c r="CN508" s="241"/>
      <c r="CO508" s="241"/>
      <c r="CP508" s="241"/>
      <c r="CQ508" s="50"/>
      <c r="CR508" s="50"/>
      <c r="CS508" s="50"/>
      <c r="CT508" s="50"/>
      <c r="CU508" s="54"/>
      <c r="CV508" s="1"/>
      <c r="CW508" s="52"/>
      <c r="CX508" s="49"/>
      <c r="CY508" s="49"/>
      <c r="CZ508" s="238"/>
      <c r="DA508" s="238"/>
      <c r="DB508" s="238"/>
      <c r="DC508" s="238"/>
      <c r="DD508" s="238"/>
      <c r="DE508" s="49"/>
      <c r="DF508" s="49"/>
      <c r="DG508" s="67"/>
      <c r="DH508" s="241"/>
      <c r="DI508" s="241"/>
      <c r="DJ508" s="241"/>
      <c r="DK508" s="50"/>
      <c r="DL508" s="50"/>
      <c r="DM508" s="50"/>
      <c r="DN508" s="50"/>
      <c r="DO508" s="54"/>
      <c r="DP508" s="1"/>
      <c r="DQ508" s="52"/>
      <c r="DR508" s="49"/>
      <c r="DS508" s="49"/>
      <c r="DT508" s="238"/>
      <c r="DU508" s="238"/>
      <c r="DV508" s="238"/>
      <c r="DW508" s="238"/>
      <c r="DX508" s="238"/>
      <c r="DY508" s="49"/>
      <c r="DZ508" s="49"/>
      <c r="EA508" s="67"/>
      <c r="EB508" s="241"/>
      <c r="EC508" s="241"/>
      <c r="ED508" s="241"/>
      <c r="EE508" s="50"/>
      <c r="EF508" s="50"/>
      <c r="EG508" s="50"/>
      <c r="EH508" s="50"/>
      <c r="EI508" s="54"/>
      <c r="EJ508" s="1"/>
      <c r="EK508" s="52"/>
      <c r="EL508" s="49"/>
      <c r="EM508" s="49"/>
      <c r="EN508" s="238"/>
      <c r="EO508" s="238"/>
      <c r="EP508" s="238"/>
      <c r="EQ508" s="238"/>
      <c r="ER508" s="238"/>
      <c r="ES508" s="49"/>
      <c r="ET508" s="49"/>
      <c r="EU508" s="67"/>
      <c r="EV508" s="241"/>
      <c r="EW508" s="241"/>
      <c r="EX508" s="241"/>
      <c r="EY508" s="50"/>
      <c r="EZ508" s="50"/>
      <c r="FA508" s="50"/>
      <c r="FB508" s="50"/>
      <c r="FC508" s="54"/>
      <c r="FD508" s="1"/>
      <c r="FE508" s="52"/>
      <c r="FF508" s="49"/>
      <c r="FG508" s="49"/>
      <c r="FH508" s="238"/>
      <c r="FI508" s="238"/>
      <c r="FJ508" s="238"/>
      <c r="FK508" s="238"/>
      <c r="FL508" s="238"/>
      <c r="FM508" s="49"/>
      <c r="FN508" s="49"/>
      <c r="FO508" s="67"/>
      <c r="FP508" s="241"/>
      <c r="FQ508" s="241"/>
      <c r="FR508" s="241"/>
      <c r="FS508" s="50"/>
      <c r="FT508" s="50"/>
      <c r="FU508" s="50"/>
      <c r="FV508" s="50"/>
      <c r="FW508" s="54"/>
      <c r="FX508" s="1"/>
      <c r="FY508" s="52"/>
      <c r="FZ508" s="49"/>
      <c r="GA508" s="49"/>
      <c r="GB508" s="238"/>
      <c r="GC508" s="238"/>
      <c r="GD508" s="238"/>
      <c r="GE508" s="238"/>
      <c r="GF508" s="238"/>
      <c r="GG508" s="49"/>
      <c r="GH508" s="49"/>
      <c r="GI508" s="67"/>
      <c r="GJ508" s="241"/>
      <c r="GK508" s="241"/>
      <c r="GL508" s="241"/>
      <c r="GM508" s="50"/>
      <c r="GN508" s="50"/>
      <c r="GO508" s="50"/>
      <c r="GP508" s="50"/>
      <c r="GQ508" s="54"/>
      <c r="GR508" s="1"/>
      <c r="GS508" s="52"/>
      <c r="GT508" s="49"/>
      <c r="GU508" s="49"/>
      <c r="GV508" s="238"/>
      <c r="GW508" s="238"/>
      <c r="GX508" s="238"/>
      <c r="GY508" s="238"/>
      <c r="GZ508" s="238"/>
      <c r="HA508" s="49"/>
      <c r="HB508" s="49"/>
      <c r="HC508" s="67"/>
      <c r="HD508" s="241"/>
      <c r="HE508" s="241"/>
      <c r="HF508" s="241"/>
      <c r="HG508" s="50"/>
      <c r="HH508" s="50"/>
      <c r="HI508" s="50"/>
      <c r="HJ508" s="50"/>
      <c r="HK508" s="54"/>
      <c r="HL508" s="1"/>
      <c r="HM508" s="52"/>
      <c r="HN508" s="49"/>
      <c r="HO508" s="49"/>
      <c r="HP508" s="238"/>
      <c r="HQ508" s="238"/>
      <c r="HR508" s="238"/>
      <c r="HS508" s="238"/>
      <c r="HT508" s="238"/>
      <c r="HU508" s="49"/>
      <c r="HV508" s="49"/>
      <c r="HW508" s="67"/>
      <c r="HX508" s="241"/>
      <c r="HY508" s="241"/>
      <c r="HZ508" s="241"/>
      <c r="IA508" s="50"/>
      <c r="IB508" s="50"/>
      <c r="IC508" s="50"/>
      <c r="ID508" s="50"/>
      <c r="IE508" s="54"/>
      <c r="IF508" s="1"/>
      <c r="IG508" s="52"/>
      <c r="IH508" s="49"/>
      <c r="II508" s="49"/>
      <c r="IJ508" s="238"/>
      <c r="IK508" s="238"/>
      <c r="IL508" s="238"/>
      <c r="IM508" s="238"/>
      <c r="IN508" s="238"/>
      <c r="IO508" s="49"/>
      <c r="IP508" s="49"/>
      <c r="IQ508" s="67"/>
      <c r="IR508" s="241"/>
      <c r="IS508" s="241"/>
      <c r="IT508" s="241"/>
      <c r="IU508" s="50"/>
      <c r="IV508" s="50"/>
    </row>
    <row r="509" spans="1:256" x14ac:dyDescent="0.25">
      <c r="A509" s="52"/>
      <c r="B509" s="49"/>
      <c r="C509" s="49"/>
      <c r="D509" s="238"/>
      <c r="E509" s="238"/>
      <c r="F509" s="238"/>
      <c r="G509" s="238"/>
      <c r="H509" s="238"/>
      <c r="I509" s="49"/>
      <c r="J509" s="49"/>
      <c r="K509" s="67"/>
      <c r="L509" s="241"/>
      <c r="M509" s="241"/>
      <c r="N509" s="241"/>
      <c r="O509" s="50"/>
      <c r="P509" s="50"/>
      <c r="Q509" s="50"/>
      <c r="R509" s="50"/>
      <c r="S509" s="54"/>
      <c r="U509" s="52"/>
      <c r="V509" s="49"/>
      <c r="W509" s="49"/>
      <c r="X509" s="238"/>
      <c r="Y509" s="238"/>
      <c r="Z509" s="238"/>
      <c r="AA509" s="238"/>
      <c r="AB509" s="238"/>
      <c r="AC509" s="49"/>
      <c r="AD509" s="49"/>
      <c r="AE509" s="67"/>
      <c r="AF509" s="241"/>
      <c r="AG509" s="241"/>
      <c r="AH509" s="241"/>
      <c r="AI509" s="50"/>
      <c r="AJ509" s="50"/>
      <c r="AK509" s="50"/>
      <c r="AL509" s="50"/>
      <c r="AM509" s="54"/>
      <c r="AN509" s="1"/>
      <c r="AO509" s="52"/>
      <c r="AP509" s="49"/>
      <c r="AQ509" s="49"/>
      <c r="AR509" s="238"/>
      <c r="AS509" s="238"/>
      <c r="AT509" s="238"/>
      <c r="AU509" s="238"/>
      <c r="AV509" s="238"/>
      <c r="AW509" s="49"/>
      <c r="AX509" s="49"/>
      <c r="AY509" s="67"/>
      <c r="AZ509" s="241"/>
      <c r="BA509" s="241"/>
      <c r="BB509" s="241"/>
      <c r="BC509" s="50"/>
      <c r="BD509" s="50"/>
      <c r="BE509" s="50"/>
      <c r="BF509" s="50"/>
      <c r="BG509" s="54"/>
      <c r="BH509" s="1"/>
      <c r="BI509" s="52"/>
      <c r="BJ509" s="49"/>
      <c r="BK509" s="49"/>
      <c r="BL509" s="238"/>
      <c r="BM509" s="238"/>
      <c r="BN509" s="238"/>
      <c r="BO509" s="238"/>
      <c r="BP509" s="238"/>
      <c r="BQ509" s="49"/>
      <c r="BR509" s="49"/>
      <c r="BS509" s="67"/>
      <c r="BT509" s="241"/>
      <c r="BU509" s="241"/>
      <c r="BV509" s="241"/>
      <c r="BW509" s="50"/>
      <c r="BX509" s="50"/>
      <c r="BY509" s="50"/>
      <c r="BZ509" s="50"/>
      <c r="CA509" s="54"/>
      <c r="CB509" s="1"/>
      <c r="CC509" s="52"/>
      <c r="CD509" s="49"/>
      <c r="CE509" s="49"/>
      <c r="CF509" s="238"/>
      <c r="CG509" s="238"/>
      <c r="CH509" s="238"/>
      <c r="CI509" s="238"/>
      <c r="CJ509" s="238"/>
      <c r="CK509" s="49"/>
      <c r="CL509" s="49"/>
      <c r="CM509" s="67"/>
      <c r="CN509" s="241"/>
      <c r="CO509" s="241"/>
      <c r="CP509" s="241"/>
      <c r="CQ509" s="50"/>
      <c r="CR509" s="50"/>
      <c r="CS509" s="50"/>
      <c r="CT509" s="50"/>
      <c r="CU509" s="54"/>
      <c r="CV509" s="1"/>
      <c r="CW509" s="52"/>
      <c r="CX509" s="49"/>
      <c r="CY509" s="49"/>
      <c r="CZ509" s="238"/>
      <c r="DA509" s="238"/>
      <c r="DB509" s="238"/>
      <c r="DC509" s="238"/>
      <c r="DD509" s="238"/>
      <c r="DE509" s="49"/>
      <c r="DF509" s="49"/>
      <c r="DG509" s="67"/>
      <c r="DH509" s="241"/>
      <c r="DI509" s="241"/>
      <c r="DJ509" s="241"/>
      <c r="DK509" s="50"/>
      <c r="DL509" s="50"/>
      <c r="DM509" s="50"/>
      <c r="DN509" s="50"/>
      <c r="DO509" s="54"/>
      <c r="DP509" s="1"/>
      <c r="DQ509" s="52"/>
      <c r="DR509" s="49"/>
      <c r="DS509" s="49"/>
      <c r="DT509" s="238"/>
      <c r="DU509" s="238"/>
      <c r="DV509" s="238"/>
      <c r="DW509" s="238"/>
      <c r="DX509" s="238"/>
      <c r="DY509" s="49"/>
      <c r="DZ509" s="49"/>
      <c r="EA509" s="67"/>
      <c r="EB509" s="241"/>
      <c r="EC509" s="241"/>
      <c r="ED509" s="241"/>
      <c r="EE509" s="50"/>
      <c r="EF509" s="50"/>
      <c r="EG509" s="50"/>
      <c r="EH509" s="50"/>
      <c r="EI509" s="54"/>
      <c r="EJ509" s="1"/>
      <c r="EK509" s="52"/>
      <c r="EL509" s="49"/>
      <c r="EM509" s="49"/>
      <c r="EN509" s="238"/>
      <c r="EO509" s="238"/>
      <c r="EP509" s="238"/>
      <c r="EQ509" s="238"/>
      <c r="ER509" s="238"/>
      <c r="ES509" s="49"/>
      <c r="ET509" s="49"/>
      <c r="EU509" s="67"/>
      <c r="EV509" s="241"/>
      <c r="EW509" s="241"/>
      <c r="EX509" s="241"/>
      <c r="EY509" s="50"/>
      <c r="EZ509" s="50"/>
      <c r="FA509" s="50"/>
      <c r="FB509" s="50"/>
      <c r="FC509" s="54"/>
      <c r="FD509" s="1"/>
      <c r="FE509" s="52"/>
      <c r="FF509" s="49"/>
      <c r="FG509" s="49"/>
      <c r="FH509" s="238"/>
      <c r="FI509" s="238"/>
      <c r="FJ509" s="238"/>
      <c r="FK509" s="238"/>
      <c r="FL509" s="238"/>
      <c r="FM509" s="49"/>
      <c r="FN509" s="49"/>
      <c r="FO509" s="67"/>
      <c r="FP509" s="241"/>
      <c r="FQ509" s="241"/>
      <c r="FR509" s="241"/>
      <c r="FS509" s="50"/>
      <c r="FT509" s="50"/>
      <c r="FU509" s="50"/>
      <c r="FV509" s="50"/>
      <c r="FW509" s="54"/>
      <c r="FX509" s="1"/>
      <c r="FY509" s="52"/>
      <c r="FZ509" s="49"/>
      <c r="GA509" s="49"/>
      <c r="GB509" s="238"/>
      <c r="GC509" s="238"/>
      <c r="GD509" s="238"/>
      <c r="GE509" s="238"/>
      <c r="GF509" s="238"/>
      <c r="GG509" s="49"/>
      <c r="GH509" s="49"/>
      <c r="GI509" s="67"/>
      <c r="GJ509" s="241"/>
      <c r="GK509" s="241"/>
      <c r="GL509" s="241"/>
      <c r="GM509" s="50"/>
      <c r="GN509" s="50"/>
      <c r="GO509" s="50"/>
      <c r="GP509" s="50"/>
      <c r="GQ509" s="54"/>
      <c r="GR509" s="1"/>
      <c r="GS509" s="52"/>
      <c r="GT509" s="49"/>
      <c r="GU509" s="49"/>
      <c r="GV509" s="238"/>
      <c r="GW509" s="238"/>
      <c r="GX509" s="238"/>
      <c r="GY509" s="238"/>
      <c r="GZ509" s="238"/>
      <c r="HA509" s="49"/>
      <c r="HB509" s="49"/>
      <c r="HC509" s="67"/>
      <c r="HD509" s="241"/>
      <c r="HE509" s="241"/>
      <c r="HF509" s="241"/>
      <c r="HG509" s="50"/>
      <c r="HH509" s="50"/>
      <c r="HI509" s="50"/>
      <c r="HJ509" s="50"/>
      <c r="HK509" s="54"/>
      <c r="HL509" s="1"/>
      <c r="HM509" s="52"/>
      <c r="HN509" s="49"/>
      <c r="HO509" s="49"/>
      <c r="HP509" s="238"/>
      <c r="HQ509" s="238"/>
      <c r="HR509" s="238"/>
      <c r="HS509" s="238"/>
      <c r="HT509" s="238"/>
      <c r="HU509" s="49"/>
      <c r="HV509" s="49"/>
      <c r="HW509" s="67"/>
      <c r="HX509" s="241"/>
      <c r="HY509" s="241"/>
      <c r="HZ509" s="241"/>
      <c r="IA509" s="50"/>
      <c r="IB509" s="50"/>
      <c r="IC509" s="50"/>
      <c r="ID509" s="50"/>
      <c r="IE509" s="54"/>
      <c r="IF509" s="1"/>
      <c r="IG509" s="52"/>
      <c r="IH509" s="49"/>
      <c r="II509" s="49"/>
      <c r="IJ509" s="238"/>
      <c r="IK509" s="238"/>
      <c r="IL509" s="238"/>
      <c r="IM509" s="238"/>
      <c r="IN509" s="238"/>
      <c r="IO509" s="49"/>
      <c r="IP509" s="49"/>
      <c r="IQ509" s="67"/>
      <c r="IR509" s="241"/>
      <c r="IS509" s="241"/>
      <c r="IT509" s="241"/>
      <c r="IU509" s="50"/>
      <c r="IV509" s="50"/>
    </row>
    <row r="510" spans="1:256" x14ac:dyDescent="0.25">
      <c r="A510" s="52"/>
      <c r="B510" s="49"/>
      <c r="C510" s="49"/>
      <c r="D510" s="238"/>
      <c r="E510" s="238"/>
      <c r="F510" s="238"/>
      <c r="G510" s="238"/>
      <c r="H510" s="238"/>
      <c r="I510" s="49"/>
      <c r="J510" s="49"/>
      <c r="K510" s="67"/>
      <c r="L510" s="241"/>
      <c r="M510" s="241"/>
      <c r="N510" s="241"/>
      <c r="O510" s="50"/>
      <c r="P510" s="50"/>
      <c r="Q510" s="50"/>
      <c r="R510" s="50"/>
      <c r="S510" s="54"/>
      <c r="U510" s="52"/>
      <c r="V510" s="49"/>
      <c r="W510" s="49"/>
      <c r="X510" s="238"/>
      <c r="Y510" s="238"/>
      <c r="Z510" s="238"/>
      <c r="AA510" s="238"/>
      <c r="AB510" s="238"/>
      <c r="AC510" s="49"/>
      <c r="AD510" s="49"/>
      <c r="AE510" s="67"/>
      <c r="AF510" s="241"/>
      <c r="AG510" s="241"/>
      <c r="AH510" s="241"/>
      <c r="AI510" s="50"/>
      <c r="AJ510" s="50"/>
      <c r="AK510" s="50"/>
      <c r="AL510" s="50"/>
      <c r="AM510" s="54"/>
      <c r="AN510" s="1"/>
      <c r="AO510" s="52"/>
      <c r="AP510" s="49"/>
      <c r="AQ510" s="49"/>
      <c r="AR510" s="238"/>
      <c r="AS510" s="238"/>
      <c r="AT510" s="238"/>
      <c r="AU510" s="238"/>
      <c r="AV510" s="238"/>
      <c r="AW510" s="49"/>
      <c r="AX510" s="49"/>
      <c r="AY510" s="67"/>
      <c r="AZ510" s="241"/>
      <c r="BA510" s="241"/>
      <c r="BB510" s="241"/>
      <c r="BC510" s="50"/>
      <c r="BD510" s="50"/>
      <c r="BE510" s="50"/>
      <c r="BF510" s="50"/>
      <c r="BG510" s="54"/>
      <c r="BH510" s="1"/>
      <c r="BI510" s="52"/>
      <c r="BJ510" s="49"/>
      <c r="BK510" s="49"/>
      <c r="BL510" s="238"/>
      <c r="BM510" s="238"/>
      <c r="BN510" s="238"/>
      <c r="BO510" s="238"/>
      <c r="BP510" s="238"/>
      <c r="BQ510" s="49"/>
      <c r="BR510" s="49"/>
      <c r="BS510" s="67"/>
      <c r="BT510" s="241"/>
      <c r="BU510" s="241"/>
      <c r="BV510" s="241"/>
      <c r="BW510" s="50"/>
      <c r="BX510" s="50"/>
      <c r="BY510" s="50"/>
      <c r="BZ510" s="50"/>
      <c r="CA510" s="54"/>
      <c r="CB510" s="1"/>
      <c r="CC510" s="52"/>
      <c r="CD510" s="49"/>
      <c r="CE510" s="49"/>
      <c r="CF510" s="238"/>
      <c r="CG510" s="238"/>
      <c r="CH510" s="238"/>
      <c r="CI510" s="238"/>
      <c r="CJ510" s="238"/>
      <c r="CK510" s="49"/>
      <c r="CL510" s="49"/>
      <c r="CM510" s="67"/>
      <c r="CN510" s="241"/>
      <c r="CO510" s="241"/>
      <c r="CP510" s="241"/>
      <c r="CQ510" s="50"/>
      <c r="CR510" s="50"/>
      <c r="CS510" s="50"/>
      <c r="CT510" s="50"/>
      <c r="CU510" s="54"/>
      <c r="CV510" s="1"/>
      <c r="CW510" s="52"/>
      <c r="CX510" s="49"/>
      <c r="CY510" s="49"/>
      <c r="CZ510" s="238"/>
      <c r="DA510" s="238"/>
      <c r="DB510" s="238"/>
      <c r="DC510" s="238"/>
      <c r="DD510" s="238"/>
      <c r="DE510" s="49"/>
      <c r="DF510" s="49"/>
      <c r="DG510" s="67"/>
      <c r="DH510" s="241"/>
      <c r="DI510" s="241"/>
      <c r="DJ510" s="241"/>
      <c r="DK510" s="50"/>
      <c r="DL510" s="50"/>
      <c r="DM510" s="50"/>
      <c r="DN510" s="50"/>
      <c r="DO510" s="54"/>
      <c r="DP510" s="1"/>
      <c r="DQ510" s="52"/>
      <c r="DR510" s="49"/>
      <c r="DS510" s="49"/>
      <c r="DT510" s="238"/>
      <c r="DU510" s="238"/>
      <c r="DV510" s="238"/>
      <c r="DW510" s="238"/>
      <c r="DX510" s="238"/>
      <c r="DY510" s="49"/>
      <c r="DZ510" s="49"/>
      <c r="EA510" s="67"/>
      <c r="EB510" s="241"/>
      <c r="EC510" s="241"/>
      <c r="ED510" s="241"/>
      <c r="EE510" s="50"/>
      <c r="EF510" s="50"/>
      <c r="EG510" s="50"/>
      <c r="EH510" s="50"/>
      <c r="EI510" s="54"/>
      <c r="EJ510" s="1"/>
      <c r="EK510" s="52"/>
      <c r="EL510" s="49"/>
      <c r="EM510" s="49"/>
      <c r="EN510" s="238"/>
      <c r="EO510" s="238"/>
      <c r="EP510" s="238"/>
      <c r="EQ510" s="238"/>
      <c r="ER510" s="238"/>
      <c r="ES510" s="49"/>
      <c r="ET510" s="49"/>
      <c r="EU510" s="67"/>
      <c r="EV510" s="241"/>
      <c r="EW510" s="241"/>
      <c r="EX510" s="241"/>
      <c r="EY510" s="50"/>
      <c r="EZ510" s="50"/>
      <c r="FA510" s="50"/>
      <c r="FB510" s="50"/>
      <c r="FC510" s="54"/>
      <c r="FD510" s="1"/>
      <c r="FE510" s="52"/>
      <c r="FF510" s="49"/>
      <c r="FG510" s="49"/>
      <c r="FH510" s="238"/>
      <c r="FI510" s="238"/>
      <c r="FJ510" s="238"/>
      <c r="FK510" s="238"/>
      <c r="FL510" s="238"/>
      <c r="FM510" s="49"/>
      <c r="FN510" s="49"/>
      <c r="FO510" s="67"/>
      <c r="FP510" s="241"/>
      <c r="FQ510" s="241"/>
      <c r="FR510" s="241"/>
      <c r="FS510" s="50"/>
      <c r="FT510" s="50"/>
      <c r="FU510" s="50"/>
      <c r="FV510" s="50"/>
      <c r="FW510" s="54"/>
      <c r="FX510" s="1"/>
      <c r="FY510" s="52"/>
      <c r="FZ510" s="49"/>
      <c r="GA510" s="49"/>
      <c r="GB510" s="238"/>
      <c r="GC510" s="238"/>
      <c r="GD510" s="238"/>
      <c r="GE510" s="238"/>
      <c r="GF510" s="238"/>
      <c r="GG510" s="49"/>
      <c r="GH510" s="49"/>
      <c r="GI510" s="67"/>
      <c r="GJ510" s="241"/>
      <c r="GK510" s="241"/>
      <c r="GL510" s="241"/>
      <c r="GM510" s="50"/>
      <c r="GN510" s="50"/>
      <c r="GO510" s="50"/>
      <c r="GP510" s="50"/>
      <c r="GQ510" s="54"/>
      <c r="GR510" s="1"/>
      <c r="GS510" s="52"/>
      <c r="GT510" s="49"/>
      <c r="GU510" s="49"/>
      <c r="GV510" s="238"/>
      <c r="GW510" s="238"/>
      <c r="GX510" s="238"/>
      <c r="GY510" s="238"/>
      <c r="GZ510" s="238"/>
      <c r="HA510" s="49"/>
      <c r="HB510" s="49"/>
      <c r="HC510" s="67"/>
      <c r="HD510" s="241"/>
      <c r="HE510" s="241"/>
      <c r="HF510" s="241"/>
      <c r="HG510" s="50"/>
      <c r="HH510" s="50"/>
      <c r="HI510" s="50"/>
      <c r="HJ510" s="50"/>
      <c r="HK510" s="54"/>
      <c r="HL510" s="1"/>
      <c r="HM510" s="52"/>
      <c r="HN510" s="49"/>
      <c r="HO510" s="49"/>
      <c r="HP510" s="238"/>
      <c r="HQ510" s="238"/>
      <c r="HR510" s="238"/>
      <c r="HS510" s="238"/>
      <c r="HT510" s="238"/>
      <c r="HU510" s="49"/>
      <c r="HV510" s="49"/>
      <c r="HW510" s="67"/>
      <c r="HX510" s="241"/>
      <c r="HY510" s="241"/>
      <c r="HZ510" s="241"/>
      <c r="IA510" s="50"/>
      <c r="IB510" s="50"/>
      <c r="IC510" s="50"/>
      <c r="ID510" s="50"/>
      <c r="IE510" s="54"/>
      <c r="IF510" s="1"/>
      <c r="IG510" s="52"/>
      <c r="IH510" s="49"/>
      <c r="II510" s="49"/>
      <c r="IJ510" s="238"/>
      <c r="IK510" s="238"/>
      <c r="IL510" s="238"/>
      <c r="IM510" s="238"/>
      <c r="IN510" s="238"/>
      <c r="IO510" s="49"/>
      <c r="IP510" s="49"/>
      <c r="IQ510" s="67"/>
      <c r="IR510" s="241"/>
      <c r="IS510" s="241"/>
      <c r="IT510" s="241"/>
      <c r="IU510" s="50"/>
      <c r="IV510" s="50"/>
    </row>
    <row r="511" spans="1:256" x14ac:dyDescent="0.25">
      <c r="A511" s="52"/>
      <c r="B511" s="49"/>
      <c r="C511" s="49"/>
      <c r="D511" s="238"/>
      <c r="E511" s="238"/>
      <c r="F511" s="238"/>
      <c r="G511" s="238"/>
      <c r="H511" s="238"/>
      <c r="I511" s="49"/>
      <c r="J511" s="49"/>
      <c r="K511" s="67"/>
      <c r="L511" s="241"/>
      <c r="M511" s="241"/>
      <c r="N511" s="241"/>
      <c r="O511" s="50"/>
      <c r="P511" s="50"/>
      <c r="Q511" s="50"/>
      <c r="R511" s="50"/>
      <c r="S511" s="54"/>
      <c r="U511" s="52"/>
      <c r="V511" s="49"/>
      <c r="W511" s="49"/>
      <c r="X511" s="238"/>
      <c r="Y511" s="238"/>
      <c r="Z511" s="238"/>
      <c r="AA511" s="238"/>
      <c r="AB511" s="238"/>
      <c r="AC511" s="49"/>
      <c r="AD511" s="49"/>
      <c r="AE511" s="67"/>
      <c r="AF511" s="241"/>
      <c r="AG511" s="241"/>
      <c r="AH511" s="241"/>
      <c r="AI511" s="50"/>
      <c r="AJ511" s="50"/>
      <c r="AK511" s="50"/>
      <c r="AL511" s="50"/>
      <c r="AM511" s="54"/>
      <c r="AN511" s="1"/>
      <c r="AO511" s="52"/>
      <c r="AP511" s="49"/>
      <c r="AQ511" s="49"/>
      <c r="AR511" s="238"/>
      <c r="AS511" s="238"/>
      <c r="AT511" s="238"/>
      <c r="AU511" s="238"/>
      <c r="AV511" s="238"/>
      <c r="AW511" s="49"/>
      <c r="AX511" s="49"/>
      <c r="AY511" s="67"/>
      <c r="AZ511" s="241"/>
      <c r="BA511" s="241"/>
      <c r="BB511" s="241"/>
      <c r="BC511" s="50"/>
      <c r="BD511" s="50"/>
      <c r="BE511" s="50"/>
      <c r="BF511" s="50"/>
      <c r="BG511" s="54"/>
      <c r="BH511" s="1"/>
      <c r="BI511" s="52"/>
      <c r="BJ511" s="49"/>
      <c r="BK511" s="49"/>
      <c r="BL511" s="238"/>
      <c r="BM511" s="238"/>
      <c r="BN511" s="238"/>
      <c r="BO511" s="238"/>
      <c r="BP511" s="238"/>
      <c r="BQ511" s="49"/>
      <c r="BR511" s="49"/>
      <c r="BS511" s="67"/>
      <c r="BT511" s="241"/>
      <c r="BU511" s="241"/>
      <c r="BV511" s="241"/>
      <c r="BW511" s="50"/>
      <c r="BX511" s="50"/>
      <c r="BY511" s="50"/>
      <c r="BZ511" s="50"/>
      <c r="CA511" s="54"/>
      <c r="CB511" s="1"/>
      <c r="CC511" s="52"/>
      <c r="CD511" s="49"/>
      <c r="CE511" s="49"/>
      <c r="CF511" s="238"/>
      <c r="CG511" s="238"/>
      <c r="CH511" s="238"/>
      <c r="CI511" s="238"/>
      <c r="CJ511" s="238"/>
      <c r="CK511" s="49"/>
      <c r="CL511" s="49"/>
      <c r="CM511" s="67"/>
      <c r="CN511" s="241"/>
      <c r="CO511" s="241"/>
      <c r="CP511" s="241"/>
      <c r="CQ511" s="50"/>
      <c r="CR511" s="50"/>
      <c r="CS511" s="50"/>
      <c r="CT511" s="50"/>
      <c r="CU511" s="54"/>
      <c r="CV511" s="1"/>
      <c r="CW511" s="52"/>
      <c r="CX511" s="49"/>
      <c r="CY511" s="49"/>
      <c r="CZ511" s="238"/>
      <c r="DA511" s="238"/>
      <c r="DB511" s="238"/>
      <c r="DC511" s="238"/>
      <c r="DD511" s="238"/>
      <c r="DE511" s="49"/>
      <c r="DF511" s="49"/>
      <c r="DG511" s="67"/>
      <c r="DH511" s="241"/>
      <c r="DI511" s="241"/>
      <c r="DJ511" s="241"/>
      <c r="DK511" s="50"/>
      <c r="DL511" s="50"/>
      <c r="DM511" s="50"/>
      <c r="DN511" s="50"/>
      <c r="DO511" s="54"/>
      <c r="DP511" s="1"/>
      <c r="DQ511" s="52"/>
      <c r="DR511" s="49"/>
      <c r="DS511" s="49"/>
      <c r="DT511" s="238"/>
      <c r="DU511" s="238"/>
      <c r="DV511" s="238"/>
      <c r="DW511" s="238"/>
      <c r="DX511" s="238"/>
      <c r="DY511" s="49"/>
      <c r="DZ511" s="49"/>
      <c r="EA511" s="67"/>
      <c r="EB511" s="241"/>
      <c r="EC511" s="241"/>
      <c r="ED511" s="241"/>
      <c r="EE511" s="50"/>
      <c r="EF511" s="50"/>
      <c r="EG511" s="50"/>
      <c r="EH511" s="50"/>
      <c r="EI511" s="54"/>
      <c r="EJ511" s="1"/>
      <c r="EK511" s="52"/>
      <c r="EL511" s="49"/>
      <c r="EM511" s="49"/>
      <c r="EN511" s="238"/>
      <c r="EO511" s="238"/>
      <c r="EP511" s="238"/>
      <c r="EQ511" s="238"/>
      <c r="ER511" s="238"/>
      <c r="ES511" s="49"/>
      <c r="ET511" s="49"/>
      <c r="EU511" s="67"/>
      <c r="EV511" s="241"/>
      <c r="EW511" s="241"/>
      <c r="EX511" s="241"/>
      <c r="EY511" s="50"/>
      <c r="EZ511" s="50"/>
      <c r="FA511" s="50"/>
      <c r="FB511" s="50"/>
      <c r="FC511" s="54"/>
      <c r="FD511" s="1"/>
      <c r="FE511" s="52"/>
      <c r="FF511" s="49"/>
      <c r="FG511" s="49"/>
      <c r="FH511" s="238"/>
      <c r="FI511" s="238"/>
      <c r="FJ511" s="238"/>
      <c r="FK511" s="238"/>
      <c r="FL511" s="238"/>
      <c r="FM511" s="49"/>
      <c r="FN511" s="49"/>
      <c r="FO511" s="67"/>
      <c r="FP511" s="241"/>
      <c r="FQ511" s="241"/>
      <c r="FR511" s="241"/>
      <c r="FS511" s="50"/>
      <c r="FT511" s="50"/>
      <c r="FU511" s="50"/>
      <c r="FV511" s="50"/>
      <c r="FW511" s="54"/>
      <c r="FX511" s="1"/>
      <c r="FY511" s="52"/>
      <c r="FZ511" s="49"/>
      <c r="GA511" s="49"/>
      <c r="GB511" s="238"/>
      <c r="GC511" s="238"/>
      <c r="GD511" s="238"/>
      <c r="GE511" s="238"/>
      <c r="GF511" s="238"/>
      <c r="GG511" s="49"/>
      <c r="GH511" s="49"/>
      <c r="GI511" s="67"/>
      <c r="GJ511" s="241"/>
      <c r="GK511" s="241"/>
      <c r="GL511" s="241"/>
      <c r="GM511" s="50"/>
      <c r="GN511" s="50"/>
      <c r="GO511" s="50"/>
      <c r="GP511" s="50"/>
      <c r="GQ511" s="54"/>
      <c r="GR511" s="1"/>
      <c r="GS511" s="52"/>
      <c r="GT511" s="49"/>
      <c r="GU511" s="49"/>
      <c r="GV511" s="238"/>
      <c r="GW511" s="238"/>
      <c r="GX511" s="238"/>
      <c r="GY511" s="238"/>
      <c r="GZ511" s="238"/>
      <c r="HA511" s="49"/>
      <c r="HB511" s="49"/>
      <c r="HC511" s="67"/>
      <c r="HD511" s="241"/>
      <c r="HE511" s="241"/>
      <c r="HF511" s="241"/>
      <c r="HG511" s="50"/>
      <c r="HH511" s="50"/>
      <c r="HI511" s="50"/>
      <c r="HJ511" s="50"/>
      <c r="HK511" s="54"/>
      <c r="HL511" s="1"/>
      <c r="HM511" s="52"/>
      <c r="HN511" s="49"/>
      <c r="HO511" s="49"/>
      <c r="HP511" s="238"/>
      <c r="HQ511" s="238"/>
      <c r="HR511" s="238"/>
      <c r="HS511" s="238"/>
      <c r="HT511" s="238"/>
      <c r="HU511" s="49"/>
      <c r="HV511" s="49"/>
      <c r="HW511" s="67"/>
      <c r="HX511" s="241"/>
      <c r="HY511" s="241"/>
      <c r="HZ511" s="241"/>
      <c r="IA511" s="50"/>
      <c r="IB511" s="50"/>
      <c r="IC511" s="50"/>
      <c r="ID511" s="50"/>
      <c r="IE511" s="54"/>
      <c r="IF511" s="1"/>
      <c r="IG511" s="52"/>
      <c r="IH511" s="49"/>
      <c r="II511" s="49"/>
      <c r="IJ511" s="238"/>
      <c r="IK511" s="238"/>
      <c r="IL511" s="238"/>
      <c r="IM511" s="238"/>
      <c r="IN511" s="238"/>
      <c r="IO511" s="49"/>
      <c r="IP511" s="49"/>
      <c r="IQ511" s="67"/>
      <c r="IR511" s="241"/>
      <c r="IS511" s="241"/>
      <c r="IT511" s="241"/>
      <c r="IU511" s="50"/>
      <c r="IV511" s="50"/>
    </row>
    <row r="512" spans="1:256" x14ac:dyDescent="0.25">
      <c r="A512" s="52"/>
      <c r="B512" s="49"/>
      <c r="C512" s="49"/>
      <c r="D512" s="238"/>
      <c r="E512" s="238"/>
      <c r="F512" s="238"/>
      <c r="G512" s="238"/>
      <c r="H512" s="238"/>
      <c r="I512" s="49"/>
      <c r="J512" s="49"/>
      <c r="K512" s="67"/>
      <c r="L512" s="241"/>
      <c r="M512" s="241"/>
      <c r="N512" s="241"/>
      <c r="O512" s="50"/>
      <c r="P512" s="50"/>
      <c r="Q512" s="50"/>
      <c r="R512" s="50"/>
      <c r="S512" s="54"/>
      <c r="U512" s="52"/>
      <c r="V512" s="49"/>
      <c r="W512" s="49"/>
      <c r="X512" s="238"/>
      <c r="Y512" s="238"/>
      <c r="Z512" s="238"/>
      <c r="AA512" s="238"/>
      <c r="AB512" s="238"/>
      <c r="AC512" s="49"/>
      <c r="AD512" s="49"/>
      <c r="AE512" s="67"/>
      <c r="AF512" s="241"/>
      <c r="AG512" s="241"/>
      <c r="AH512" s="241"/>
      <c r="AI512" s="50"/>
      <c r="AJ512" s="50"/>
      <c r="AK512" s="50"/>
      <c r="AL512" s="50"/>
      <c r="AM512" s="54"/>
      <c r="AN512" s="1"/>
      <c r="AO512" s="52"/>
      <c r="AP512" s="49"/>
      <c r="AQ512" s="49"/>
      <c r="AR512" s="238"/>
      <c r="AS512" s="238"/>
      <c r="AT512" s="238"/>
      <c r="AU512" s="238"/>
      <c r="AV512" s="238"/>
      <c r="AW512" s="49"/>
      <c r="AX512" s="49"/>
      <c r="AY512" s="67"/>
      <c r="AZ512" s="241"/>
      <c r="BA512" s="241"/>
      <c r="BB512" s="241"/>
      <c r="BC512" s="50"/>
      <c r="BD512" s="50"/>
      <c r="BE512" s="50"/>
      <c r="BF512" s="50"/>
      <c r="BG512" s="54"/>
      <c r="BH512" s="1"/>
      <c r="BI512" s="52"/>
      <c r="BJ512" s="49"/>
      <c r="BK512" s="49"/>
      <c r="BL512" s="238"/>
      <c r="BM512" s="238"/>
      <c r="BN512" s="238"/>
      <c r="BO512" s="238"/>
      <c r="BP512" s="238"/>
      <c r="BQ512" s="49"/>
      <c r="BR512" s="49"/>
      <c r="BS512" s="67"/>
      <c r="BT512" s="241"/>
      <c r="BU512" s="241"/>
      <c r="BV512" s="241"/>
      <c r="BW512" s="50"/>
      <c r="BX512" s="50"/>
      <c r="BY512" s="50"/>
      <c r="BZ512" s="50"/>
      <c r="CA512" s="54"/>
      <c r="CB512" s="1"/>
      <c r="CC512" s="52"/>
      <c r="CD512" s="49"/>
      <c r="CE512" s="49"/>
      <c r="CF512" s="238"/>
      <c r="CG512" s="238"/>
      <c r="CH512" s="238"/>
      <c r="CI512" s="238"/>
      <c r="CJ512" s="238"/>
      <c r="CK512" s="49"/>
      <c r="CL512" s="49"/>
      <c r="CM512" s="67"/>
      <c r="CN512" s="241"/>
      <c r="CO512" s="241"/>
      <c r="CP512" s="241"/>
      <c r="CQ512" s="50"/>
      <c r="CR512" s="50"/>
      <c r="CS512" s="50"/>
      <c r="CT512" s="50"/>
      <c r="CU512" s="54"/>
      <c r="CV512" s="1"/>
      <c r="CW512" s="52"/>
      <c r="CX512" s="49"/>
      <c r="CY512" s="49"/>
      <c r="CZ512" s="238"/>
      <c r="DA512" s="238"/>
      <c r="DB512" s="238"/>
      <c r="DC512" s="238"/>
      <c r="DD512" s="238"/>
      <c r="DE512" s="49"/>
      <c r="DF512" s="49"/>
      <c r="DG512" s="67"/>
      <c r="DH512" s="241"/>
      <c r="DI512" s="241"/>
      <c r="DJ512" s="241"/>
      <c r="DK512" s="50"/>
      <c r="DL512" s="50"/>
      <c r="DM512" s="50"/>
      <c r="DN512" s="50"/>
      <c r="DO512" s="54"/>
      <c r="DP512" s="1"/>
      <c r="DQ512" s="52"/>
      <c r="DR512" s="49"/>
      <c r="DS512" s="49"/>
      <c r="DT512" s="238"/>
      <c r="DU512" s="238"/>
      <c r="DV512" s="238"/>
      <c r="DW512" s="238"/>
      <c r="DX512" s="238"/>
      <c r="DY512" s="49"/>
      <c r="DZ512" s="49"/>
      <c r="EA512" s="67"/>
      <c r="EB512" s="241"/>
      <c r="EC512" s="241"/>
      <c r="ED512" s="241"/>
      <c r="EE512" s="50"/>
      <c r="EF512" s="50"/>
      <c r="EG512" s="50"/>
      <c r="EH512" s="50"/>
      <c r="EI512" s="54"/>
      <c r="EJ512" s="1"/>
      <c r="EK512" s="52"/>
      <c r="EL512" s="49"/>
      <c r="EM512" s="49"/>
      <c r="EN512" s="238"/>
      <c r="EO512" s="238"/>
      <c r="EP512" s="238"/>
      <c r="EQ512" s="238"/>
      <c r="ER512" s="238"/>
      <c r="ES512" s="49"/>
      <c r="ET512" s="49"/>
      <c r="EU512" s="67"/>
      <c r="EV512" s="241"/>
      <c r="EW512" s="241"/>
      <c r="EX512" s="241"/>
      <c r="EY512" s="50"/>
      <c r="EZ512" s="50"/>
      <c r="FA512" s="50"/>
      <c r="FB512" s="50"/>
      <c r="FC512" s="54"/>
      <c r="FD512" s="1"/>
      <c r="FE512" s="52"/>
      <c r="FF512" s="49"/>
      <c r="FG512" s="49"/>
      <c r="FH512" s="238"/>
      <c r="FI512" s="238"/>
      <c r="FJ512" s="238"/>
      <c r="FK512" s="238"/>
      <c r="FL512" s="238"/>
      <c r="FM512" s="49"/>
      <c r="FN512" s="49"/>
      <c r="FO512" s="67"/>
      <c r="FP512" s="241"/>
      <c r="FQ512" s="241"/>
      <c r="FR512" s="241"/>
      <c r="FS512" s="50"/>
      <c r="FT512" s="50"/>
      <c r="FU512" s="50"/>
      <c r="FV512" s="50"/>
      <c r="FW512" s="54"/>
      <c r="FX512" s="1"/>
      <c r="FY512" s="52"/>
      <c r="FZ512" s="49"/>
      <c r="GA512" s="49"/>
      <c r="GB512" s="238"/>
      <c r="GC512" s="238"/>
      <c r="GD512" s="238"/>
      <c r="GE512" s="238"/>
      <c r="GF512" s="238"/>
      <c r="GG512" s="49"/>
      <c r="GH512" s="49"/>
      <c r="GI512" s="67"/>
      <c r="GJ512" s="241"/>
      <c r="GK512" s="241"/>
      <c r="GL512" s="241"/>
      <c r="GM512" s="50"/>
      <c r="GN512" s="50"/>
      <c r="GO512" s="50"/>
      <c r="GP512" s="50"/>
      <c r="GQ512" s="54"/>
      <c r="GR512" s="1"/>
      <c r="GS512" s="52"/>
      <c r="GT512" s="49"/>
      <c r="GU512" s="49"/>
      <c r="GV512" s="238"/>
      <c r="GW512" s="238"/>
      <c r="GX512" s="238"/>
      <c r="GY512" s="238"/>
      <c r="GZ512" s="238"/>
      <c r="HA512" s="49"/>
      <c r="HB512" s="49"/>
      <c r="HC512" s="67"/>
      <c r="HD512" s="241"/>
      <c r="HE512" s="241"/>
      <c r="HF512" s="241"/>
      <c r="HG512" s="50"/>
      <c r="HH512" s="50"/>
      <c r="HI512" s="50"/>
      <c r="HJ512" s="50"/>
      <c r="HK512" s="54"/>
      <c r="HL512" s="1"/>
      <c r="HM512" s="52"/>
      <c r="HN512" s="49"/>
      <c r="HO512" s="49"/>
      <c r="HP512" s="238"/>
      <c r="HQ512" s="238"/>
      <c r="HR512" s="238"/>
      <c r="HS512" s="238"/>
      <c r="HT512" s="238"/>
      <c r="HU512" s="49"/>
      <c r="HV512" s="49"/>
      <c r="HW512" s="67"/>
      <c r="HX512" s="241"/>
      <c r="HY512" s="241"/>
      <c r="HZ512" s="241"/>
      <c r="IA512" s="50"/>
      <c r="IB512" s="50"/>
      <c r="IC512" s="50"/>
      <c r="ID512" s="50"/>
      <c r="IE512" s="54"/>
      <c r="IF512" s="1"/>
      <c r="IG512" s="52"/>
      <c r="IH512" s="49"/>
      <c r="II512" s="49"/>
      <c r="IJ512" s="238"/>
      <c r="IK512" s="238"/>
      <c r="IL512" s="238"/>
      <c r="IM512" s="238"/>
      <c r="IN512" s="238"/>
      <c r="IO512" s="49"/>
      <c r="IP512" s="49"/>
      <c r="IQ512" s="67"/>
      <c r="IR512" s="241"/>
      <c r="IS512" s="241"/>
      <c r="IT512" s="241"/>
      <c r="IU512" s="50"/>
      <c r="IV512" s="50"/>
    </row>
    <row r="513" spans="1:256" x14ac:dyDescent="0.25">
      <c r="A513" s="52"/>
      <c r="B513" s="49"/>
      <c r="C513" s="49"/>
      <c r="D513" s="238"/>
      <c r="E513" s="238"/>
      <c r="F513" s="238"/>
      <c r="G513" s="238"/>
      <c r="H513" s="238"/>
      <c r="I513" s="49"/>
      <c r="J513" s="49"/>
      <c r="K513" s="67"/>
      <c r="L513" s="241"/>
      <c r="M513" s="241"/>
      <c r="N513" s="241"/>
      <c r="O513" s="50"/>
      <c r="P513" s="50"/>
      <c r="Q513" s="50"/>
      <c r="R513" s="50"/>
      <c r="S513" s="54"/>
      <c r="U513" s="52"/>
      <c r="V513" s="49"/>
      <c r="W513" s="49"/>
      <c r="X513" s="238"/>
      <c r="Y513" s="238"/>
      <c r="Z513" s="238"/>
      <c r="AA513" s="238"/>
      <c r="AB513" s="238"/>
      <c r="AC513" s="49"/>
      <c r="AD513" s="49"/>
      <c r="AE513" s="67"/>
      <c r="AF513" s="241"/>
      <c r="AG513" s="241"/>
      <c r="AH513" s="241"/>
      <c r="AI513" s="50"/>
      <c r="AJ513" s="50"/>
      <c r="AK513" s="50"/>
      <c r="AL513" s="50"/>
      <c r="AM513" s="54"/>
      <c r="AN513" s="1"/>
      <c r="AO513" s="52"/>
      <c r="AP513" s="49"/>
      <c r="AQ513" s="49"/>
      <c r="AR513" s="238"/>
      <c r="AS513" s="238"/>
      <c r="AT513" s="238"/>
      <c r="AU513" s="238"/>
      <c r="AV513" s="238"/>
      <c r="AW513" s="49"/>
      <c r="AX513" s="49"/>
      <c r="AY513" s="67"/>
      <c r="AZ513" s="241"/>
      <c r="BA513" s="241"/>
      <c r="BB513" s="241"/>
      <c r="BC513" s="50"/>
      <c r="BD513" s="50"/>
      <c r="BE513" s="50"/>
      <c r="BF513" s="50"/>
      <c r="BG513" s="54"/>
      <c r="BH513" s="1"/>
      <c r="BI513" s="52"/>
      <c r="BJ513" s="49"/>
      <c r="BK513" s="49"/>
      <c r="BL513" s="238"/>
      <c r="BM513" s="238"/>
      <c r="BN513" s="238"/>
      <c r="BO513" s="238"/>
      <c r="BP513" s="238"/>
      <c r="BQ513" s="49"/>
      <c r="BR513" s="49"/>
      <c r="BS513" s="67"/>
      <c r="BT513" s="241"/>
      <c r="BU513" s="241"/>
      <c r="BV513" s="241"/>
      <c r="BW513" s="50"/>
      <c r="BX513" s="50"/>
      <c r="BY513" s="50"/>
      <c r="BZ513" s="50"/>
      <c r="CA513" s="54"/>
      <c r="CB513" s="1"/>
      <c r="CC513" s="52"/>
      <c r="CD513" s="49"/>
      <c r="CE513" s="49"/>
      <c r="CF513" s="238"/>
      <c r="CG513" s="238"/>
      <c r="CH513" s="238"/>
      <c r="CI513" s="238"/>
      <c r="CJ513" s="238"/>
      <c r="CK513" s="49"/>
      <c r="CL513" s="49"/>
      <c r="CM513" s="67"/>
      <c r="CN513" s="241"/>
      <c r="CO513" s="241"/>
      <c r="CP513" s="241"/>
      <c r="CQ513" s="50"/>
      <c r="CR513" s="50"/>
      <c r="CS513" s="50"/>
      <c r="CT513" s="50"/>
      <c r="CU513" s="54"/>
      <c r="CV513" s="1"/>
      <c r="CW513" s="52"/>
      <c r="CX513" s="49"/>
      <c r="CY513" s="49"/>
      <c r="CZ513" s="238"/>
      <c r="DA513" s="238"/>
      <c r="DB513" s="238"/>
      <c r="DC513" s="238"/>
      <c r="DD513" s="238"/>
      <c r="DE513" s="49"/>
      <c r="DF513" s="49"/>
      <c r="DG513" s="67"/>
      <c r="DH513" s="241"/>
      <c r="DI513" s="241"/>
      <c r="DJ513" s="241"/>
      <c r="DK513" s="50"/>
      <c r="DL513" s="50"/>
      <c r="DM513" s="50"/>
      <c r="DN513" s="50"/>
      <c r="DO513" s="54"/>
      <c r="DP513" s="1"/>
      <c r="DQ513" s="52"/>
      <c r="DR513" s="49"/>
      <c r="DS513" s="49"/>
      <c r="DT513" s="238"/>
      <c r="DU513" s="238"/>
      <c r="DV513" s="238"/>
      <c r="DW513" s="238"/>
      <c r="DX513" s="238"/>
      <c r="DY513" s="49"/>
      <c r="DZ513" s="49"/>
      <c r="EA513" s="67"/>
      <c r="EB513" s="241"/>
      <c r="EC513" s="241"/>
      <c r="ED513" s="241"/>
      <c r="EE513" s="50"/>
      <c r="EF513" s="50"/>
      <c r="EG513" s="50"/>
      <c r="EH513" s="50"/>
      <c r="EI513" s="54"/>
      <c r="EJ513" s="1"/>
      <c r="EK513" s="52"/>
      <c r="EL513" s="49"/>
      <c r="EM513" s="49"/>
      <c r="EN513" s="238"/>
      <c r="EO513" s="238"/>
      <c r="EP513" s="238"/>
      <c r="EQ513" s="238"/>
      <c r="ER513" s="238"/>
      <c r="ES513" s="49"/>
      <c r="ET513" s="49"/>
      <c r="EU513" s="67"/>
      <c r="EV513" s="241"/>
      <c r="EW513" s="241"/>
      <c r="EX513" s="241"/>
      <c r="EY513" s="50"/>
      <c r="EZ513" s="50"/>
      <c r="FA513" s="50"/>
      <c r="FB513" s="50"/>
      <c r="FC513" s="54"/>
      <c r="FD513" s="1"/>
      <c r="FE513" s="52"/>
      <c r="FF513" s="49"/>
      <c r="FG513" s="49"/>
      <c r="FH513" s="238"/>
      <c r="FI513" s="238"/>
      <c r="FJ513" s="238"/>
      <c r="FK513" s="238"/>
      <c r="FL513" s="238"/>
      <c r="FM513" s="49"/>
      <c r="FN513" s="49"/>
      <c r="FO513" s="67"/>
      <c r="FP513" s="241"/>
      <c r="FQ513" s="241"/>
      <c r="FR513" s="241"/>
      <c r="FS513" s="50"/>
      <c r="FT513" s="50"/>
      <c r="FU513" s="50"/>
      <c r="FV513" s="50"/>
      <c r="FW513" s="54"/>
      <c r="FX513" s="1"/>
      <c r="FY513" s="52"/>
      <c r="FZ513" s="49"/>
      <c r="GA513" s="49"/>
      <c r="GB513" s="238"/>
      <c r="GC513" s="238"/>
      <c r="GD513" s="238"/>
      <c r="GE513" s="238"/>
      <c r="GF513" s="238"/>
      <c r="GG513" s="49"/>
      <c r="GH513" s="49"/>
      <c r="GI513" s="67"/>
      <c r="GJ513" s="241"/>
      <c r="GK513" s="241"/>
      <c r="GL513" s="241"/>
      <c r="GM513" s="50"/>
      <c r="GN513" s="50"/>
      <c r="GO513" s="50"/>
      <c r="GP513" s="50"/>
      <c r="GQ513" s="54"/>
      <c r="GR513" s="1"/>
      <c r="GS513" s="52"/>
      <c r="GT513" s="49"/>
      <c r="GU513" s="49"/>
      <c r="GV513" s="238"/>
      <c r="GW513" s="238"/>
      <c r="GX513" s="238"/>
      <c r="GY513" s="238"/>
      <c r="GZ513" s="238"/>
      <c r="HA513" s="49"/>
      <c r="HB513" s="49"/>
      <c r="HC513" s="67"/>
      <c r="HD513" s="241"/>
      <c r="HE513" s="241"/>
      <c r="HF513" s="241"/>
      <c r="HG513" s="50"/>
      <c r="HH513" s="50"/>
      <c r="HI513" s="50"/>
      <c r="HJ513" s="50"/>
      <c r="HK513" s="54"/>
      <c r="HL513" s="1"/>
      <c r="HM513" s="52"/>
      <c r="HN513" s="49"/>
      <c r="HO513" s="49"/>
      <c r="HP513" s="238"/>
      <c r="HQ513" s="238"/>
      <c r="HR513" s="238"/>
      <c r="HS513" s="238"/>
      <c r="HT513" s="238"/>
      <c r="HU513" s="49"/>
      <c r="HV513" s="49"/>
      <c r="HW513" s="67"/>
      <c r="HX513" s="241"/>
      <c r="HY513" s="241"/>
      <c r="HZ513" s="241"/>
      <c r="IA513" s="50"/>
      <c r="IB513" s="50"/>
      <c r="IC513" s="50"/>
      <c r="ID513" s="50"/>
      <c r="IE513" s="54"/>
      <c r="IF513" s="1"/>
      <c r="IG513" s="52"/>
      <c r="IH513" s="49"/>
      <c r="II513" s="49"/>
      <c r="IJ513" s="238"/>
      <c r="IK513" s="238"/>
      <c r="IL513" s="238"/>
      <c r="IM513" s="238"/>
      <c r="IN513" s="238"/>
      <c r="IO513" s="49"/>
      <c r="IP513" s="49"/>
      <c r="IQ513" s="67"/>
      <c r="IR513" s="241"/>
      <c r="IS513" s="241"/>
      <c r="IT513" s="241"/>
      <c r="IU513" s="50"/>
      <c r="IV513" s="50"/>
    </row>
    <row r="514" spans="1:256" x14ac:dyDescent="0.25">
      <c r="A514" s="52"/>
      <c r="B514" s="49"/>
      <c r="C514" s="49"/>
      <c r="D514" s="238"/>
      <c r="E514" s="238"/>
      <c r="F514" s="238"/>
      <c r="G514" s="238"/>
      <c r="H514" s="238"/>
      <c r="I514" s="49"/>
      <c r="J514" s="49"/>
      <c r="K514" s="67"/>
      <c r="L514" s="241"/>
      <c r="M514" s="241"/>
      <c r="N514" s="241"/>
      <c r="O514" s="50"/>
      <c r="P514" s="50"/>
      <c r="Q514" s="50"/>
      <c r="R514" s="50"/>
      <c r="S514" s="54"/>
      <c r="U514" s="52"/>
      <c r="V514" s="49"/>
      <c r="W514" s="49"/>
      <c r="X514" s="238"/>
      <c r="Y514" s="238"/>
      <c r="Z514" s="238"/>
      <c r="AA514" s="238"/>
      <c r="AB514" s="238"/>
      <c r="AC514" s="49"/>
      <c r="AD514" s="49"/>
      <c r="AE514" s="67"/>
      <c r="AF514" s="241"/>
      <c r="AG514" s="241"/>
      <c r="AH514" s="241"/>
      <c r="AI514" s="50"/>
      <c r="AJ514" s="50"/>
      <c r="AK514" s="50"/>
      <c r="AL514" s="50"/>
      <c r="AM514" s="54"/>
      <c r="AN514" s="1"/>
      <c r="AO514" s="52"/>
      <c r="AP514" s="49"/>
      <c r="AQ514" s="49"/>
      <c r="AR514" s="238"/>
      <c r="AS514" s="238"/>
      <c r="AT514" s="238"/>
      <c r="AU514" s="238"/>
      <c r="AV514" s="238"/>
      <c r="AW514" s="49"/>
      <c r="AX514" s="49"/>
      <c r="AY514" s="67"/>
      <c r="AZ514" s="241"/>
      <c r="BA514" s="241"/>
      <c r="BB514" s="241"/>
      <c r="BC514" s="50"/>
      <c r="BD514" s="50"/>
      <c r="BE514" s="50"/>
      <c r="BF514" s="50"/>
      <c r="BG514" s="54"/>
      <c r="BH514" s="1"/>
      <c r="BI514" s="52"/>
      <c r="BJ514" s="49"/>
      <c r="BK514" s="49"/>
      <c r="BL514" s="238"/>
      <c r="BM514" s="238"/>
      <c r="BN514" s="238"/>
      <c r="BO514" s="238"/>
      <c r="BP514" s="238"/>
      <c r="BQ514" s="49"/>
      <c r="BR514" s="49"/>
      <c r="BS514" s="67"/>
      <c r="BT514" s="241"/>
      <c r="BU514" s="241"/>
      <c r="BV514" s="241"/>
      <c r="BW514" s="50"/>
      <c r="BX514" s="50"/>
      <c r="BY514" s="50"/>
      <c r="BZ514" s="50"/>
      <c r="CA514" s="54"/>
      <c r="CB514" s="1"/>
      <c r="CC514" s="52"/>
      <c r="CD514" s="49"/>
      <c r="CE514" s="49"/>
      <c r="CF514" s="238"/>
      <c r="CG514" s="238"/>
      <c r="CH514" s="238"/>
      <c r="CI514" s="238"/>
      <c r="CJ514" s="238"/>
      <c r="CK514" s="49"/>
      <c r="CL514" s="49"/>
      <c r="CM514" s="67"/>
      <c r="CN514" s="241"/>
      <c r="CO514" s="241"/>
      <c r="CP514" s="241"/>
      <c r="CQ514" s="50"/>
      <c r="CR514" s="50"/>
      <c r="CS514" s="50"/>
      <c r="CT514" s="50"/>
      <c r="CU514" s="54"/>
      <c r="CV514" s="1"/>
      <c r="CW514" s="52"/>
      <c r="CX514" s="49"/>
      <c r="CY514" s="49"/>
      <c r="CZ514" s="238"/>
      <c r="DA514" s="238"/>
      <c r="DB514" s="238"/>
      <c r="DC514" s="238"/>
      <c r="DD514" s="238"/>
      <c r="DE514" s="49"/>
      <c r="DF514" s="49"/>
      <c r="DG514" s="67"/>
      <c r="DH514" s="241"/>
      <c r="DI514" s="241"/>
      <c r="DJ514" s="241"/>
      <c r="DK514" s="50"/>
      <c r="DL514" s="50"/>
      <c r="DM514" s="50"/>
      <c r="DN514" s="50"/>
      <c r="DO514" s="54"/>
      <c r="DP514" s="1"/>
      <c r="DQ514" s="52"/>
      <c r="DR514" s="49"/>
      <c r="DS514" s="49"/>
      <c r="DT514" s="238"/>
      <c r="DU514" s="238"/>
      <c r="DV514" s="238"/>
      <c r="DW514" s="238"/>
      <c r="DX514" s="238"/>
      <c r="DY514" s="49"/>
      <c r="DZ514" s="49"/>
      <c r="EA514" s="67"/>
      <c r="EB514" s="241"/>
      <c r="EC514" s="241"/>
      <c r="ED514" s="241"/>
      <c r="EE514" s="50"/>
      <c r="EF514" s="50"/>
      <c r="EG514" s="50"/>
      <c r="EH514" s="50"/>
      <c r="EI514" s="54"/>
      <c r="EJ514" s="1"/>
      <c r="EK514" s="52"/>
      <c r="EL514" s="49"/>
      <c r="EM514" s="49"/>
      <c r="EN514" s="238"/>
      <c r="EO514" s="238"/>
      <c r="EP514" s="238"/>
      <c r="EQ514" s="238"/>
      <c r="ER514" s="238"/>
      <c r="ES514" s="49"/>
      <c r="ET514" s="49"/>
      <c r="EU514" s="67"/>
      <c r="EV514" s="241"/>
      <c r="EW514" s="241"/>
      <c r="EX514" s="241"/>
      <c r="EY514" s="50"/>
      <c r="EZ514" s="50"/>
      <c r="FA514" s="50"/>
      <c r="FB514" s="50"/>
      <c r="FC514" s="54"/>
      <c r="FD514" s="1"/>
      <c r="FE514" s="52"/>
      <c r="FF514" s="49"/>
      <c r="FG514" s="49"/>
      <c r="FH514" s="238"/>
      <c r="FI514" s="238"/>
      <c r="FJ514" s="238"/>
      <c r="FK514" s="238"/>
      <c r="FL514" s="238"/>
      <c r="FM514" s="49"/>
      <c r="FN514" s="49"/>
      <c r="FO514" s="67"/>
      <c r="FP514" s="241"/>
      <c r="FQ514" s="241"/>
      <c r="FR514" s="241"/>
      <c r="FS514" s="50"/>
      <c r="FT514" s="50"/>
      <c r="FU514" s="50"/>
      <c r="FV514" s="50"/>
      <c r="FW514" s="54"/>
      <c r="FX514" s="1"/>
      <c r="FY514" s="52"/>
      <c r="FZ514" s="49"/>
      <c r="GA514" s="49"/>
      <c r="GB514" s="238"/>
      <c r="GC514" s="238"/>
      <c r="GD514" s="238"/>
      <c r="GE514" s="238"/>
      <c r="GF514" s="238"/>
      <c r="GG514" s="49"/>
      <c r="GH514" s="49"/>
      <c r="GI514" s="67"/>
      <c r="GJ514" s="241"/>
      <c r="GK514" s="241"/>
      <c r="GL514" s="241"/>
      <c r="GM514" s="50"/>
      <c r="GN514" s="50"/>
      <c r="GO514" s="50"/>
      <c r="GP514" s="50"/>
      <c r="GQ514" s="54"/>
      <c r="GR514" s="1"/>
      <c r="GS514" s="52"/>
      <c r="GT514" s="49"/>
      <c r="GU514" s="49"/>
      <c r="GV514" s="238"/>
      <c r="GW514" s="238"/>
      <c r="GX514" s="238"/>
      <c r="GY514" s="238"/>
      <c r="GZ514" s="238"/>
      <c r="HA514" s="49"/>
      <c r="HB514" s="49"/>
      <c r="HC514" s="67"/>
      <c r="HD514" s="241"/>
      <c r="HE514" s="241"/>
      <c r="HF514" s="241"/>
      <c r="HG514" s="50"/>
      <c r="HH514" s="50"/>
      <c r="HI514" s="50"/>
      <c r="HJ514" s="50"/>
      <c r="HK514" s="54"/>
      <c r="HL514" s="1"/>
      <c r="HM514" s="52"/>
      <c r="HN514" s="49"/>
      <c r="HO514" s="49"/>
      <c r="HP514" s="238"/>
      <c r="HQ514" s="238"/>
      <c r="HR514" s="238"/>
      <c r="HS514" s="238"/>
      <c r="HT514" s="238"/>
      <c r="HU514" s="49"/>
      <c r="HV514" s="49"/>
      <c r="HW514" s="67"/>
      <c r="HX514" s="241"/>
      <c r="HY514" s="241"/>
      <c r="HZ514" s="241"/>
      <c r="IA514" s="50"/>
      <c r="IB514" s="50"/>
      <c r="IC514" s="50"/>
      <c r="ID514" s="50"/>
      <c r="IE514" s="54"/>
      <c r="IF514" s="1"/>
      <c r="IG514" s="52"/>
      <c r="IH514" s="49"/>
      <c r="II514" s="49"/>
      <c r="IJ514" s="238"/>
      <c r="IK514" s="238"/>
      <c r="IL514" s="238"/>
      <c r="IM514" s="238"/>
      <c r="IN514" s="238"/>
      <c r="IO514" s="49"/>
      <c r="IP514" s="49"/>
      <c r="IQ514" s="67"/>
      <c r="IR514" s="241"/>
      <c r="IS514" s="241"/>
      <c r="IT514" s="241"/>
      <c r="IU514" s="50"/>
      <c r="IV514" s="50"/>
    </row>
    <row r="515" spans="1:256" x14ac:dyDescent="0.25">
      <c r="A515" s="52"/>
      <c r="B515" s="49"/>
      <c r="C515" s="49"/>
      <c r="D515" s="238"/>
      <c r="E515" s="238"/>
      <c r="F515" s="238"/>
      <c r="G515" s="238"/>
      <c r="H515" s="238"/>
      <c r="I515" s="49"/>
      <c r="J515" s="49"/>
      <c r="K515" s="67"/>
      <c r="L515" s="241"/>
      <c r="M515" s="241"/>
      <c r="N515" s="241"/>
      <c r="O515" s="50"/>
      <c r="P515" s="50"/>
      <c r="Q515" s="50"/>
      <c r="R515" s="50"/>
      <c r="S515" s="54"/>
      <c r="U515" s="52"/>
      <c r="V515" s="49"/>
      <c r="W515" s="49"/>
      <c r="X515" s="238"/>
      <c r="Y515" s="238"/>
      <c r="Z515" s="238"/>
      <c r="AA515" s="238"/>
      <c r="AB515" s="238"/>
      <c r="AC515" s="49"/>
      <c r="AD515" s="49"/>
      <c r="AE515" s="67"/>
      <c r="AF515" s="241"/>
      <c r="AG515" s="241"/>
      <c r="AH515" s="241"/>
      <c r="AI515" s="50"/>
      <c r="AJ515" s="50"/>
      <c r="AK515" s="50"/>
      <c r="AL515" s="50"/>
      <c r="AM515" s="54"/>
      <c r="AN515" s="1"/>
      <c r="AO515" s="52"/>
      <c r="AP515" s="49"/>
      <c r="AQ515" s="49"/>
      <c r="AR515" s="238"/>
      <c r="AS515" s="238"/>
      <c r="AT515" s="238"/>
      <c r="AU515" s="238"/>
      <c r="AV515" s="238"/>
      <c r="AW515" s="49"/>
      <c r="AX515" s="49"/>
      <c r="AY515" s="67"/>
      <c r="AZ515" s="241"/>
      <c r="BA515" s="241"/>
      <c r="BB515" s="241"/>
      <c r="BC515" s="50"/>
      <c r="BD515" s="50"/>
      <c r="BE515" s="50"/>
      <c r="BF515" s="50"/>
      <c r="BG515" s="54"/>
      <c r="BH515" s="1"/>
      <c r="BI515" s="52"/>
      <c r="BJ515" s="49"/>
      <c r="BK515" s="49"/>
      <c r="BL515" s="238"/>
      <c r="BM515" s="238"/>
      <c r="BN515" s="238"/>
      <c r="BO515" s="238"/>
      <c r="BP515" s="238"/>
      <c r="BQ515" s="49"/>
      <c r="BR515" s="49"/>
      <c r="BS515" s="67"/>
      <c r="BT515" s="241"/>
      <c r="BU515" s="241"/>
      <c r="BV515" s="241"/>
      <c r="BW515" s="50"/>
      <c r="BX515" s="50"/>
      <c r="BY515" s="50"/>
      <c r="BZ515" s="50"/>
      <c r="CA515" s="54"/>
      <c r="CB515" s="1"/>
      <c r="CC515" s="52"/>
      <c r="CD515" s="49"/>
      <c r="CE515" s="49"/>
      <c r="CF515" s="238"/>
      <c r="CG515" s="238"/>
      <c r="CH515" s="238"/>
      <c r="CI515" s="238"/>
      <c r="CJ515" s="238"/>
      <c r="CK515" s="49"/>
      <c r="CL515" s="49"/>
      <c r="CM515" s="67"/>
      <c r="CN515" s="241"/>
      <c r="CO515" s="241"/>
      <c r="CP515" s="241"/>
      <c r="CQ515" s="50"/>
      <c r="CR515" s="50"/>
      <c r="CS515" s="50"/>
      <c r="CT515" s="50"/>
      <c r="CU515" s="54"/>
      <c r="CV515" s="1"/>
      <c r="CW515" s="52"/>
      <c r="CX515" s="49"/>
      <c r="CY515" s="49"/>
      <c r="CZ515" s="238"/>
      <c r="DA515" s="238"/>
      <c r="DB515" s="238"/>
      <c r="DC515" s="238"/>
      <c r="DD515" s="238"/>
      <c r="DE515" s="49"/>
      <c r="DF515" s="49"/>
      <c r="DG515" s="67"/>
      <c r="DH515" s="241"/>
      <c r="DI515" s="241"/>
      <c r="DJ515" s="241"/>
      <c r="DK515" s="50"/>
      <c r="DL515" s="50"/>
      <c r="DM515" s="50"/>
      <c r="DN515" s="50"/>
      <c r="DO515" s="54"/>
      <c r="DP515" s="1"/>
      <c r="DQ515" s="52"/>
      <c r="DR515" s="49"/>
      <c r="DS515" s="49"/>
      <c r="DT515" s="238"/>
      <c r="DU515" s="238"/>
      <c r="DV515" s="238"/>
      <c r="DW515" s="238"/>
      <c r="DX515" s="238"/>
      <c r="DY515" s="49"/>
      <c r="DZ515" s="49"/>
      <c r="EA515" s="67"/>
      <c r="EB515" s="241"/>
      <c r="EC515" s="241"/>
      <c r="ED515" s="241"/>
      <c r="EE515" s="50"/>
      <c r="EF515" s="50"/>
      <c r="EG515" s="50"/>
      <c r="EH515" s="50"/>
      <c r="EI515" s="54"/>
      <c r="EJ515" s="1"/>
      <c r="EK515" s="52"/>
      <c r="EL515" s="49"/>
      <c r="EM515" s="49"/>
      <c r="EN515" s="238"/>
      <c r="EO515" s="238"/>
      <c r="EP515" s="238"/>
      <c r="EQ515" s="238"/>
      <c r="ER515" s="238"/>
      <c r="ES515" s="49"/>
      <c r="ET515" s="49"/>
      <c r="EU515" s="67"/>
      <c r="EV515" s="241"/>
      <c r="EW515" s="241"/>
      <c r="EX515" s="241"/>
      <c r="EY515" s="50"/>
      <c r="EZ515" s="50"/>
      <c r="FA515" s="50"/>
      <c r="FB515" s="50"/>
      <c r="FC515" s="54"/>
      <c r="FD515" s="1"/>
      <c r="FE515" s="52"/>
      <c r="FF515" s="49"/>
      <c r="FG515" s="49"/>
      <c r="FH515" s="238"/>
      <c r="FI515" s="238"/>
      <c r="FJ515" s="238"/>
      <c r="FK515" s="238"/>
      <c r="FL515" s="238"/>
      <c r="FM515" s="49"/>
      <c r="FN515" s="49"/>
      <c r="FO515" s="67"/>
      <c r="FP515" s="241"/>
      <c r="FQ515" s="241"/>
      <c r="FR515" s="241"/>
      <c r="FS515" s="50"/>
      <c r="FT515" s="50"/>
      <c r="FU515" s="50"/>
      <c r="FV515" s="50"/>
      <c r="FW515" s="54"/>
      <c r="FX515" s="1"/>
      <c r="FY515" s="52"/>
      <c r="FZ515" s="49"/>
      <c r="GA515" s="49"/>
      <c r="GB515" s="238"/>
      <c r="GC515" s="238"/>
      <c r="GD515" s="238"/>
      <c r="GE515" s="238"/>
      <c r="GF515" s="238"/>
      <c r="GG515" s="49"/>
      <c r="GH515" s="49"/>
      <c r="GI515" s="67"/>
      <c r="GJ515" s="241"/>
      <c r="GK515" s="241"/>
      <c r="GL515" s="241"/>
      <c r="GM515" s="50"/>
      <c r="GN515" s="50"/>
      <c r="GO515" s="50"/>
      <c r="GP515" s="50"/>
      <c r="GQ515" s="54"/>
      <c r="GR515" s="1"/>
      <c r="GS515" s="52"/>
      <c r="GT515" s="49"/>
      <c r="GU515" s="49"/>
      <c r="GV515" s="238"/>
      <c r="GW515" s="238"/>
      <c r="GX515" s="238"/>
      <c r="GY515" s="238"/>
      <c r="GZ515" s="238"/>
      <c r="HA515" s="49"/>
      <c r="HB515" s="49"/>
      <c r="HC515" s="67"/>
      <c r="HD515" s="241"/>
      <c r="HE515" s="241"/>
      <c r="HF515" s="241"/>
      <c r="HG515" s="50"/>
      <c r="HH515" s="50"/>
      <c r="HI515" s="50"/>
      <c r="HJ515" s="50"/>
      <c r="HK515" s="54"/>
      <c r="HL515" s="1"/>
      <c r="HM515" s="52"/>
      <c r="HN515" s="49"/>
      <c r="HO515" s="49"/>
      <c r="HP515" s="238"/>
      <c r="HQ515" s="238"/>
      <c r="HR515" s="238"/>
      <c r="HS515" s="238"/>
      <c r="HT515" s="238"/>
      <c r="HU515" s="49"/>
      <c r="HV515" s="49"/>
      <c r="HW515" s="67"/>
      <c r="HX515" s="241"/>
      <c r="HY515" s="241"/>
      <c r="HZ515" s="241"/>
      <c r="IA515" s="50"/>
      <c r="IB515" s="50"/>
      <c r="IC515" s="50"/>
      <c r="ID515" s="50"/>
      <c r="IE515" s="54"/>
      <c r="IF515" s="1"/>
      <c r="IG515" s="52"/>
      <c r="IH515" s="49"/>
      <c r="II515" s="49"/>
      <c r="IJ515" s="238"/>
      <c r="IK515" s="238"/>
      <c r="IL515" s="238"/>
      <c r="IM515" s="238"/>
      <c r="IN515" s="238"/>
      <c r="IO515" s="49"/>
      <c r="IP515" s="49"/>
      <c r="IQ515" s="67"/>
      <c r="IR515" s="241"/>
      <c r="IS515" s="241"/>
      <c r="IT515" s="241"/>
      <c r="IU515" s="50"/>
      <c r="IV515" s="50"/>
    </row>
    <row r="516" spans="1:256" x14ac:dyDescent="0.25">
      <c r="A516" s="52"/>
      <c r="B516" s="49"/>
      <c r="C516" s="49"/>
      <c r="D516" s="238"/>
      <c r="E516" s="238"/>
      <c r="F516" s="238"/>
      <c r="G516" s="238"/>
      <c r="H516" s="238"/>
      <c r="I516" s="49"/>
      <c r="J516" s="49"/>
      <c r="K516" s="67"/>
      <c r="L516" s="241"/>
      <c r="M516" s="241"/>
      <c r="N516" s="241"/>
      <c r="O516" s="50"/>
      <c r="P516" s="50"/>
      <c r="Q516" s="50"/>
      <c r="R516" s="50"/>
      <c r="S516" s="54"/>
      <c r="U516" s="52"/>
      <c r="V516" s="49"/>
      <c r="W516" s="49"/>
      <c r="X516" s="238"/>
      <c r="Y516" s="238"/>
      <c r="Z516" s="238"/>
      <c r="AA516" s="238"/>
      <c r="AB516" s="238"/>
      <c r="AC516" s="49"/>
      <c r="AD516" s="49"/>
      <c r="AE516" s="67"/>
      <c r="AF516" s="241"/>
      <c r="AG516" s="241"/>
      <c r="AH516" s="241"/>
      <c r="AI516" s="50"/>
      <c r="AJ516" s="50"/>
      <c r="AK516" s="50"/>
      <c r="AL516" s="50"/>
      <c r="AM516" s="54"/>
      <c r="AN516" s="1"/>
      <c r="AO516" s="52"/>
      <c r="AP516" s="49"/>
      <c r="AQ516" s="49"/>
      <c r="AR516" s="238"/>
      <c r="AS516" s="238"/>
      <c r="AT516" s="238"/>
      <c r="AU516" s="238"/>
      <c r="AV516" s="238"/>
      <c r="AW516" s="49"/>
      <c r="AX516" s="49"/>
      <c r="AY516" s="67"/>
      <c r="AZ516" s="241"/>
      <c r="BA516" s="241"/>
      <c r="BB516" s="241"/>
      <c r="BC516" s="50"/>
      <c r="BD516" s="50"/>
      <c r="BE516" s="50"/>
      <c r="BF516" s="50"/>
      <c r="BG516" s="54"/>
      <c r="BH516" s="1"/>
      <c r="BI516" s="52"/>
      <c r="BJ516" s="49"/>
      <c r="BK516" s="49"/>
      <c r="BL516" s="238"/>
      <c r="BM516" s="238"/>
      <c r="BN516" s="238"/>
      <c r="BO516" s="238"/>
      <c r="BP516" s="238"/>
      <c r="BQ516" s="49"/>
      <c r="BR516" s="49"/>
      <c r="BS516" s="67"/>
      <c r="BT516" s="241"/>
      <c r="BU516" s="241"/>
      <c r="BV516" s="241"/>
      <c r="BW516" s="50"/>
      <c r="BX516" s="50"/>
      <c r="BY516" s="50"/>
      <c r="BZ516" s="50"/>
      <c r="CA516" s="54"/>
      <c r="CB516" s="1"/>
      <c r="CC516" s="52"/>
      <c r="CD516" s="49"/>
      <c r="CE516" s="49"/>
      <c r="CF516" s="238"/>
      <c r="CG516" s="238"/>
      <c r="CH516" s="238"/>
      <c r="CI516" s="238"/>
      <c r="CJ516" s="238"/>
      <c r="CK516" s="49"/>
      <c r="CL516" s="49"/>
      <c r="CM516" s="67"/>
      <c r="CN516" s="241"/>
      <c r="CO516" s="241"/>
      <c r="CP516" s="241"/>
      <c r="CQ516" s="50"/>
      <c r="CR516" s="50"/>
      <c r="CS516" s="50"/>
      <c r="CT516" s="50"/>
      <c r="CU516" s="54"/>
      <c r="CV516" s="1"/>
      <c r="CW516" s="52"/>
      <c r="CX516" s="49"/>
      <c r="CY516" s="49"/>
      <c r="CZ516" s="238"/>
      <c r="DA516" s="238"/>
      <c r="DB516" s="238"/>
      <c r="DC516" s="238"/>
      <c r="DD516" s="238"/>
      <c r="DE516" s="49"/>
      <c r="DF516" s="49"/>
      <c r="DG516" s="67"/>
      <c r="DH516" s="241"/>
      <c r="DI516" s="241"/>
      <c r="DJ516" s="241"/>
      <c r="DK516" s="50"/>
      <c r="DL516" s="50"/>
      <c r="DM516" s="50"/>
      <c r="DN516" s="50"/>
      <c r="DO516" s="54"/>
      <c r="DP516" s="1"/>
      <c r="DQ516" s="52"/>
      <c r="DR516" s="49"/>
      <c r="DS516" s="49"/>
      <c r="DT516" s="238"/>
      <c r="DU516" s="238"/>
      <c r="DV516" s="238"/>
      <c r="DW516" s="238"/>
      <c r="DX516" s="238"/>
      <c r="DY516" s="49"/>
      <c r="DZ516" s="49"/>
      <c r="EA516" s="67"/>
      <c r="EB516" s="241"/>
      <c r="EC516" s="241"/>
      <c r="ED516" s="241"/>
      <c r="EE516" s="50"/>
      <c r="EF516" s="50"/>
      <c r="EG516" s="50"/>
      <c r="EH516" s="50"/>
      <c r="EI516" s="54"/>
      <c r="EJ516" s="1"/>
      <c r="EK516" s="52"/>
      <c r="EL516" s="49"/>
      <c r="EM516" s="49"/>
      <c r="EN516" s="238"/>
      <c r="EO516" s="238"/>
      <c r="EP516" s="238"/>
      <c r="EQ516" s="238"/>
      <c r="ER516" s="238"/>
      <c r="ES516" s="49"/>
      <c r="ET516" s="49"/>
      <c r="EU516" s="67"/>
      <c r="EV516" s="241"/>
      <c r="EW516" s="241"/>
      <c r="EX516" s="241"/>
      <c r="EY516" s="50"/>
      <c r="EZ516" s="50"/>
      <c r="FA516" s="50"/>
      <c r="FB516" s="50"/>
      <c r="FC516" s="54"/>
      <c r="FD516" s="1"/>
      <c r="FE516" s="52"/>
      <c r="FF516" s="49"/>
      <c r="FG516" s="49"/>
      <c r="FH516" s="238"/>
      <c r="FI516" s="238"/>
      <c r="FJ516" s="238"/>
      <c r="FK516" s="238"/>
      <c r="FL516" s="238"/>
      <c r="FM516" s="49"/>
      <c r="FN516" s="49"/>
      <c r="FO516" s="67"/>
      <c r="FP516" s="241"/>
      <c r="FQ516" s="241"/>
      <c r="FR516" s="241"/>
      <c r="FS516" s="50"/>
      <c r="FT516" s="50"/>
      <c r="FU516" s="50"/>
      <c r="FV516" s="50"/>
      <c r="FW516" s="54"/>
      <c r="FX516" s="1"/>
      <c r="FY516" s="52"/>
      <c r="FZ516" s="49"/>
      <c r="GA516" s="49"/>
      <c r="GB516" s="238"/>
      <c r="GC516" s="238"/>
      <c r="GD516" s="238"/>
      <c r="GE516" s="238"/>
      <c r="GF516" s="238"/>
      <c r="GG516" s="49"/>
      <c r="GH516" s="49"/>
      <c r="GI516" s="67"/>
      <c r="GJ516" s="241"/>
      <c r="GK516" s="241"/>
      <c r="GL516" s="241"/>
      <c r="GM516" s="50"/>
      <c r="GN516" s="50"/>
      <c r="GO516" s="50"/>
      <c r="GP516" s="50"/>
      <c r="GQ516" s="54"/>
      <c r="GR516" s="1"/>
      <c r="GS516" s="52"/>
      <c r="GT516" s="49"/>
      <c r="GU516" s="49"/>
      <c r="GV516" s="238"/>
      <c r="GW516" s="238"/>
      <c r="GX516" s="238"/>
      <c r="GY516" s="238"/>
      <c r="GZ516" s="238"/>
      <c r="HA516" s="49"/>
      <c r="HB516" s="49"/>
      <c r="HC516" s="67"/>
      <c r="HD516" s="241"/>
      <c r="HE516" s="241"/>
      <c r="HF516" s="241"/>
      <c r="HG516" s="50"/>
      <c r="HH516" s="50"/>
      <c r="HI516" s="50"/>
      <c r="HJ516" s="50"/>
      <c r="HK516" s="54"/>
      <c r="HL516" s="1"/>
      <c r="HM516" s="52"/>
      <c r="HN516" s="49"/>
      <c r="HO516" s="49"/>
      <c r="HP516" s="238"/>
      <c r="HQ516" s="238"/>
      <c r="HR516" s="238"/>
      <c r="HS516" s="238"/>
      <c r="HT516" s="238"/>
      <c r="HU516" s="49"/>
      <c r="HV516" s="49"/>
      <c r="HW516" s="67"/>
      <c r="HX516" s="241"/>
      <c r="HY516" s="241"/>
      <c r="HZ516" s="241"/>
      <c r="IA516" s="50"/>
      <c r="IB516" s="50"/>
      <c r="IC516" s="50"/>
      <c r="ID516" s="50"/>
      <c r="IE516" s="54"/>
      <c r="IF516" s="1"/>
      <c r="IG516" s="52"/>
      <c r="IH516" s="49"/>
      <c r="II516" s="49"/>
      <c r="IJ516" s="238"/>
      <c r="IK516" s="238"/>
      <c r="IL516" s="238"/>
      <c r="IM516" s="238"/>
      <c r="IN516" s="238"/>
      <c r="IO516" s="49"/>
      <c r="IP516" s="49"/>
      <c r="IQ516" s="67"/>
      <c r="IR516" s="241"/>
      <c r="IS516" s="241"/>
      <c r="IT516" s="241"/>
      <c r="IU516" s="50"/>
      <c r="IV516" s="50"/>
    </row>
  </sheetData>
  <mergeCells count="11536">
    <mergeCell ref="IR516:IT516"/>
    <mergeCell ref="GB516:GF516"/>
    <mergeCell ref="GJ516:GL516"/>
    <mergeCell ref="GV516:GZ516"/>
    <mergeCell ref="HD516:HF516"/>
    <mergeCell ref="EN516:ER516"/>
    <mergeCell ref="HX516:HZ516"/>
    <mergeCell ref="EV516:EX516"/>
    <mergeCell ref="FH516:FL516"/>
    <mergeCell ref="FP516:FR516"/>
    <mergeCell ref="IJ516:IN516"/>
    <mergeCell ref="AZ516:BB516"/>
    <mergeCell ref="BL516:BP516"/>
    <mergeCell ref="BT516:BV516"/>
    <mergeCell ref="CF516:CJ516"/>
    <mergeCell ref="HP516:HT516"/>
    <mergeCell ref="CN516:CP516"/>
    <mergeCell ref="CZ516:DD516"/>
    <mergeCell ref="DH516:DJ516"/>
    <mergeCell ref="DT516:DX516"/>
    <mergeCell ref="HD515:HF515"/>
    <mergeCell ref="HP515:HT515"/>
    <mergeCell ref="HX515:HZ515"/>
    <mergeCell ref="IJ515:IN515"/>
    <mergeCell ref="IR515:IT515"/>
    <mergeCell ref="FH515:FL515"/>
    <mergeCell ref="FP515:FR515"/>
    <mergeCell ref="GB515:GF515"/>
    <mergeCell ref="GJ515:GL515"/>
    <mergeCell ref="GV515:GZ515"/>
    <mergeCell ref="D516:H516"/>
    <mergeCell ref="L516:N516"/>
    <mergeCell ref="X516:AB516"/>
    <mergeCell ref="AF516:AH516"/>
    <mergeCell ref="AR516:AV516"/>
    <mergeCell ref="EV515:EX515"/>
    <mergeCell ref="EB516:ED516"/>
    <mergeCell ref="CN515:CP515"/>
    <mergeCell ref="CZ515:DD515"/>
    <mergeCell ref="DH515:DJ515"/>
    <mergeCell ref="DT515:DX515"/>
    <mergeCell ref="EB515:ED515"/>
    <mergeCell ref="EN515:ER515"/>
    <mergeCell ref="IR514:IT514"/>
    <mergeCell ref="D515:H515"/>
    <mergeCell ref="L515:N515"/>
    <mergeCell ref="X515:AB515"/>
    <mergeCell ref="AF515:AH515"/>
    <mergeCell ref="AR515:AV515"/>
    <mergeCell ref="AZ515:BB515"/>
    <mergeCell ref="BL515:BP515"/>
    <mergeCell ref="BT515:BV515"/>
    <mergeCell ref="CF515:CJ515"/>
    <mergeCell ref="GJ514:GL514"/>
    <mergeCell ref="GV514:GZ514"/>
    <mergeCell ref="HD514:HF514"/>
    <mergeCell ref="BT514:BV514"/>
    <mergeCell ref="CF514:CJ514"/>
    <mergeCell ref="CN514:CP514"/>
    <mergeCell ref="CZ514:DD514"/>
    <mergeCell ref="HP514:HT514"/>
    <mergeCell ref="HX514:HZ514"/>
    <mergeCell ref="IJ514:IN514"/>
    <mergeCell ref="EB514:ED514"/>
    <mergeCell ref="EN514:ER514"/>
    <mergeCell ref="EV514:EX514"/>
    <mergeCell ref="FH514:FL514"/>
    <mergeCell ref="FP514:FR514"/>
    <mergeCell ref="GB514:GF514"/>
    <mergeCell ref="DH514:DJ514"/>
    <mergeCell ref="DT514:DX514"/>
    <mergeCell ref="HX513:HZ513"/>
    <mergeCell ref="IJ513:IN513"/>
    <mergeCell ref="IR513:IT513"/>
    <mergeCell ref="D514:H514"/>
    <mergeCell ref="L514:N514"/>
    <mergeCell ref="X514:AB514"/>
    <mergeCell ref="AF514:AH514"/>
    <mergeCell ref="AR514:AV514"/>
    <mergeCell ref="AZ514:BB514"/>
    <mergeCell ref="BL514:BP514"/>
    <mergeCell ref="FP513:FR513"/>
    <mergeCell ref="GB513:GF513"/>
    <mergeCell ref="GJ513:GL513"/>
    <mergeCell ref="GV513:GZ513"/>
    <mergeCell ref="AZ513:BB513"/>
    <mergeCell ref="BL513:BP513"/>
    <mergeCell ref="BT513:BV513"/>
    <mergeCell ref="CF513:CJ513"/>
    <mergeCell ref="HD513:HF513"/>
    <mergeCell ref="HP513:HT513"/>
    <mergeCell ref="DH513:DJ513"/>
    <mergeCell ref="DT513:DX513"/>
    <mergeCell ref="EB513:ED513"/>
    <mergeCell ref="EN513:ER513"/>
    <mergeCell ref="EV513:EX513"/>
    <mergeCell ref="FH513:FL513"/>
    <mergeCell ref="CN513:CP513"/>
    <mergeCell ref="CZ513:DD513"/>
    <mergeCell ref="HD512:HF512"/>
    <mergeCell ref="HP512:HT512"/>
    <mergeCell ref="HX512:HZ512"/>
    <mergeCell ref="IJ512:IN512"/>
    <mergeCell ref="GJ512:GL512"/>
    <mergeCell ref="GV512:GZ512"/>
    <mergeCell ref="CN512:CP512"/>
    <mergeCell ref="CZ512:DD512"/>
    <mergeCell ref="IR512:IT512"/>
    <mergeCell ref="D513:H513"/>
    <mergeCell ref="L513:N513"/>
    <mergeCell ref="X513:AB513"/>
    <mergeCell ref="AF513:AH513"/>
    <mergeCell ref="AR513:AV513"/>
    <mergeCell ref="EV512:EX512"/>
    <mergeCell ref="FH512:FL512"/>
    <mergeCell ref="FP512:FR512"/>
    <mergeCell ref="GB512:GF512"/>
    <mergeCell ref="DH512:DJ512"/>
    <mergeCell ref="DT512:DX512"/>
    <mergeCell ref="EB512:ED512"/>
    <mergeCell ref="EN512:ER512"/>
    <mergeCell ref="IR511:IT511"/>
    <mergeCell ref="D512:H512"/>
    <mergeCell ref="L512:N512"/>
    <mergeCell ref="X512:AB512"/>
    <mergeCell ref="AF512:AH512"/>
    <mergeCell ref="AR512:AV512"/>
    <mergeCell ref="AZ512:BB512"/>
    <mergeCell ref="BL512:BP512"/>
    <mergeCell ref="BT512:BV512"/>
    <mergeCell ref="CF512:CJ512"/>
    <mergeCell ref="GJ511:GL511"/>
    <mergeCell ref="GV511:GZ511"/>
    <mergeCell ref="BT511:BV511"/>
    <mergeCell ref="CF511:CJ511"/>
    <mergeCell ref="CN511:CP511"/>
    <mergeCell ref="CZ511:DD511"/>
    <mergeCell ref="HD511:HF511"/>
    <mergeCell ref="HP511:HT511"/>
    <mergeCell ref="HX511:HZ511"/>
    <mergeCell ref="IJ511:IN511"/>
    <mergeCell ref="EB511:ED511"/>
    <mergeCell ref="EN511:ER511"/>
    <mergeCell ref="EV511:EX511"/>
    <mergeCell ref="FH511:FL511"/>
    <mergeCell ref="FP511:FR511"/>
    <mergeCell ref="GB511:GF511"/>
    <mergeCell ref="DH511:DJ511"/>
    <mergeCell ref="DT511:DX511"/>
    <mergeCell ref="HX510:HZ510"/>
    <mergeCell ref="IJ510:IN510"/>
    <mergeCell ref="IR510:IT510"/>
    <mergeCell ref="D511:H511"/>
    <mergeCell ref="L511:N511"/>
    <mergeCell ref="X511:AB511"/>
    <mergeCell ref="AF511:AH511"/>
    <mergeCell ref="AR511:AV511"/>
    <mergeCell ref="AZ511:BB511"/>
    <mergeCell ref="BL511:BP511"/>
    <mergeCell ref="FP510:FR510"/>
    <mergeCell ref="GB510:GF510"/>
    <mergeCell ref="GJ510:GL510"/>
    <mergeCell ref="GV510:GZ510"/>
    <mergeCell ref="AZ510:BB510"/>
    <mergeCell ref="BL510:BP510"/>
    <mergeCell ref="BT510:BV510"/>
    <mergeCell ref="CF510:CJ510"/>
    <mergeCell ref="HD510:HF510"/>
    <mergeCell ref="HP510:HT510"/>
    <mergeCell ref="DH510:DJ510"/>
    <mergeCell ref="DT510:DX510"/>
    <mergeCell ref="EB510:ED510"/>
    <mergeCell ref="EN510:ER510"/>
    <mergeCell ref="EV510:EX510"/>
    <mergeCell ref="FH510:FL510"/>
    <mergeCell ref="CN510:CP510"/>
    <mergeCell ref="CZ510:DD510"/>
    <mergeCell ref="HD509:HF509"/>
    <mergeCell ref="HP509:HT509"/>
    <mergeCell ref="HX509:HZ509"/>
    <mergeCell ref="IJ509:IN509"/>
    <mergeCell ref="GJ509:GL509"/>
    <mergeCell ref="GV509:GZ509"/>
    <mergeCell ref="CN509:CP509"/>
    <mergeCell ref="CZ509:DD509"/>
    <mergeCell ref="IR509:IT509"/>
    <mergeCell ref="D510:H510"/>
    <mergeCell ref="L510:N510"/>
    <mergeCell ref="X510:AB510"/>
    <mergeCell ref="AF510:AH510"/>
    <mergeCell ref="AR510:AV510"/>
    <mergeCell ref="EV509:EX509"/>
    <mergeCell ref="FH509:FL509"/>
    <mergeCell ref="FP509:FR509"/>
    <mergeCell ref="GB509:GF509"/>
    <mergeCell ref="DH509:DJ509"/>
    <mergeCell ref="DT509:DX509"/>
    <mergeCell ref="EB509:ED509"/>
    <mergeCell ref="EN509:ER509"/>
    <mergeCell ref="IR508:IT508"/>
    <mergeCell ref="D509:H509"/>
    <mergeCell ref="L509:N509"/>
    <mergeCell ref="X509:AB509"/>
    <mergeCell ref="AF509:AH509"/>
    <mergeCell ref="AR509:AV509"/>
    <mergeCell ref="AZ509:BB509"/>
    <mergeCell ref="BL509:BP509"/>
    <mergeCell ref="BT509:BV509"/>
    <mergeCell ref="CF509:CJ509"/>
    <mergeCell ref="GJ508:GL508"/>
    <mergeCell ref="GV508:GZ508"/>
    <mergeCell ref="BT508:BV508"/>
    <mergeCell ref="CF508:CJ508"/>
    <mergeCell ref="CN508:CP508"/>
    <mergeCell ref="CZ508:DD508"/>
    <mergeCell ref="HD508:HF508"/>
    <mergeCell ref="HP508:HT508"/>
    <mergeCell ref="HX508:HZ508"/>
    <mergeCell ref="IJ508:IN508"/>
    <mergeCell ref="EB508:ED508"/>
    <mergeCell ref="EN508:ER508"/>
    <mergeCell ref="EV508:EX508"/>
    <mergeCell ref="FH508:FL508"/>
    <mergeCell ref="FP508:FR508"/>
    <mergeCell ref="GB508:GF508"/>
    <mergeCell ref="DH508:DJ508"/>
    <mergeCell ref="DT508:DX508"/>
    <mergeCell ref="HX507:HZ507"/>
    <mergeCell ref="IJ507:IN507"/>
    <mergeCell ref="IR507:IT507"/>
    <mergeCell ref="D508:H508"/>
    <mergeCell ref="L508:N508"/>
    <mergeCell ref="X508:AB508"/>
    <mergeCell ref="AF508:AH508"/>
    <mergeCell ref="AR508:AV508"/>
    <mergeCell ref="AZ508:BB508"/>
    <mergeCell ref="BL508:BP508"/>
    <mergeCell ref="FP507:FR507"/>
    <mergeCell ref="GB507:GF507"/>
    <mergeCell ref="GJ507:GL507"/>
    <mergeCell ref="GV507:GZ507"/>
    <mergeCell ref="AZ507:BB507"/>
    <mergeCell ref="BL507:BP507"/>
    <mergeCell ref="BT507:BV507"/>
    <mergeCell ref="CF507:CJ507"/>
    <mergeCell ref="HD507:HF507"/>
    <mergeCell ref="HP507:HT507"/>
    <mergeCell ref="DH507:DJ507"/>
    <mergeCell ref="DT507:DX507"/>
    <mergeCell ref="EB507:ED507"/>
    <mergeCell ref="EN507:ER507"/>
    <mergeCell ref="EV507:EX507"/>
    <mergeCell ref="FH507:FL507"/>
    <mergeCell ref="CN507:CP507"/>
    <mergeCell ref="CZ507:DD507"/>
    <mergeCell ref="HD506:HF506"/>
    <mergeCell ref="HP506:HT506"/>
    <mergeCell ref="HX506:HZ506"/>
    <mergeCell ref="IJ506:IN506"/>
    <mergeCell ref="GJ506:GL506"/>
    <mergeCell ref="GV506:GZ506"/>
    <mergeCell ref="CN506:CP506"/>
    <mergeCell ref="CZ506:DD506"/>
    <mergeCell ref="IR506:IT506"/>
    <mergeCell ref="D507:H507"/>
    <mergeCell ref="L507:N507"/>
    <mergeCell ref="X507:AB507"/>
    <mergeCell ref="AF507:AH507"/>
    <mergeCell ref="AR507:AV507"/>
    <mergeCell ref="EV506:EX506"/>
    <mergeCell ref="FH506:FL506"/>
    <mergeCell ref="FP506:FR506"/>
    <mergeCell ref="GB506:GF506"/>
    <mergeCell ref="DH506:DJ506"/>
    <mergeCell ref="DT506:DX506"/>
    <mergeCell ref="EB506:ED506"/>
    <mergeCell ref="EN506:ER506"/>
    <mergeCell ref="IR505:IT505"/>
    <mergeCell ref="D506:H506"/>
    <mergeCell ref="L506:N506"/>
    <mergeCell ref="X506:AB506"/>
    <mergeCell ref="AF506:AH506"/>
    <mergeCell ref="AR506:AV506"/>
    <mergeCell ref="AZ506:BB506"/>
    <mergeCell ref="BL506:BP506"/>
    <mergeCell ref="BT506:BV506"/>
    <mergeCell ref="CF506:CJ506"/>
    <mergeCell ref="GJ505:GL505"/>
    <mergeCell ref="GV505:GZ505"/>
    <mergeCell ref="BT505:BV505"/>
    <mergeCell ref="CF505:CJ505"/>
    <mergeCell ref="CN505:CP505"/>
    <mergeCell ref="CZ505:DD505"/>
    <mergeCell ref="HD505:HF505"/>
    <mergeCell ref="HP505:HT505"/>
    <mergeCell ref="HX505:HZ505"/>
    <mergeCell ref="IJ505:IN505"/>
    <mergeCell ref="EB505:ED505"/>
    <mergeCell ref="EN505:ER505"/>
    <mergeCell ref="EV505:EX505"/>
    <mergeCell ref="FH505:FL505"/>
    <mergeCell ref="FP505:FR505"/>
    <mergeCell ref="GB505:GF505"/>
    <mergeCell ref="DH505:DJ505"/>
    <mergeCell ref="DT505:DX505"/>
    <mergeCell ref="HX504:HZ504"/>
    <mergeCell ref="IJ504:IN504"/>
    <mergeCell ref="IR504:IT504"/>
    <mergeCell ref="D505:H505"/>
    <mergeCell ref="L505:N505"/>
    <mergeCell ref="X505:AB505"/>
    <mergeCell ref="AF505:AH505"/>
    <mergeCell ref="AR505:AV505"/>
    <mergeCell ref="AZ505:BB505"/>
    <mergeCell ref="BL505:BP505"/>
    <mergeCell ref="FP504:FR504"/>
    <mergeCell ref="GB504:GF504"/>
    <mergeCell ref="GJ504:GL504"/>
    <mergeCell ref="GV504:GZ504"/>
    <mergeCell ref="AZ504:BB504"/>
    <mergeCell ref="BL504:BP504"/>
    <mergeCell ref="BT504:BV504"/>
    <mergeCell ref="CF504:CJ504"/>
    <mergeCell ref="HD504:HF504"/>
    <mergeCell ref="HP504:HT504"/>
    <mergeCell ref="DH504:DJ504"/>
    <mergeCell ref="DT504:DX504"/>
    <mergeCell ref="EB504:ED504"/>
    <mergeCell ref="EN504:ER504"/>
    <mergeCell ref="EV504:EX504"/>
    <mergeCell ref="FH504:FL504"/>
    <mergeCell ref="CN504:CP504"/>
    <mergeCell ref="CZ504:DD504"/>
    <mergeCell ref="HD503:HF503"/>
    <mergeCell ref="HP503:HT503"/>
    <mergeCell ref="HX503:HZ503"/>
    <mergeCell ref="IJ503:IN503"/>
    <mergeCell ref="GJ503:GL503"/>
    <mergeCell ref="GV503:GZ503"/>
    <mergeCell ref="CN503:CP503"/>
    <mergeCell ref="CZ503:DD503"/>
    <mergeCell ref="IR503:IT503"/>
    <mergeCell ref="D504:H504"/>
    <mergeCell ref="L504:N504"/>
    <mergeCell ref="X504:AB504"/>
    <mergeCell ref="AF504:AH504"/>
    <mergeCell ref="AR504:AV504"/>
    <mergeCell ref="EV503:EX503"/>
    <mergeCell ref="FH503:FL503"/>
    <mergeCell ref="FP503:FR503"/>
    <mergeCell ref="GB503:GF503"/>
    <mergeCell ref="DH503:DJ503"/>
    <mergeCell ref="DT503:DX503"/>
    <mergeCell ref="EB503:ED503"/>
    <mergeCell ref="EN503:ER503"/>
    <mergeCell ref="IR502:IT502"/>
    <mergeCell ref="D503:H503"/>
    <mergeCell ref="L503:N503"/>
    <mergeCell ref="X503:AB503"/>
    <mergeCell ref="AF503:AH503"/>
    <mergeCell ref="AR503:AV503"/>
    <mergeCell ref="AZ503:BB503"/>
    <mergeCell ref="BL503:BP503"/>
    <mergeCell ref="BT503:BV503"/>
    <mergeCell ref="CF503:CJ503"/>
    <mergeCell ref="GJ502:GL502"/>
    <mergeCell ref="GV502:GZ502"/>
    <mergeCell ref="BT502:BV502"/>
    <mergeCell ref="CF502:CJ502"/>
    <mergeCell ref="CN502:CP502"/>
    <mergeCell ref="CZ502:DD502"/>
    <mergeCell ref="HD502:HF502"/>
    <mergeCell ref="HP502:HT502"/>
    <mergeCell ref="HX502:HZ502"/>
    <mergeCell ref="IJ502:IN502"/>
    <mergeCell ref="EB502:ED502"/>
    <mergeCell ref="EN502:ER502"/>
    <mergeCell ref="EV502:EX502"/>
    <mergeCell ref="FH502:FL502"/>
    <mergeCell ref="FP502:FR502"/>
    <mergeCell ref="GB502:GF502"/>
    <mergeCell ref="DH502:DJ502"/>
    <mergeCell ref="DT502:DX502"/>
    <mergeCell ref="HX501:HZ501"/>
    <mergeCell ref="IJ501:IN501"/>
    <mergeCell ref="IR501:IT501"/>
    <mergeCell ref="D502:H502"/>
    <mergeCell ref="L502:N502"/>
    <mergeCell ref="X502:AB502"/>
    <mergeCell ref="AF502:AH502"/>
    <mergeCell ref="AR502:AV502"/>
    <mergeCell ref="AZ502:BB502"/>
    <mergeCell ref="BL502:BP502"/>
    <mergeCell ref="FP501:FR501"/>
    <mergeCell ref="GB501:GF501"/>
    <mergeCell ref="GJ501:GL501"/>
    <mergeCell ref="GV501:GZ501"/>
    <mergeCell ref="AZ501:BB501"/>
    <mergeCell ref="BL501:BP501"/>
    <mergeCell ref="BT501:BV501"/>
    <mergeCell ref="CF501:CJ501"/>
    <mergeCell ref="HD501:HF501"/>
    <mergeCell ref="HP501:HT501"/>
    <mergeCell ref="DH501:DJ501"/>
    <mergeCell ref="DT501:DX501"/>
    <mergeCell ref="EB501:ED501"/>
    <mergeCell ref="EN501:ER501"/>
    <mergeCell ref="EV501:EX501"/>
    <mergeCell ref="FH501:FL501"/>
    <mergeCell ref="CN501:CP501"/>
    <mergeCell ref="CZ501:DD501"/>
    <mergeCell ref="HD500:HF500"/>
    <mergeCell ref="HP500:HT500"/>
    <mergeCell ref="HX500:HZ500"/>
    <mergeCell ref="IJ500:IN500"/>
    <mergeCell ref="GJ500:GL500"/>
    <mergeCell ref="GV500:GZ500"/>
    <mergeCell ref="CN500:CP500"/>
    <mergeCell ref="CZ500:DD500"/>
    <mergeCell ref="IR500:IT500"/>
    <mergeCell ref="D501:H501"/>
    <mergeCell ref="L501:N501"/>
    <mergeCell ref="X501:AB501"/>
    <mergeCell ref="AF501:AH501"/>
    <mergeCell ref="AR501:AV501"/>
    <mergeCell ref="EV500:EX500"/>
    <mergeCell ref="FH500:FL500"/>
    <mergeCell ref="FP500:FR500"/>
    <mergeCell ref="GB500:GF500"/>
    <mergeCell ref="DH500:DJ500"/>
    <mergeCell ref="DT500:DX500"/>
    <mergeCell ref="EB500:ED500"/>
    <mergeCell ref="EN500:ER500"/>
    <mergeCell ref="IR499:IT499"/>
    <mergeCell ref="D500:H500"/>
    <mergeCell ref="L500:N500"/>
    <mergeCell ref="X500:AB500"/>
    <mergeCell ref="AF500:AH500"/>
    <mergeCell ref="AR500:AV500"/>
    <mergeCell ref="AZ500:BB500"/>
    <mergeCell ref="BL500:BP500"/>
    <mergeCell ref="BT500:BV500"/>
    <mergeCell ref="CF500:CJ500"/>
    <mergeCell ref="GJ499:GL499"/>
    <mergeCell ref="GV499:GZ499"/>
    <mergeCell ref="BT499:BV499"/>
    <mergeCell ref="CF499:CJ499"/>
    <mergeCell ref="CN499:CP499"/>
    <mergeCell ref="CZ499:DD499"/>
    <mergeCell ref="HD499:HF499"/>
    <mergeCell ref="HP499:HT499"/>
    <mergeCell ref="HX499:HZ499"/>
    <mergeCell ref="IJ499:IN499"/>
    <mergeCell ref="EB499:ED499"/>
    <mergeCell ref="EN499:ER499"/>
    <mergeCell ref="EV499:EX499"/>
    <mergeCell ref="FH499:FL499"/>
    <mergeCell ref="FP499:FR499"/>
    <mergeCell ref="GB499:GF499"/>
    <mergeCell ref="DH499:DJ499"/>
    <mergeCell ref="DT499:DX499"/>
    <mergeCell ref="HX498:HZ498"/>
    <mergeCell ref="IJ498:IN498"/>
    <mergeCell ref="IR498:IT498"/>
    <mergeCell ref="D499:H499"/>
    <mergeCell ref="L499:N499"/>
    <mergeCell ref="X499:AB499"/>
    <mergeCell ref="AF499:AH499"/>
    <mergeCell ref="AR499:AV499"/>
    <mergeCell ref="AZ499:BB499"/>
    <mergeCell ref="BL499:BP499"/>
    <mergeCell ref="FP498:FR498"/>
    <mergeCell ref="GB498:GF498"/>
    <mergeCell ref="GJ498:GL498"/>
    <mergeCell ref="GV498:GZ498"/>
    <mergeCell ref="AZ498:BB498"/>
    <mergeCell ref="BL498:BP498"/>
    <mergeCell ref="BT498:BV498"/>
    <mergeCell ref="CF498:CJ498"/>
    <mergeCell ref="HD498:HF498"/>
    <mergeCell ref="HP498:HT498"/>
    <mergeCell ref="DH498:DJ498"/>
    <mergeCell ref="DT498:DX498"/>
    <mergeCell ref="EB498:ED498"/>
    <mergeCell ref="EN498:ER498"/>
    <mergeCell ref="EV498:EX498"/>
    <mergeCell ref="FH498:FL498"/>
    <mergeCell ref="CN498:CP498"/>
    <mergeCell ref="CZ498:DD498"/>
    <mergeCell ref="HD497:HF497"/>
    <mergeCell ref="HP497:HT497"/>
    <mergeCell ref="HX497:HZ497"/>
    <mergeCell ref="IJ497:IN497"/>
    <mergeCell ref="GJ497:GL497"/>
    <mergeCell ref="GV497:GZ497"/>
    <mergeCell ref="CN497:CP497"/>
    <mergeCell ref="CZ497:DD497"/>
    <mergeCell ref="IR497:IT497"/>
    <mergeCell ref="D498:H498"/>
    <mergeCell ref="L498:N498"/>
    <mergeCell ref="X498:AB498"/>
    <mergeCell ref="AF498:AH498"/>
    <mergeCell ref="AR498:AV498"/>
    <mergeCell ref="EV497:EX497"/>
    <mergeCell ref="FH497:FL497"/>
    <mergeCell ref="FP497:FR497"/>
    <mergeCell ref="GB497:GF497"/>
    <mergeCell ref="DH497:DJ497"/>
    <mergeCell ref="DT497:DX497"/>
    <mergeCell ref="EB497:ED497"/>
    <mergeCell ref="EN497:ER497"/>
    <mergeCell ref="IR496:IT496"/>
    <mergeCell ref="D497:H497"/>
    <mergeCell ref="L497:N497"/>
    <mergeCell ref="X497:AB497"/>
    <mergeCell ref="AF497:AH497"/>
    <mergeCell ref="AR497:AV497"/>
    <mergeCell ref="AZ497:BB497"/>
    <mergeCell ref="BL497:BP497"/>
    <mergeCell ref="BT497:BV497"/>
    <mergeCell ref="CF497:CJ497"/>
    <mergeCell ref="GJ496:GL496"/>
    <mergeCell ref="GV496:GZ496"/>
    <mergeCell ref="BT496:BV496"/>
    <mergeCell ref="CF496:CJ496"/>
    <mergeCell ref="CN496:CP496"/>
    <mergeCell ref="CZ496:DD496"/>
    <mergeCell ref="HD496:HF496"/>
    <mergeCell ref="HP496:HT496"/>
    <mergeCell ref="HX496:HZ496"/>
    <mergeCell ref="IJ496:IN496"/>
    <mergeCell ref="EB496:ED496"/>
    <mergeCell ref="EN496:ER496"/>
    <mergeCell ref="EV496:EX496"/>
    <mergeCell ref="FH496:FL496"/>
    <mergeCell ref="FP496:FR496"/>
    <mergeCell ref="GB496:GF496"/>
    <mergeCell ref="DH496:DJ496"/>
    <mergeCell ref="DT496:DX496"/>
    <mergeCell ref="HX495:HZ495"/>
    <mergeCell ref="IJ495:IN495"/>
    <mergeCell ref="IR495:IT495"/>
    <mergeCell ref="D496:H496"/>
    <mergeCell ref="L496:N496"/>
    <mergeCell ref="X496:AB496"/>
    <mergeCell ref="AF496:AH496"/>
    <mergeCell ref="AR496:AV496"/>
    <mergeCell ref="AZ496:BB496"/>
    <mergeCell ref="BL496:BP496"/>
    <mergeCell ref="FP495:FR495"/>
    <mergeCell ref="GB495:GF495"/>
    <mergeCell ref="GJ495:GL495"/>
    <mergeCell ref="GV495:GZ495"/>
    <mergeCell ref="AZ495:BB495"/>
    <mergeCell ref="BL495:BP495"/>
    <mergeCell ref="BT495:BV495"/>
    <mergeCell ref="CF495:CJ495"/>
    <mergeCell ref="HD495:HF495"/>
    <mergeCell ref="HP495:HT495"/>
    <mergeCell ref="DH495:DJ495"/>
    <mergeCell ref="DT495:DX495"/>
    <mergeCell ref="EB495:ED495"/>
    <mergeCell ref="EN495:ER495"/>
    <mergeCell ref="EV495:EX495"/>
    <mergeCell ref="FH495:FL495"/>
    <mergeCell ref="CN495:CP495"/>
    <mergeCell ref="CZ495:DD495"/>
    <mergeCell ref="HD494:HF494"/>
    <mergeCell ref="HP494:HT494"/>
    <mergeCell ref="HX494:HZ494"/>
    <mergeCell ref="IJ494:IN494"/>
    <mergeCell ref="GJ494:GL494"/>
    <mergeCell ref="GV494:GZ494"/>
    <mergeCell ref="CN494:CP494"/>
    <mergeCell ref="CZ494:DD494"/>
    <mergeCell ref="IR494:IT494"/>
    <mergeCell ref="D495:H495"/>
    <mergeCell ref="L495:N495"/>
    <mergeCell ref="X495:AB495"/>
    <mergeCell ref="AF495:AH495"/>
    <mergeCell ref="AR495:AV495"/>
    <mergeCell ref="EV494:EX494"/>
    <mergeCell ref="FH494:FL494"/>
    <mergeCell ref="FP494:FR494"/>
    <mergeCell ref="GB494:GF494"/>
    <mergeCell ref="DH494:DJ494"/>
    <mergeCell ref="DT494:DX494"/>
    <mergeCell ref="EB494:ED494"/>
    <mergeCell ref="EN494:ER494"/>
    <mergeCell ref="IR493:IT493"/>
    <mergeCell ref="D494:H494"/>
    <mergeCell ref="L494:N494"/>
    <mergeCell ref="X494:AB494"/>
    <mergeCell ref="AF494:AH494"/>
    <mergeCell ref="AR494:AV494"/>
    <mergeCell ref="AZ494:BB494"/>
    <mergeCell ref="BL494:BP494"/>
    <mergeCell ref="BT494:BV494"/>
    <mergeCell ref="CF494:CJ494"/>
    <mergeCell ref="GJ493:GL493"/>
    <mergeCell ref="GV493:GZ493"/>
    <mergeCell ref="BT493:BV493"/>
    <mergeCell ref="CF493:CJ493"/>
    <mergeCell ref="CN493:CP493"/>
    <mergeCell ref="CZ493:DD493"/>
    <mergeCell ref="HD493:HF493"/>
    <mergeCell ref="HP493:HT493"/>
    <mergeCell ref="HX493:HZ493"/>
    <mergeCell ref="IJ493:IN493"/>
    <mergeCell ref="EB493:ED493"/>
    <mergeCell ref="EN493:ER493"/>
    <mergeCell ref="EV493:EX493"/>
    <mergeCell ref="FH493:FL493"/>
    <mergeCell ref="FP493:FR493"/>
    <mergeCell ref="GB493:GF493"/>
    <mergeCell ref="DH493:DJ493"/>
    <mergeCell ref="DT493:DX493"/>
    <mergeCell ref="HX492:HZ492"/>
    <mergeCell ref="IJ492:IN492"/>
    <mergeCell ref="IR492:IT492"/>
    <mergeCell ref="D493:H493"/>
    <mergeCell ref="L493:N493"/>
    <mergeCell ref="X493:AB493"/>
    <mergeCell ref="AF493:AH493"/>
    <mergeCell ref="AR493:AV493"/>
    <mergeCell ref="AZ493:BB493"/>
    <mergeCell ref="BL493:BP493"/>
    <mergeCell ref="FP492:FR492"/>
    <mergeCell ref="GB492:GF492"/>
    <mergeCell ref="GJ492:GL492"/>
    <mergeCell ref="GV492:GZ492"/>
    <mergeCell ref="AZ492:BB492"/>
    <mergeCell ref="BL492:BP492"/>
    <mergeCell ref="BT492:BV492"/>
    <mergeCell ref="CF492:CJ492"/>
    <mergeCell ref="HD492:HF492"/>
    <mergeCell ref="HP492:HT492"/>
    <mergeCell ref="DH492:DJ492"/>
    <mergeCell ref="DT492:DX492"/>
    <mergeCell ref="EB492:ED492"/>
    <mergeCell ref="EN492:ER492"/>
    <mergeCell ref="EV492:EX492"/>
    <mergeCell ref="FH492:FL492"/>
    <mergeCell ref="CN492:CP492"/>
    <mergeCell ref="CZ492:DD492"/>
    <mergeCell ref="HD491:HF491"/>
    <mergeCell ref="HP491:HT491"/>
    <mergeCell ref="HX491:HZ491"/>
    <mergeCell ref="IJ491:IN491"/>
    <mergeCell ref="GJ491:GL491"/>
    <mergeCell ref="GV491:GZ491"/>
    <mergeCell ref="CN491:CP491"/>
    <mergeCell ref="CZ491:DD491"/>
    <mergeCell ref="IR491:IT491"/>
    <mergeCell ref="D492:H492"/>
    <mergeCell ref="L492:N492"/>
    <mergeCell ref="X492:AB492"/>
    <mergeCell ref="AF492:AH492"/>
    <mergeCell ref="AR492:AV492"/>
    <mergeCell ref="EV491:EX491"/>
    <mergeCell ref="FH491:FL491"/>
    <mergeCell ref="FP491:FR491"/>
    <mergeCell ref="GB491:GF491"/>
    <mergeCell ref="DH491:DJ491"/>
    <mergeCell ref="DT491:DX491"/>
    <mergeCell ref="EB491:ED491"/>
    <mergeCell ref="EN491:ER491"/>
    <mergeCell ref="IR490:IT490"/>
    <mergeCell ref="D491:H491"/>
    <mergeCell ref="L491:N491"/>
    <mergeCell ref="X491:AB491"/>
    <mergeCell ref="AF491:AH491"/>
    <mergeCell ref="AR491:AV491"/>
    <mergeCell ref="AZ491:BB491"/>
    <mergeCell ref="BL491:BP491"/>
    <mergeCell ref="BT491:BV491"/>
    <mergeCell ref="CF491:CJ491"/>
    <mergeCell ref="GJ490:GL490"/>
    <mergeCell ref="GV490:GZ490"/>
    <mergeCell ref="BT490:BV490"/>
    <mergeCell ref="CF490:CJ490"/>
    <mergeCell ref="CN490:CP490"/>
    <mergeCell ref="CZ490:DD490"/>
    <mergeCell ref="HD490:HF490"/>
    <mergeCell ref="HP490:HT490"/>
    <mergeCell ref="HX490:HZ490"/>
    <mergeCell ref="IJ490:IN490"/>
    <mergeCell ref="EB490:ED490"/>
    <mergeCell ref="EN490:ER490"/>
    <mergeCell ref="EV490:EX490"/>
    <mergeCell ref="FH490:FL490"/>
    <mergeCell ref="FP490:FR490"/>
    <mergeCell ref="GB490:GF490"/>
    <mergeCell ref="DH490:DJ490"/>
    <mergeCell ref="DT490:DX490"/>
    <mergeCell ref="HX489:HZ489"/>
    <mergeCell ref="IJ489:IN489"/>
    <mergeCell ref="IR489:IT489"/>
    <mergeCell ref="D490:H490"/>
    <mergeCell ref="L490:N490"/>
    <mergeCell ref="X490:AB490"/>
    <mergeCell ref="AF490:AH490"/>
    <mergeCell ref="AR490:AV490"/>
    <mergeCell ref="AZ490:BB490"/>
    <mergeCell ref="BL490:BP490"/>
    <mergeCell ref="FP489:FR489"/>
    <mergeCell ref="GB489:GF489"/>
    <mergeCell ref="GJ489:GL489"/>
    <mergeCell ref="GV489:GZ489"/>
    <mergeCell ref="AZ489:BB489"/>
    <mergeCell ref="BL489:BP489"/>
    <mergeCell ref="BT489:BV489"/>
    <mergeCell ref="CF489:CJ489"/>
    <mergeCell ref="HD489:HF489"/>
    <mergeCell ref="HP489:HT489"/>
    <mergeCell ref="DH489:DJ489"/>
    <mergeCell ref="DT489:DX489"/>
    <mergeCell ref="EB489:ED489"/>
    <mergeCell ref="EN489:ER489"/>
    <mergeCell ref="EV489:EX489"/>
    <mergeCell ref="FH489:FL489"/>
    <mergeCell ref="CN489:CP489"/>
    <mergeCell ref="CZ489:DD489"/>
    <mergeCell ref="HD488:HF488"/>
    <mergeCell ref="HP488:HT488"/>
    <mergeCell ref="HX488:HZ488"/>
    <mergeCell ref="IJ488:IN488"/>
    <mergeCell ref="GJ488:GL488"/>
    <mergeCell ref="GV488:GZ488"/>
    <mergeCell ref="CN488:CP488"/>
    <mergeCell ref="CZ488:DD488"/>
    <mergeCell ref="IR488:IT488"/>
    <mergeCell ref="D489:H489"/>
    <mergeCell ref="L489:N489"/>
    <mergeCell ref="X489:AB489"/>
    <mergeCell ref="AF489:AH489"/>
    <mergeCell ref="AR489:AV489"/>
    <mergeCell ref="EV488:EX488"/>
    <mergeCell ref="FH488:FL488"/>
    <mergeCell ref="FP488:FR488"/>
    <mergeCell ref="GB488:GF488"/>
    <mergeCell ref="DH488:DJ488"/>
    <mergeCell ref="DT488:DX488"/>
    <mergeCell ref="EB488:ED488"/>
    <mergeCell ref="EN488:ER488"/>
    <mergeCell ref="IR487:IT487"/>
    <mergeCell ref="D488:H488"/>
    <mergeCell ref="L488:N488"/>
    <mergeCell ref="X488:AB488"/>
    <mergeCell ref="AF488:AH488"/>
    <mergeCell ref="AR488:AV488"/>
    <mergeCell ref="AZ488:BB488"/>
    <mergeCell ref="BL488:BP488"/>
    <mergeCell ref="BT488:BV488"/>
    <mergeCell ref="CF488:CJ488"/>
    <mergeCell ref="GJ487:GL487"/>
    <mergeCell ref="GV487:GZ487"/>
    <mergeCell ref="BT487:BV487"/>
    <mergeCell ref="CF487:CJ487"/>
    <mergeCell ref="CN487:CP487"/>
    <mergeCell ref="CZ487:DD487"/>
    <mergeCell ref="HD487:HF487"/>
    <mergeCell ref="HP487:HT487"/>
    <mergeCell ref="HX487:HZ487"/>
    <mergeCell ref="IJ487:IN487"/>
    <mergeCell ref="EB487:ED487"/>
    <mergeCell ref="EN487:ER487"/>
    <mergeCell ref="EV487:EX487"/>
    <mergeCell ref="FH487:FL487"/>
    <mergeCell ref="FP487:FR487"/>
    <mergeCell ref="GB487:GF487"/>
    <mergeCell ref="DH487:DJ487"/>
    <mergeCell ref="DT487:DX487"/>
    <mergeCell ref="HX486:HZ486"/>
    <mergeCell ref="IJ486:IN486"/>
    <mergeCell ref="IR486:IT486"/>
    <mergeCell ref="D487:H487"/>
    <mergeCell ref="L487:N487"/>
    <mergeCell ref="X487:AB487"/>
    <mergeCell ref="AF487:AH487"/>
    <mergeCell ref="AR487:AV487"/>
    <mergeCell ref="AZ487:BB487"/>
    <mergeCell ref="BL487:BP487"/>
    <mergeCell ref="FP486:FR486"/>
    <mergeCell ref="GB486:GF486"/>
    <mergeCell ref="GJ486:GL486"/>
    <mergeCell ref="GV486:GZ486"/>
    <mergeCell ref="AZ486:BB486"/>
    <mergeCell ref="BL486:BP486"/>
    <mergeCell ref="BT486:BV486"/>
    <mergeCell ref="CF486:CJ486"/>
    <mergeCell ref="HD486:HF486"/>
    <mergeCell ref="HP486:HT486"/>
    <mergeCell ref="DH486:DJ486"/>
    <mergeCell ref="DT486:DX486"/>
    <mergeCell ref="EB486:ED486"/>
    <mergeCell ref="EN486:ER486"/>
    <mergeCell ref="EV486:EX486"/>
    <mergeCell ref="FH486:FL486"/>
    <mergeCell ref="CN486:CP486"/>
    <mergeCell ref="CZ486:DD486"/>
    <mergeCell ref="HD485:HF485"/>
    <mergeCell ref="HP485:HT485"/>
    <mergeCell ref="HX485:HZ485"/>
    <mergeCell ref="IJ485:IN485"/>
    <mergeCell ref="GJ485:GL485"/>
    <mergeCell ref="GV485:GZ485"/>
    <mergeCell ref="CN485:CP485"/>
    <mergeCell ref="CZ485:DD485"/>
    <mergeCell ref="IR485:IT485"/>
    <mergeCell ref="D486:H486"/>
    <mergeCell ref="L486:N486"/>
    <mergeCell ref="X486:AB486"/>
    <mergeCell ref="AF486:AH486"/>
    <mergeCell ref="AR486:AV486"/>
    <mergeCell ref="EV485:EX485"/>
    <mergeCell ref="FH485:FL485"/>
    <mergeCell ref="FP485:FR485"/>
    <mergeCell ref="GB485:GF485"/>
    <mergeCell ref="DH485:DJ485"/>
    <mergeCell ref="DT485:DX485"/>
    <mergeCell ref="EB485:ED485"/>
    <mergeCell ref="EN485:ER485"/>
    <mergeCell ref="IR484:IT484"/>
    <mergeCell ref="D485:H485"/>
    <mergeCell ref="L485:N485"/>
    <mergeCell ref="X485:AB485"/>
    <mergeCell ref="AF485:AH485"/>
    <mergeCell ref="AR485:AV485"/>
    <mergeCell ref="AZ485:BB485"/>
    <mergeCell ref="BL485:BP485"/>
    <mergeCell ref="BT485:BV485"/>
    <mergeCell ref="CF485:CJ485"/>
    <mergeCell ref="GJ484:GL484"/>
    <mergeCell ref="GV484:GZ484"/>
    <mergeCell ref="BT484:BV484"/>
    <mergeCell ref="CF484:CJ484"/>
    <mergeCell ref="CN484:CP484"/>
    <mergeCell ref="CZ484:DD484"/>
    <mergeCell ref="HD484:HF484"/>
    <mergeCell ref="HP484:HT484"/>
    <mergeCell ref="HX484:HZ484"/>
    <mergeCell ref="IJ484:IN484"/>
    <mergeCell ref="EB484:ED484"/>
    <mergeCell ref="EN484:ER484"/>
    <mergeCell ref="EV484:EX484"/>
    <mergeCell ref="FH484:FL484"/>
    <mergeCell ref="FP484:FR484"/>
    <mergeCell ref="GB484:GF484"/>
    <mergeCell ref="DH484:DJ484"/>
    <mergeCell ref="DT484:DX484"/>
    <mergeCell ref="HX483:HZ483"/>
    <mergeCell ref="IJ483:IN483"/>
    <mergeCell ref="IR483:IT483"/>
    <mergeCell ref="D484:H484"/>
    <mergeCell ref="L484:N484"/>
    <mergeCell ref="X484:AB484"/>
    <mergeCell ref="AF484:AH484"/>
    <mergeCell ref="AR484:AV484"/>
    <mergeCell ref="AZ484:BB484"/>
    <mergeCell ref="BL484:BP484"/>
    <mergeCell ref="FP483:FR483"/>
    <mergeCell ref="GB483:GF483"/>
    <mergeCell ref="GJ483:GL483"/>
    <mergeCell ref="GV483:GZ483"/>
    <mergeCell ref="AZ483:BB483"/>
    <mergeCell ref="BL483:BP483"/>
    <mergeCell ref="BT483:BV483"/>
    <mergeCell ref="CF483:CJ483"/>
    <mergeCell ref="HD483:HF483"/>
    <mergeCell ref="HP483:HT483"/>
    <mergeCell ref="DH483:DJ483"/>
    <mergeCell ref="DT483:DX483"/>
    <mergeCell ref="EB483:ED483"/>
    <mergeCell ref="EN483:ER483"/>
    <mergeCell ref="EV483:EX483"/>
    <mergeCell ref="FH483:FL483"/>
    <mergeCell ref="CN483:CP483"/>
    <mergeCell ref="CZ483:DD483"/>
    <mergeCell ref="HD482:HF482"/>
    <mergeCell ref="HP482:HT482"/>
    <mergeCell ref="HX482:HZ482"/>
    <mergeCell ref="IJ482:IN482"/>
    <mergeCell ref="GJ482:GL482"/>
    <mergeCell ref="GV482:GZ482"/>
    <mergeCell ref="CN482:CP482"/>
    <mergeCell ref="CZ482:DD482"/>
    <mergeCell ref="IR482:IT482"/>
    <mergeCell ref="D483:H483"/>
    <mergeCell ref="L483:N483"/>
    <mergeCell ref="X483:AB483"/>
    <mergeCell ref="AF483:AH483"/>
    <mergeCell ref="AR483:AV483"/>
    <mergeCell ref="EV482:EX482"/>
    <mergeCell ref="FH482:FL482"/>
    <mergeCell ref="FP482:FR482"/>
    <mergeCell ref="GB482:GF482"/>
    <mergeCell ref="DH482:DJ482"/>
    <mergeCell ref="DT482:DX482"/>
    <mergeCell ref="EB482:ED482"/>
    <mergeCell ref="EN482:ER482"/>
    <mergeCell ref="IR481:IT481"/>
    <mergeCell ref="D482:H482"/>
    <mergeCell ref="L482:N482"/>
    <mergeCell ref="X482:AB482"/>
    <mergeCell ref="AF482:AH482"/>
    <mergeCell ref="AR482:AV482"/>
    <mergeCell ref="AZ482:BB482"/>
    <mergeCell ref="BL482:BP482"/>
    <mergeCell ref="BT482:BV482"/>
    <mergeCell ref="CF482:CJ482"/>
    <mergeCell ref="GJ481:GL481"/>
    <mergeCell ref="GV481:GZ481"/>
    <mergeCell ref="BT481:BV481"/>
    <mergeCell ref="CF481:CJ481"/>
    <mergeCell ref="CN481:CP481"/>
    <mergeCell ref="CZ481:DD481"/>
    <mergeCell ref="HD481:HF481"/>
    <mergeCell ref="HP481:HT481"/>
    <mergeCell ref="HX481:HZ481"/>
    <mergeCell ref="IJ481:IN481"/>
    <mergeCell ref="EB481:ED481"/>
    <mergeCell ref="EN481:ER481"/>
    <mergeCell ref="EV481:EX481"/>
    <mergeCell ref="FH481:FL481"/>
    <mergeCell ref="FP481:FR481"/>
    <mergeCell ref="GB481:GF481"/>
    <mergeCell ref="DH481:DJ481"/>
    <mergeCell ref="DT481:DX481"/>
    <mergeCell ref="HX480:HZ480"/>
    <mergeCell ref="IJ480:IN480"/>
    <mergeCell ref="IR480:IT480"/>
    <mergeCell ref="D481:H481"/>
    <mergeCell ref="L481:N481"/>
    <mergeCell ref="X481:AB481"/>
    <mergeCell ref="AF481:AH481"/>
    <mergeCell ref="AR481:AV481"/>
    <mergeCell ref="AZ481:BB481"/>
    <mergeCell ref="BL481:BP481"/>
    <mergeCell ref="FP480:FR480"/>
    <mergeCell ref="GB480:GF480"/>
    <mergeCell ref="GJ480:GL480"/>
    <mergeCell ref="GV480:GZ480"/>
    <mergeCell ref="AZ480:BB480"/>
    <mergeCell ref="BL480:BP480"/>
    <mergeCell ref="BT480:BV480"/>
    <mergeCell ref="CF480:CJ480"/>
    <mergeCell ref="HD480:HF480"/>
    <mergeCell ref="HP480:HT480"/>
    <mergeCell ref="DH480:DJ480"/>
    <mergeCell ref="DT480:DX480"/>
    <mergeCell ref="EB480:ED480"/>
    <mergeCell ref="EN480:ER480"/>
    <mergeCell ref="EV480:EX480"/>
    <mergeCell ref="FH480:FL480"/>
    <mergeCell ref="CN480:CP480"/>
    <mergeCell ref="CZ480:DD480"/>
    <mergeCell ref="HD479:HF479"/>
    <mergeCell ref="HP479:HT479"/>
    <mergeCell ref="HX479:HZ479"/>
    <mergeCell ref="IJ479:IN479"/>
    <mergeCell ref="GJ479:GL479"/>
    <mergeCell ref="GV479:GZ479"/>
    <mergeCell ref="CN479:CP479"/>
    <mergeCell ref="CZ479:DD479"/>
    <mergeCell ref="IR479:IT479"/>
    <mergeCell ref="D480:H480"/>
    <mergeCell ref="L480:N480"/>
    <mergeCell ref="X480:AB480"/>
    <mergeCell ref="AF480:AH480"/>
    <mergeCell ref="AR480:AV480"/>
    <mergeCell ref="EV479:EX479"/>
    <mergeCell ref="FH479:FL479"/>
    <mergeCell ref="FP479:FR479"/>
    <mergeCell ref="GB479:GF479"/>
    <mergeCell ref="DH479:DJ479"/>
    <mergeCell ref="DT479:DX479"/>
    <mergeCell ref="EB479:ED479"/>
    <mergeCell ref="EN479:ER479"/>
    <mergeCell ref="IR478:IT478"/>
    <mergeCell ref="D479:H479"/>
    <mergeCell ref="L479:N479"/>
    <mergeCell ref="X479:AB479"/>
    <mergeCell ref="AF479:AH479"/>
    <mergeCell ref="AR479:AV479"/>
    <mergeCell ref="AZ479:BB479"/>
    <mergeCell ref="BL479:BP479"/>
    <mergeCell ref="BT479:BV479"/>
    <mergeCell ref="CF479:CJ479"/>
    <mergeCell ref="GJ478:GL478"/>
    <mergeCell ref="GV478:GZ478"/>
    <mergeCell ref="BT478:BV478"/>
    <mergeCell ref="CF478:CJ478"/>
    <mergeCell ref="CN478:CP478"/>
    <mergeCell ref="CZ478:DD478"/>
    <mergeCell ref="HD478:HF478"/>
    <mergeCell ref="HP478:HT478"/>
    <mergeCell ref="HX478:HZ478"/>
    <mergeCell ref="IJ478:IN478"/>
    <mergeCell ref="EB478:ED478"/>
    <mergeCell ref="EN478:ER478"/>
    <mergeCell ref="EV478:EX478"/>
    <mergeCell ref="FH478:FL478"/>
    <mergeCell ref="FP478:FR478"/>
    <mergeCell ref="GB478:GF478"/>
    <mergeCell ref="DH478:DJ478"/>
    <mergeCell ref="DT478:DX478"/>
    <mergeCell ref="HX477:HZ477"/>
    <mergeCell ref="IJ477:IN477"/>
    <mergeCell ref="IR477:IT477"/>
    <mergeCell ref="D478:H478"/>
    <mergeCell ref="L478:N478"/>
    <mergeCell ref="X478:AB478"/>
    <mergeCell ref="AF478:AH478"/>
    <mergeCell ref="AR478:AV478"/>
    <mergeCell ref="AZ478:BB478"/>
    <mergeCell ref="BL478:BP478"/>
    <mergeCell ref="FP477:FR477"/>
    <mergeCell ref="GB477:GF477"/>
    <mergeCell ref="GJ477:GL477"/>
    <mergeCell ref="GV477:GZ477"/>
    <mergeCell ref="AZ477:BB477"/>
    <mergeCell ref="BL477:BP477"/>
    <mergeCell ref="BT477:BV477"/>
    <mergeCell ref="CF477:CJ477"/>
    <mergeCell ref="HD477:HF477"/>
    <mergeCell ref="HP477:HT477"/>
    <mergeCell ref="DH477:DJ477"/>
    <mergeCell ref="DT477:DX477"/>
    <mergeCell ref="EB477:ED477"/>
    <mergeCell ref="EN477:ER477"/>
    <mergeCell ref="EV477:EX477"/>
    <mergeCell ref="FH477:FL477"/>
    <mergeCell ref="CN477:CP477"/>
    <mergeCell ref="CZ477:DD477"/>
    <mergeCell ref="HD476:HF476"/>
    <mergeCell ref="HP476:HT476"/>
    <mergeCell ref="HX476:HZ476"/>
    <mergeCell ref="IJ476:IN476"/>
    <mergeCell ref="GJ476:GL476"/>
    <mergeCell ref="GV476:GZ476"/>
    <mergeCell ref="CN476:CP476"/>
    <mergeCell ref="CZ476:DD476"/>
    <mergeCell ref="IR476:IT476"/>
    <mergeCell ref="D477:H477"/>
    <mergeCell ref="L477:N477"/>
    <mergeCell ref="X477:AB477"/>
    <mergeCell ref="AF477:AH477"/>
    <mergeCell ref="AR477:AV477"/>
    <mergeCell ref="EV476:EX476"/>
    <mergeCell ref="FH476:FL476"/>
    <mergeCell ref="FP476:FR476"/>
    <mergeCell ref="GB476:GF476"/>
    <mergeCell ref="DH476:DJ476"/>
    <mergeCell ref="DT476:DX476"/>
    <mergeCell ref="EB476:ED476"/>
    <mergeCell ref="EN476:ER476"/>
    <mergeCell ref="IR475:IT475"/>
    <mergeCell ref="D476:H476"/>
    <mergeCell ref="L476:N476"/>
    <mergeCell ref="X476:AB476"/>
    <mergeCell ref="AF476:AH476"/>
    <mergeCell ref="AR476:AV476"/>
    <mergeCell ref="AZ476:BB476"/>
    <mergeCell ref="BL476:BP476"/>
    <mergeCell ref="BT476:BV476"/>
    <mergeCell ref="CF476:CJ476"/>
    <mergeCell ref="GJ475:GL475"/>
    <mergeCell ref="GV475:GZ475"/>
    <mergeCell ref="BT475:BV475"/>
    <mergeCell ref="CF475:CJ475"/>
    <mergeCell ref="CN475:CP475"/>
    <mergeCell ref="CZ475:DD475"/>
    <mergeCell ref="HD475:HF475"/>
    <mergeCell ref="HP475:HT475"/>
    <mergeCell ref="HX475:HZ475"/>
    <mergeCell ref="IJ475:IN475"/>
    <mergeCell ref="EB475:ED475"/>
    <mergeCell ref="EN475:ER475"/>
    <mergeCell ref="EV475:EX475"/>
    <mergeCell ref="FH475:FL475"/>
    <mergeCell ref="FP475:FR475"/>
    <mergeCell ref="GB475:GF475"/>
    <mergeCell ref="DH475:DJ475"/>
    <mergeCell ref="DT475:DX475"/>
    <mergeCell ref="HX474:HZ474"/>
    <mergeCell ref="IJ474:IN474"/>
    <mergeCell ref="IR474:IT474"/>
    <mergeCell ref="D475:H475"/>
    <mergeCell ref="L475:N475"/>
    <mergeCell ref="X475:AB475"/>
    <mergeCell ref="AF475:AH475"/>
    <mergeCell ref="AR475:AV475"/>
    <mergeCell ref="AZ475:BB475"/>
    <mergeCell ref="BL475:BP475"/>
    <mergeCell ref="FP474:FR474"/>
    <mergeCell ref="GB474:GF474"/>
    <mergeCell ref="GJ474:GL474"/>
    <mergeCell ref="GV474:GZ474"/>
    <mergeCell ref="AZ474:BB474"/>
    <mergeCell ref="BL474:BP474"/>
    <mergeCell ref="BT474:BV474"/>
    <mergeCell ref="CF474:CJ474"/>
    <mergeCell ref="HD474:HF474"/>
    <mergeCell ref="HP474:HT474"/>
    <mergeCell ref="DH474:DJ474"/>
    <mergeCell ref="DT474:DX474"/>
    <mergeCell ref="EB474:ED474"/>
    <mergeCell ref="EN474:ER474"/>
    <mergeCell ref="EV474:EX474"/>
    <mergeCell ref="FH474:FL474"/>
    <mergeCell ref="CN474:CP474"/>
    <mergeCell ref="CZ474:DD474"/>
    <mergeCell ref="HD473:HF473"/>
    <mergeCell ref="HP473:HT473"/>
    <mergeCell ref="HX473:HZ473"/>
    <mergeCell ref="IJ473:IN473"/>
    <mergeCell ref="GJ473:GL473"/>
    <mergeCell ref="GV473:GZ473"/>
    <mergeCell ref="CN473:CP473"/>
    <mergeCell ref="CZ473:DD473"/>
    <mergeCell ref="IR473:IT473"/>
    <mergeCell ref="D474:H474"/>
    <mergeCell ref="L474:N474"/>
    <mergeCell ref="X474:AB474"/>
    <mergeCell ref="AF474:AH474"/>
    <mergeCell ref="AR474:AV474"/>
    <mergeCell ref="EV473:EX473"/>
    <mergeCell ref="FH473:FL473"/>
    <mergeCell ref="FP473:FR473"/>
    <mergeCell ref="GB473:GF473"/>
    <mergeCell ref="DH473:DJ473"/>
    <mergeCell ref="DT473:DX473"/>
    <mergeCell ref="EB473:ED473"/>
    <mergeCell ref="EN473:ER473"/>
    <mergeCell ref="IR472:IT472"/>
    <mergeCell ref="D473:H473"/>
    <mergeCell ref="L473:N473"/>
    <mergeCell ref="X473:AB473"/>
    <mergeCell ref="AF473:AH473"/>
    <mergeCell ref="AR473:AV473"/>
    <mergeCell ref="AZ473:BB473"/>
    <mergeCell ref="BL473:BP473"/>
    <mergeCell ref="BT473:BV473"/>
    <mergeCell ref="CF473:CJ473"/>
    <mergeCell ref="GJ472:GL472"/>
    <mergeCell ref="GV472:GZ472"/>
    <mergeCell ref="BT472:BV472"/>
    <mergeCell ref="CF472:CJ472"/>
    <mergeCell ref="CN472:CP472"/>
    <mergeCell ref="CZ472:DD472"/>
    <mergeCell ref="HD472:HF472"/>
    <mergeCell ref="HP472:HT472"/>
    <mergeCell ref="HX472:HZ472"/>
    <mergeCell ref="IJ472:IN472"/>
    <mergeCell ref="EB472:ED472"/>
    <mergeCell ref="EN472:ER472"/>
    <mergeCell ref="EV472:EX472"/>
    <mergeCell ref="FH472:FL472"/>
    <mergeCell ref="FP472:FR472"/>
    <mergeCell ref="GB472:GF472"/>
    <mergeCell ref="DH472:DJ472"/>
    <mergeCell ref="DT472:DX472"/>
    <mergeCell ref="HX471:HZ471"/>
    <mergeCell ref="IJ471:IN471"/>
    <mergeCell ref="IR471:IT471"/>
    <mergeCell ref="D472:H472"/>
    <mergeCell ref="L472:N472"/>
    <mergeCell ref="X472:AB472"/>
    <mergeCell ref="AF472:AH472"/>
    <mergeCell ref="AR472:AV472"/>
    <mergeCell ref="AZ472:BB472"/>
    <mergeCell ref="BL472:BP472"/>
    <mergeCell ref="FP471:FR471"/>
    <mergeCell ref="GB471:GF471"/>
    <mergeCell ref="GJ471:GL471"/>
    <mergeCell ref="GV471:GZ471"/>
    <mergeCell ref="AZ471:BB471"/>
    <mergeCell ref="BL471:BP471"/>
    <mergeCell ref="BT471:BV471"/>
    <mergeCell ref="CF471:CJ471"/>
    <mergeCell ref="HD471:HF471"/>
    <mergeCell ref="HP471:HT471"/>
    <mergeCell ref="DH471:DJ471"/>
    <mergeCell ref="DT471:DX471"/>
    <mergeCell ref="EB471:ED471"/>
    <mergeCell ref="EN471:ER471"/>
    <mergeCell ref="EV471:EX471"/>
    <mergeCell ref="FH471:FL471"/>
    <mergeCell ref="CN471:CP471"/>
    <mergeCell ref="CZ471:DD471"/>
    <mergeCell ref="HD470:HF470"/>
    <mergeCell ref="HP470:HT470"/>
    <mergeCell ref="HX470:HZ470"/>
    <mergeCell ref="IJ470:IN470"/>
    <mergeCell ref="GJ470:GL470"/>
    <mergeCell ref="GV470:GZ470"/>
    <mergeCell ref="CN470:CP470"/>
    <mergeCell ref="CZ470:DD470"/>
    <mergeCell ref="IR470:IT470"/>
    <mergeCell ref="D471:H471"/>
    <mergeCell ref="L471:N471"/>
    <mergeCell ref="X471:AB471"/>
    <mergeCell ref="AF471:AH471"/>
    <mergeCell ref="AR471:AV471"/>
    <mergeCell ref="EV470:EX470"/>
    <mergeCell ref="FH470:FL470"/>
    <mergeCell ref="FP470:FR470"/>
    <mergeCell ref="GB470:GF470"/>
    <mergeCell ref="DH470:DJ470"/>
    <mergeCell ref="DT470:DX470"/>
    <mergeCell ref="EB470:ED470"/>
    <mergeCell ref="EN470:ER470"/>
    <mergeCell ref="IR469:IT469"/>
    <mergeCell ref="D470:H470"/>
    <mergeCell ref="L470:N470"/>
    <mergeCell ref="X470:AB470"/>
    <mergeCell ref="AF470:AH470"/>
    <mergeCell ref="AR470:AV470"/>
    <mergeCell ref="AZ470:BB470"/>
    <mergeCell ref="BL470:BP470"/>
    <mergeCell ref="BT470:BV470"/>
    <mergeCell ref="CF470:CJ470"/>
    <mergeCell ref="GJ469:GL469"/>
    <mergeCell ref="GV469:GZ469"/>
    <mergeCell ref="BT469:BV469"/>
    <mergeCell ref="CF469:CJ469"/>
    <mergeCell ref="CN469:CP469"/>
    <mergeCell ref="CZ469:DD469"/>
    <mergeCell ref="HD469:HF469"/>
    <mergeCell ref="HP469:HT469"/>
    <mergeCell ref="HX469:HZ469"/>
    <mergeCell ref="IJ469:IN469"/>
    <mergeCell ref="EB469:ED469"/>
    <mergeCell ref="EN469:ER469"/>
    <mergeCell ref="EV469:EX469"/>
    <mergeCell ref="FH469:FL469"/>
    <mergeCell ref="FP469:FR469"/>
    <mergeCell ref="GB469:GF469"/>
    <mergeCell ref="DH469:DJ469"/>
    <mergeCell ref="DT469:DX469"/>
    <mergeCell ref="HX468:HZ468"/>
    <mergeCell ref="IJ468:IN468"/>
    <mergeCell ref="IR468:IT468"/>
    <mergeCell ref="D469:H469"/>
    <mergeCell ref="L469:N469"/>
    <mergeCell ref="X469:AB469"/>
    <mergeCell ref="AF469:AH469"/>
    <mergeCell ref="AR469:AV469"/>
    <mergeCell ref="AZ469:BB469"/>
    <mergeCell ref="BL469:BP469"/>
    <mergeCell ref="FP468:FR468"/>
    <mergeCell ref="GB468:GF468"/>
    <mergeCell ref="GJ468:GL468"/>
    <mergeCell ref="GV468:GZ468"/>
    <mergeCell ref="AZ468:BB468"/>
    <mergeCell ref="BL468:BP468"/>
    <mergeCell ref="BT468:BV468"/>
    <mergeCell ref="CF468:CJ468"/>
    <mergeCell ref="HD468:HF468"/>
    <mergeCell ref="HP468:HT468"/>
    <mergeCell ref="DH468:DJ468"/>
    <mergeCell ref="DT468:DX468"/>
    <mergeCell ref="EB468:ED468"/>
    <mergeCell ref="EN468:ER468"/>
    <mergeCell ref="EV468:EX468"/>
    <mergeCell ref="FH468:FL468"/>
    <mergeCell ref="CN468:CP468"/>
    <mergeCell ref="CZ468:DD468"/>
    <mergeCell ref="HD467:HF467"/>
    <mergeCell ref="HP467:HT467"/>
    <mergeCell ref="HX467:HZ467"/>
    <mergeCell ref="IJ467:IN467"/>
    <mergeCell ref="GJ467:GL467"/>
    <mergeCell ref="GV467:GZ467"/>
    <mergeCell ref="CN467:CP467"/>
    <mergeCell ref="CZ467:DD467"/>
    <mergeCell ref="IR467:IT467"/>
    <mergeCell ref="D468:H468"/>
    <mergeCell ref="L468:N468"/>
    <mergeCell ref="X468:AB468"/>
    <mergeCell ref="AF468:AH468"/>
    <mergeCell ref="AR468:AV468"/>
    <mergeCell ref="EV467:EX467"/>
    <mergeCell ref="FH467:FL467"/>
    <mergeCell ref="FP467:FR467"/>
    <mergeCell ref="GB467:GF467"/>
    <mergeCell ref="DH467:DJ467"/>
    <mergeCell ref="DT467:DX467"/>
    <mergeCell ref="EB467:ED467"/>
    <mergeCell ref="EN467:ER467"/>
    <mergeCell ref="IR466:IT466"/>
    <mergeCell ref="D467:H467"/>
    <mergeCell ref="L467:N467"/>
    <mergeCell ref="X467:AB467"/>
    <mergeCell ref="AF467:AH467"/>
    <mergeCell ref="AR467:AV467"/>
    <mergeCell ref="AZ467:BB467"/>
    <mergeCell ref="BL467:BP467"/>
    <mergeCell ref="BT467:BV467"/>
    <mergeCell ref="CF467:CJ467"/>
    <mergeCell ref="GJ466:GL466"/>
    <mergeCell ref="GV466:GZ466"/>
    <mergeCell ref="BT466:BV466"/>
    <mergeCell ref="CF466:CJ466"/>
    <mergeCell ref="CN466:CP466"/>
    <mergeCell ref="CZ466:DD466"/>
    <mergeCell ref="HD466:HF466"/>
    <mergeCell ref="HP466:HT466"/>
    <mergeCell ref="HX466:HZ466"/>
    <mergeCell ref="IJ466:IN466"/>
    <mergeCell ref="EB466:ED466"/>
    <mergeCell ref="EN466:ER466"/>
    <mergeCell ref="EV466:EX466"/>
    <mergeCell ref="FH466:FL466"/>
    <mergeCell ref="FP466:FR466"/>
    <mergeCell ref="GB466:GF466"/>
    <mergeCell ref="DH466:DJ466"/>
    <mergeCell ref="DT466:DX466"/>
    <mergeCell ref="HX465:HZ465"/>
    <mergeCell ref="IJ465:IN465"/>
    <mergeCell ref="IR465:IT465"/>
    <mergeCell ref="D466:H466"/>
    <mergeCell ref="L466:N466"/>
    <mergeCell ref="X466:AB466"/>
    <mergeCell ref="AF466:AH466"/>
    <mergeCell ref="AR466:AV466"/>
    <mergeCell ref="AZ466:BB466"/>
    <mergeCell ref="BL466:BP466"/>
    <mergeCell ref="FP465:FR465"/>
    <mergeCell ref="GB465:GF465"/>
    <mergeCell ref="GJ465:GL465"/>
    <mergeCell ref="GV465:GZ465"/>
    <mergeCell ref="AZ465:BB465"/>
    <mergeCell ref="BL465:BP465"/>
    <mergeCell ref="BT465:BV465"/>
    <mergeCell ref="CF465:CJ465"/>
    <mergeCell ref="HD465:HF465"/>
    <mergeCell ref="HP465:HT465"/>
    <mergeCell ref="DH465:DJ465"/>
    <mergeCell ref="DT465:DX465"/>
    <mergeCell ref="EB465:ED465"/>
    <mergeCell ref="EN465:ER465"/>
    <mergeCell ref="EV465:EX465"/>
    <mergeCell ref="FH465:FL465"/>
    <mergeCell ref="CN465:CP465"/>
    <mergeCell ref="CZ465:DD465"/>
    <mergeCell ref="HD464:HF464"/>
    <mergeCell ref="HP464:HT464"/>
    <mergeCell ref="HX464:HZ464"/>
    <mergeCell ref="IJ464:IN464"/>
    <mergeCell ref="GJ464:GL464"/>
    <mergeCell ref="GV464:GZ464"/>
    <mergeCell ref="CN464:CP464"/>
    <mergeCell ref="CZ464:DD464"/>
    <mergeCell ref="IR464:IT464"/>
    <mergeCell ref="D465:H465"/>
    <mergeCell ref="L465:N465"/>
    <mergeCell ref="X465:AB465"/>
    <mergeCell ref="AF465:AH465"/>
    <mergeCell ref="AR465:AV465"/>
    <mergeCell ref="EV464:EX464"/>
    <mergeCell ref="FH464:FL464"/>
    <mergeCell ref="FP464:FR464"/>
    <mergeCell ref="GB464:GF464"/>
    <mergeCell ref="DH464:DJ464"/>
    <mergeCell ref="DT464:DX464"/>
    <mergeCell ref="EB464:ED464"/>
    <mergeCell ref="EN464:ER464"/>
    <mergeCell ref="IR463:IT463"/>
    <mergeCell ref="D464:H464"/>
    <mergeCell ref="L464:N464"/>
    <mergeCell ref="X464:AB464"/>
    <mergeCell ref="AF464:AH464"/>
    <mergeCell ref="AR464:AV464"/>
    <mergeCell ref="AZ464:BB464"/>
    <mergeCell ref="BL464:BP464"/>
    <mergeCell ref="BT464:BV464"/>
    <mergeCell ref="CF464:CJ464"/>
    <mergeCell ref="GJ463:GL463"/>
    <mergeCell ref="GV463:GZ463"/>
    <mergeCell ref="BT463:BV463"/>
    <mergeCell ref="CF463:CJ463"/>
    <mergeCell ref="CN463:CP463"/>
    <mergeCell ref="CZ463:DD463"/>
    <mergeCell ref="HD463:HF463"/>
    <mergeCell ref="HP463:HT463"/>
    <mergeCell ref="HX463:HZ463"/>
    <mergeCell ref="IJ463:IN463"/>
    <mergeCell ref="EB463:ED463"/>
    <mergeCell ref="EN463:ER463"/>
    <mergeCell ref="EV463:EX463"/>
    <mergeCell ref="FH463:FL463"/>
    <mergeCell ref="FP463:FR463"/>
    <mergeCell ref="GB463:GF463"/>
    <mergeCell ref="DH463:DJ463"/>
    <mergeCell ref="DT463:DX463"/>
    <mergeCell ref="HX462:HZ462"/>
    <mergeCell ref="IJ462:IN462"/>
    <mergeCell ref="IR462:IT462"/>
    <mergeCell ref="D463:H463"/>
    <mergeCell ref="L463:N463"/>
    <mergeCell ref="X463:AB463"/>
    <mergeCell ref="AF463:AH463"/>
    <mergeCell ref="AR463:AV463"/>
    <mergeCell ref="AZ463:BB463"/>
    <mergeCell ref="BL463:BP463"/>
    <mergeCell ref="FP462:FR462"/>
    <mergeCell ref="GB462:GF462"/>
    <mergeCell ref="GJ462:GL462"/>
    <mergeCell ref="GV462:GZ462"/>
    <mergeCell ref="AZ462:BB462"/>
    <mergeCell ref="BL462:BP462"/>
    <mergeCell ref="BT462:BV462"/>
    <mergeCell ref="CF462:CJ462"/>
    <mergeCell ref="HD462:HF462"/>
    <mergeCell ref="HP462:HT462"/>
    <mergeCell ref="DH462:DJ462"/>
    <mergeCell ref="DT462:DX462"/>
    <mergeCell ref="EB462:ED462"/>
    <mergeCell ref="EN462:ER462"/>
    <mergeCell ref="EV462:EX462"/>
    <mergeCell ref="FH462:FL462"/>
    <mergeCell ref="CN462:CP462"/>
    <mergeCell ref="CZ462:DD462"/>
    <mergeCell ref="HD461:HF461"/>
    <mergeCell ref="HP461:HT461"/>
    <mergeCell ref="HX461:HZ461"/>
    <mergeCell ref="IJ461:IN461"/>
    <mergeCell ref="GJ461:GL461"/>
    <mergeCell ref="GV461:GZ461"/>
    <mergeCell ref="CN461:CP461"/>
    <mergeCell ref="CZ461:DD461"/>
    <mergeCell ref="IR461:IT461"/>
    <mergeCell ref="D462:H462"/>
    <mergeCell ref="L462:N462"/>
    <mergeCell ref="X462:AB462"/>
    <mergeCell ref="AF462:AH462"/>
    <mergeCell ref="AR462:AV462"/>
    <mergeCell ref="EV461:EX461"/>
    <mergeCell ref="FH461:FL461"/>
    <mergeCell ref="FP461:FR461"/>
    <mergeCell ref="GB461:GF461"/>
    <mergeCell ref="DH461:DJ461"/>
    <mergeCell ref="DT461:DX461"/>
    <mergeCell ref="EB461:ED461"/>
    <mergeCell ref="EN461:ER461"/>
    <mergeCell ref="IR460:IT460"/>
    <mergeCell ref="D461:H461"/>
    <mergeCell ref="L461:N461"/>
    <mergeCell ref="X461:AB461"/>
    <mergeCell ref="AF461:AH461"/>
    <mergeCell ref="AR461:AV461"/>
    <mergeCell ref="AZ461:BB461"/>
    <mergeCell ref="BL461:BP461"/>
    <mergeCell ref="BT461:BV461"/>
    <mergeCell ref="CF461:CJ461"/>
    <mergeCell ref="GJ460:GL460"/>
    <mergeCell ref="GV460:GZ460"/>
    <mergeCell ref="BT460:BV460"/>
    <mergeCell ref="CF460:CJ460"/>
    <mergeCell ref="CN460:CP460"/>
    <mergeCell ref="CZ460:DD460"/>
    <mergeCell ref="HD460:HF460"/>
    <mergeCell ref="HP460:HT460"/>
    <mergeCell ref="HX460:HZ460"/>
    <mergeCell ref="IJ460:IN460"/>
    <mergeCell ref="EB460:ED460"/>
    <mergeCell ref="EN460:ER460"/>
    <mergeCell ref="EV460:EX460"/>
    <mergeCell ref="FH460:FL460"/>
    <mergeCell ref="FP460:FR460"/>
    <mergeCell ref="GB460:GF460"/>
    <mergeCell ref="DH460:DJ460"/>
    <mergeCell ref="DT460:DX460"/>
    <mergeCell ref="HX459:HZ459"/>
    <mergeCell ref="IJ459:IN459"/>
    <mergeCell ref="IR459:IT459"/>
    <mergeCell ref="D460:H460"/>
    <mergeCell ref="L460:N460"/>
    <mergeCell ref="X460:AB460"/>
    <mergeCell ref="AF460:AH460"/>
    <mergeCell ref="AR460:AV460"/>
    <mergeCell ref="AZ460:BB460"/>
    <mergeCell ref="BL460:BP460"/>
    <mergeCell ref="FP459:FR459"/>
    <mergeCell ref="GB459:GF459"/>
    <mergeCell ref="GJ459:GL459"/>
    <mergeCell ref="GV459:GZ459"/>
    <mergeCell ref="AZ459:BB459"/>
    <mergeCell ref="BL459:BP459"/>
    <mergeCell ref="BT459:BV459"/>
    <mergeCell ref="CF459:CJ459"/>
    <mergeCell ref="HD459:HF459"/>
    <mergeCell ref="HP459:HT459"/>
    <mergeCell ref="DH459:DJ459"/>
    <mergeCell ref="DT459:DX459"/>
    <mergeCell ref="EB459:ED459"/>
    <mergeCell ref="EN459:ER459"/>
    <mergeCell ref="EV459:EX459"/>
    <mergeCell ref="FH459:FL459"/>
    <mergeCell ref="CN459:CP459"/>
    <mergeCell ref="CZ459:DD459"/>
    <mergeCell ref="HD458:HF458"/>
    <mergeCell ref="HP458:HT458"/>
    <mergeCell ref="HX458:HZ458"/>
    <mergeCell ref="IJ458:IN458"/>
    <mergeCell ref="GJ458:GL458"/>
    <mergeCell ref="GV458:GZ458"/>
    <mergeCell ref="CN458:CP458"/>
    <mergeCell ref="CZ458:DD458"/>
    <mergeCell ref="IR458:IT458"/>
    <mergeCell ref="D459:H459"/>
    <mergeCell ref="L459:N459"/>
    <mergeCell ref="X459:AB459"/>
    <mergeCell ref="AF459:AH459"/>
    <mergeCell ref="AR459:AV459"/>
    <mergeCell ref="EV458:EX458"/>
    <mergeCell ref="FH458:FL458"/>
    <mergeCell ref="FP458:FR458"/>
    <mergeCell ref="GB458:GF458"/>
    <mergeCell ref="DH458:DJ458"/>
    <mergeCell ref="DT458:DX458"/>
    <mergeCell ref="EB458:ED458"/>
    <mergeCell ref="EN458:ER458"/>
    <mergeCell ref="IR457:IT457"/>
    <mergeCell ref="D458:H458"/>
    <mergeCell ref="L458:N458"/>
    <mergeCell ref="X458:AB458"/>
    <mergeCell ref="AF458:AH458"/>
    <mergeCell ref="AR458:AV458"/>
    <mergeCell ref="AZ458:BB458"/>
    <mergeCell ref="BL458:BP458"/>
    <mergeCell ref="BT458:BV458"/>
    <mergeCell ref="CF458:CJ458"/>
    <mergeCell ref="GJ457:GL457"/>
    <mergeCell ref="GV457:GZ457"/>
    <mergeCell ref="BT457:BV457"/>
    <mergeCell ref="CF457:CJ457"/>
    <mergeCell ref="CN457:CP457"/>
    <mergeCell ref="CZ457:DD457"/>
    <mergeCell ref="HD457:HF457"/>
    <mergeCell ref="HP457:HT457"/>
    <mergeCell ref="HX457:HZ457"/>
    <mergeCell ref="IJ457:IN457"/>
    <mergeCell ref="EB457:ED457"/>
    <mergeCell ref="EN457:ER457"/>
    <mergeCell ref="EV457:EX457"/>
    <mergeCell ref="FH457:FL457"/>
    <mergeCell ref="FP457:FR457"/>
    <mergeCell ref="GB457:GF457"/>
    <mergeCell ref="DH457:DJ457"/>
    <mergeCell ref="DT457:DX457"/>
    <mergeCell ref="HX456:HZ456"/>
    <mergeCell ref="IJ456:IN456"/>
    <mergeCell ref="IR456:IT456"/>
    <mergeCell ref="D457:H457"/>
    <mergeCell ref="L457:N457"/>
    <mergeCell ref="X457:AB457"/>
    <mergeCell ref="AF457:AH457"/>
    <mergeCell ref="AR457:AV457"/>
    <mergeCell ref="AZ457:BB457"/>
    <mergeCell ref="BL457:BP457"/>
    <mergeCell ref="FP456:FR456"/>
    <mergeCell ref="GB456:GF456"/>
    <mergeCell ref="GJ456:GL456"/>
    <mergeCell ref="GV456:GZ456"/>
    <mergeCell ref="AZ456:BB456"/>
    <mergeCell ref="BL456:BP456"/>
    <mergeCell ref="BT456:BV456"/>
    <mergeCell ref="CF456:CJ456"/>
    <mergeCell ref="HD456:HF456"/>
    <mergeCell ref="HP456:HT456"/>
    <mergeCell ref="DH456:DJ456"/>
    <mergeCell ref="DT456:DX456"/>
    <mergeCell ref="EB456:ED456"/>
    <mergeCell ref="EN456:ER456"/>
    <mergeCell ref="EV456:EX456"/>
    <mergeCell ref="FH456:FL456"/>
    <mergeCell ref="CN456:CP456"/>
    <mergeCell ref="CZ456:DD456"/>
    <mergeCell ref="HD455:HF455"/>
    <mergeCell ref="HP455:HT455"/>
    <mergeCell ref="HX455:HZ455"/>
    <mergeCell ref="IJ455:IN455"/>
    <mergeCell ref="GJ455:GL455"/>
    <mergeCell ref="GV455:GZ455"/>
    <mergeCell ref="CN455:CP455"/>
    <mergeCell ref="CZ455:DD455"/>
    <mergeCell ref="IR455:IT455"/>
    <mergeCell ref="D456:H456"/>
    <mergeCell ref="L456:N456"/>
    <mergeCell ref="X456:AB456"/>
    <mergeCell ref="AF456:AH456"/>
    <mergeCell ref="AR456:AV456"/>
    <mergeCell ref="EV455:EX455"/>
    <mergeCell ref="FH455:FL455"/>
    <mergeCell ref="FP455:FR455"/>
    <mergeCell ref="GB455:GF455"/>
    <mergeCell ref="DH455:DJ455"/>
    <mergeCell ref="DT455:DX455"/>
    <mergeCell ref="EB455:ED455"/>
    <mergeCell ref="EN455:ER455"/>
    <mergeCell ref="IR454:IT454"/>
    <mergeCell ref="D455:H455"/>
    <mergeCell ref="L455:N455"/>
    <mergeCell ref="X455:AB455"/>
    <mergeCell ref="AF455:AH455"/>
    <mergeCell ref="AR455:AV455"/>
    <mergeCell ref="AZ455:BB455"/>
    <mergeCell ref="BL455:BP455"/>
    <mergeCell ref="BT455:BV455"/>
    <mergeCell ref="CF455:CJ455"/>
    <mergeCell ref="GJ454:GL454"/>
    <mergeCell ref="GV454:GZ454"/>
    <mergeCell ref="BT454:BV454"/>
    <mergeCell ref="CF454:CJ454"/>
    <mergeCell ref="CN454:CP454"/>
    <mergeCell ref="CZ454:DD454"/>
    <mergeCell ref="HD454:HF454"/>
    <mergeCell ref="HP454:HT454"/>
    <mergeCell ref="HX454:HZ454"/>
    <mergeCell ref="IJ454:IN454"/>
    <mergeCell ref="EB454:ED454"/>
    <mergeCell ref="EN454:ER454"/>
    <mergeCell ref="EV454:EX454"/>
    <mergeCell ref="FH454:FL454"/>
    <mergeCell ref="FP454:FR454"/>
    <mergeCell ref="GB454:GF454"/>
    <mergeCell ref="DH454:DJ454"/>
    <mergeCell ref="DT454:DX454"/>
    <mergeCell ref="HX453:HZ453"/>
    <mergeCell ref="IJ453:IN453"/>
    <mergeCell ref="IR453:IT453"/>
    <mergeCell ref="D454:H454"/>
    <mergeCell ref="L454:N454"/>
    <mergeCell ref="X454:AB454"/>
    <mergeCell ref="AF454:AH454"/>
    <mergeCell ref="AR454:AV454"/>
    <mergeCell ref="AZ454:BB454"/>
    <mergeCell ref="BL454:BP454"/>
    <mergeCell ref="FP453:FR453"/>
    <mergeCell ref="GB453:GF453"/>
    <mergeCell ref="GJ453:GL453"/>
    <mergeCell ref="GV453:GZ453"/>
    <mergeCell ref="AZ453:BB453"/>
    <mergeCell ref="BL453:BP453"/>
    <mergeCell ref="BT453:BV453"/>
    <mergeCell ref="CF453:CJ453"/>
    <mergeCell ref="HD453:HF453"/>
    <mergeCell ref="HP453:HT453"/>
    <mergeCell ref="DH453:DJ453"/>
    <mergeCell ref="DT453:DX453"/>
    <mergeCell ref="EB453:ED453"/>
    <mergeCell ref="EN453:ER453"/>
    <mergeCell ref="EV453:EX453"/>
    <mergeCell ref="FH453:FL453"/>
    <mergeCell ref="CN453:CP453"/>
    <mergeCell ref="CZ453:DD453"/>
    <mergeCell ref="HD452:HF452"/>
    <mergeCell ref="HP452:HT452"/>
    <mergeCell ref="HX452:HZ452"/>
    <mergeCell ref="IJ452:IN452"/>
    <mergeCell ref="GJ452:GL452"/>
    <mergeCell ref="GV452:GZ452"/>
    <mergeCell ref="CN452:CP452"/>
    <mergeCell ref="CZ452:DD452"/>
    <mergeCell ref="IR452:IT452"/>
    <mergeCell ref="D453:H453"/>
    <mergeCell ref="L453:N453"/>
    <mergeCell ref="X453:AB453"/>
    <mergeCell ref="AF453:AH453"/>
    <mergeCell ref="AR453:AV453"/>
    <mergeCell ref="EV452:EX452"/>
    <mergeCell ref="FH452:FL452"/>
    <mergeCell ref="FP452:FR452"/>
    <mergeCell ref="GB452:GF452"/>
    <mergeCell ref="DH452:DJ452"/>
    <mergeCell ref="DT452:DX452"/>
    <mergeCell ref="EB452:ED452"/>
    <mergeCell ref="EN452:ER452"/>
    <mergeCell ref="IR451:IT451"/>
    <mergeCell ref="D452:H452"/>
    <mergeCell ref="L452:N452"/>
    <mergeCell ref="X452:AB452"/>
    <mergeCell ref="AF452:AH452"/>
    <mergeCell ref="AR452:AV452"/>
    <mergeCell ref="AZ452:BB452"/>
    <mergeCell ref="BL452:BP452"/>
    <mergeCell ref="BT452:BV452"/>
    <mergeCell ref="CF452:CJ452"/>
    <mergeCell ref="GJ451:GL451"/>
    <mergeCell ref="GV451:GZ451"/>
    <mergeCell ref="BT451:BV451"/>
    <mergeCell ref="CF451:CJ451"/>
    <mergeCell ref="CN451:CP451"/>
    <mergeCell ref="CZ451:DD451"/>
    <mergeCell ref="HD451:HF451"/>
    <mergeCell ref="HP451:HT451"/>
    <mergeCell ref="HX451:HZ451"/>
    <mergeCell ref="IJ451:IN451"/>
    <mergeCell ref="EB451:ED451"/>
    <mergeCell ref="EN451:ER451"/>
    <mergeCell ref="EV451:EX451"/>
    <mergeCell ref="FH451:FL451"/>
    <mergeCell ref="FP451:FR451"/>
    <mergeCell ref="GB451:GF451"/>
    <mergeCell ref="DH451:DJ451"/>
    <mergeCell ref="DT451:DX451"/>
    <mergeCell ref="HX450:HZ450"/>
    <mergeCell ref="IJ450:IN450"/>
    <mergeCell ref="IR450:IT450"/>
    <mergeCell ref="D451:H451"/>
    <mergeCell ref="L451:N451"/>
    <mergeCell ref="X451:AB451"/>
    <mergeCell ref="AF451:AH451"/>
    <mergeCell ref="AR451:AV451"/>
    <mergeCell ref="AZ451:BB451"/>
    <mergeCell ref="BL451:BP451"/>
    <mergeCell ref="FP450:FR450"/>
    <mergeCell ref="GB450:GF450"/>
    <mergeCell ref="GJ450:GL450"/>
    <mergeCell ref="GV450:GZ450"/>
    <mergeCell ref="AZ450:BB450"/>
    <mergeCell ref="BL450:BP450"/>
    <mergeCell ref="BT450:BV450"/>
    <mergeCell ref="CF450:CJ450"/>
    <mergeCell ref="HD450:HF450"/>
    <mergeCell ref="HP450:HT450"/>
    <mergeCell ref="DH450:DJ450"/>
    <mergeCell ref="DT450:DX450"/>
    <mergeCell ref="EB450:ED450"/>
    <mergeCell ref="EN450:ER450"/>
    <mergeCell ref="EV450:EX450"/>
    <mergeCell ref="FH450:FL450"/>
    <mergeCell ref="CN450:CP450"/>
    <mergeCell ref="CZ450:DD450"/>
    <mergeCell ref="HD449:HF449"/>
    <mergeCell ref="HP449:HT449"/>
    <mergeCell ref="HX449:HZ449"/>
    <mergeCell ref="IJ449:IN449"/>
    <mergeCell ref="GJ449:GL449"/>
    <mergeCell ref="GV449:GZ449"/>
    <mergeCell ref="CN449:CP449"/>
    <mergeCell ref="CZ449:DD449"/>
    <mergeCell ref="IR449:IT449"/>
    <mergeCell ref="D450:H450"/>
    <mergeCell ref="L450:N450"/>
    <mergeCell ref="X450:AB450"/>
    <mergeCell ref="AF450:AH450"/>
    <mergeCell ref="AR450:AV450"/>
    <mergeCell ref="EV449:EX449"/>
    <mergeCell ref="FH449:FL449"/>
    <mergeCell ref="FP449:FR449"/>
    <mergeCell ref="GB449:GF449"/>
    <mergeCell ref="DH449:DJ449"/>
    <mergeCell ref="DT449:DX449"/>
    <mergeCell ref="EB449:ED449"/>
    <mergeCell ref="EN449:ER449"/>
    <mergeCell ref="IR448:IT448"/>
    <mergeCell ref="D449:H449"/>
    <mergeCell ref="L449:N449"/>
    <mergeCell ref="X449:AB449"/>
    <mergeCell ref="AF449:AH449"/>
    <mergeCell ref="AR449:AV449"/>
    <mergeCell ref="AZ449:BB449"/>
    <mergeCell ref="BL449:BP449"/>
    <mergeCell ref="BT449:BV449"/>
    <mergeCell ref="CF449:CJ449"/>
    <mergeCell ref="GJ448:GL448"/>
    <mergeCell ref="GV448:GZ448"/>
    <mergeCell ref="BT448:BV448"/>
    <mergeCell ref="CF448:CJ448"/>
    <mergeCell ref="CN448:CP448"/>
    <mergeCell ref="CZ448:DD448"/>
    <mergeCell ref="HD448:HF448"/>
    <mergeCell ref="HP448:HT448"/>
    <mergeCell ref="HX448:HZ448"/>
    <mergeCell ref="IJ448:IN448"/>
    <mergeCell ref="EB448:ED448"/>
    <mergeCell ref="EN448:ER448"/>
    <mergeCell ref="EV448:EX448"/>
    <mergeCell ref="FH448:FL448"/>
    <mergeCell ref="FP448:FR448"/>
    <mergeCell ref="GB448:GF448"/>
    <mergeCell ref="DH448:DJ448"/>
    <mergeCell ref="DT448:DX448"/>
    <mergeCell ref="HX447:HZ447"/>
    <mergeCell ref="IJ447:IN447"/>
    <mergeCell ref="IR447:IT447"/>
    <mergeCell ref="D448:H448"/>
    <mergeCell ref="L448:N448"/>
    <mergeCell ref="X448:AB448"/>
    <mergeCell ref="AF448:AH448"/>
    <mergeCell ref="AR448:AV448"/>
    <mergeCell ref="AZ448:BB448"/>
    <mergeCell ref="BL448:BP448"/>
    <mergeCell ref="FP447:FR447"/>
    <mergeCell ref="GB447:GF447"/>
    <mergeCell ref="GJ447:GL447"/>
    <mergeCell ref="GV447:GZ447"/>
    <mergeCell ref="AZ447:BB447"/>
    <mergeCell ref="BL447:BP447"/>
    <mergeCell ref="BT447:BV447"/>
    <mergeCell ref="CF447:CJ447"/>
    <mergeCell ref="HD447:HF447"/>
    <mergeCell ref="HP447:HT447"/>
    <mergeCell ref="DH447:DJ447"/>
    <mergeCell ref="DT447:DX447"/>
    <mergeCell ref="EB447:ED447"/>
    <mergeCell ref="EN447:ER447"/>
    <mergeCell ref="EV447:EX447"/>
    <mergeCell ref="FH447:FL447"/>
    <mergeCell ref="CN447:CP447"/>
    <mergeCell ref="CZ447:DD447"/>
    <mergeCell ref="HD446:HF446"/>
    <mergeCell ref="HP446:HT446"/>
    <mergeCell ref="HX446:HZ446"/>
    <mergeCell ref="IJ446:IN446"/>
    <mergeCell ref="GJ446:GL446"/>
    <mergeCell ref="GV446:GZ446"/>
    <mergeCell ref="CN446:CP446"/>
    <mergeCell ref="CZ446:DD446"/>
    <mergeCell ref="IR446:IT446"/>
    <mergeCell ref="D447:H447"/>
    <mergeCell ref="L447:N447"/>
    <mergeCell ref="X447:AB447"/>
    <mergeCell ref="AF447:AH447"/>
    <mergeCell ref="AR447:AV447"/>
    <mergeCell ref="EV446:EX446"/>
    <mergeCell ref="FH446:FL446"/>
    <mergeCell ref="FP446:FR446"/>
    <mergeCell ref="GB446:GF446"/>
    <mergeCell ref="DH446:DJ446"/>
    <mergeCell ref="DT446:DX446"/>
    <mergeCell ref="EB446:ED446"/>
    <mergeCell ref="EN446:ER446"/>
    <mergeCell ref="IR445:IT445"/>
    <mergeCell ref="D446:H446"/>
    <mergeCell ref="L446:N446"/>
    <mergeCell ref="X446:AB446"/>
    <mergeCell ref="AF446:AH446"/>
    <mergeCell ref="AR446:AV446"/>
    <mergeCell ref="AZ446:BB446"/>
    <mergeCell ref="BL446:BP446"/>
    <mergeCell ref="BT446:BV446"/>
    <mergeCell ref="CF446:CJ446"/>
    <mergeCell ref="GJ445:GL445"/>
    <mergeCell ref="GV445:GZ445"/>
    <mergeCell ref="BT445:BV445"/>
    <mergeCell ref="CF445:CJ445"/>
    <mergeCell ref="CN445:CP445"/>
    <mergeCell ref="CZ445:DD445"/>
    <mergeCell ref="HD445:HF445"/>
    <mergeCell ref="HP445:HT445"/>
    <mergeCell ref="HX445:HZ445"/>
    <mergeCell ref="IJ445:IN445"/>
    <mergeCell ref="EB445:ED445"/>
    <mergeCell ref="EN445:ER445"/>
    <mergeCell ref="EV445:EX445"/>
    <mergeCell ref="FH445:FL445"/>
    <mergeCell ref="FP445:FR445"/>
    <mergeCell ref="GB445:GF445"/>
    <mergeCell ref="DH445:DJ445"/>
    <mergeCell ref="DT445:DX445"/>
    <mergeCell ref="HX444:HZ444"/>
    <mergeCell ref="IJ444:IN444"/>
    <mergeCell ref="IR444:IT444"/>
    <mergeCell ref="D445:H445"/>
    <mergeCell ref="L445:N445"/>
    <mergeCell ref="X445:AB445"/>
    <mergeCell ref="AF445:AH445"/>
    <mergeCell ref="AR445:AV445"/>
    <mergeCell ref="AZ445:BB445"/>
    <mergeCell ref="BL445:BP445"/>
    <mergeCell ref="FP444:FR444"/>
    <mergeCell ref="GB444:GF444"/>
    <mergeCell ref="GJ444:GL444"/>
    <mergeCell ref="GV444:GZ444"/>
    <mergeCell ref="AZ444:BB444"/>
    <mergeCell ref="BL444:BP444"/>
    <mergeCell ref="BT444:BV444"/>
    <mergeCell ref="CF444:CJ444"/>
    <mergeCell ref="HD444:HF444"/>
    <mergeCell ref="HP444:HT444"/>
    <mergeCell ref="DH444:DJ444"/>
    <mergeCell ref="DT444:DX444"/>
    <mergeCell ref="EB444:ED444"/>
    <mergeCell ref="EN444:ER444"/>
    <mergeCell ref="EV444:EX444"/>
    <mergeCell ref="FH444:FL444"/>
    <mergeCell ref="CN444:CP444"/>
    <mergeCell ref="CZ444:DD444"/>
    <mergeCell ref="HD443:HF443"/>
    <mergeCell ref="HP443:HT443"/>
    <mergeCell ref="HX443:HZ443"/>
    <mergeCell ref="IJ443:IN443"/>
    <mergeCell ref="GJ443:GL443"/>
    <mergeCell ref="GV443:GZ443"/>
    <mergeCell ref="CN443:CP443"/>
    <mergeCell ref="CZ443:DD443"/>
    <mergeCell ref="IR443:IT443"/>
    <mergeCell ref="D444:H444"/>
    <mergeCell ref="L444:N444"/>
    <mergeCell ref="X444:AB444"/>
    <mergeCell ref="AF444:AH444"/>
    <mergeCell ref="AR444:AV444"/>
    <mergeCell ref="EV443:EX443"/>
    <mergeCell ref="FH443:FL443"/>
    <mergeCell ref="FP443:FR443"/>
    <mergeCell ref="GB443:GF443"/>
    <mergeCell ref="DH443:DJ443"/>
    <mergeCell ref="DT443:DX443"/>
    <mergeCell ref="EB443:ED443"/>
    <mergeCell ref="EN443:ER443"/>
    <mergeCell ref="IR442:IT442"/>
    <mergeCell ref="D443:H443"/>
    <mergeCell ref="L443:N443"/>
    <mergeCell ref="X443:AB443"/>
    <mergeCell ref="AF443:AH443"/>
    <mergeCell ref="AR443:AV443"/>
    <mergeCell ref="AZ443:BB443"/>
    <mergeCell ref="BL443:BP443"/>
    <mergeCell ref="BT443:BV443"/>
    <mergeCell ref="CF443:CJ443"/>
    <mergeCell ref="GJ442:GL442"/>
    <mergeCell ref="GV442:GZ442"/>
    <mergeCell ref="BT442:BV442"/>
    <mergeCell ref="CF442:CJ442"/>
    <mergeCell ref="CN442:CP442"/>
    <mergeCell ref="CZ442:DD442"/>
    <mergeCell ref="HD442:HF442"/>
    <mergeCell ref="HP442:HT442"/>
    <mergeCell ref="HX442:HZ442"/>
    <mergeCell ref="IJ442:IN442"/>
    <mergeCell ref="EB442:ED442"/>
    <mergeCell ref="EN442:ER442"/>
    <mergeCell ref="EV442:EX442"/>
    <mergeCell ref="FH442:FL442"/>
    <mergeCell ref="FP442:FR442"/>
    <mergeCell ref="GB442:GF442"/>
    <mergeCell ref="DH442:DJ442"/>
    <mergeCell ref="DT442:DX442"/>
    <mergeCell ref="HX441:HZ441"/>
    <mergeCell ref="IJ441:IN441"/>
    <mergeCell ref="IR441:IT441"/>
    <mergeCell ref="D442:H442"/>
    <mergeCell ref="L442:N442"/>
    <mergeCell ref="X442:AB442"/>
    <mergeCell ref="AF442:AH442"/>
    <mergeCell ref="AR442:AV442"/>
    <mergeCell ref="AZ442:BB442"/>
    <mergeCell ref="BL442:BP442"/>
    <mergeCell ref="FP441:FR441"/>
    <mergeCell ref="GB441:GF441"/>
    <mergeCell ref="GJ441:GL441"/>
    <mergeCell ref="GV441:GZ441"/>
    <mergeCell ref="AZ441:BB441"/>
    <mergeCell ref="BL441:BP441"/>
    <mergeCell ref="BT441:BV441"/>
    <mergeCell ref="CF441:CJ441"/>
    <mergeCell ref="HD441:HF441"/>
    <mergeCell ref="HP441:HT441"/>
    <mergeCell ref="DH441:DJ441"/>
    <mergeCell ref="DT441:DX441"/>
    <mergeCell ref="EB441:ED441"/>
    <mergeCell ref="EN441:ER441"/>
    <mergeCell ref="EV441:EX441"/>
    <mergeCell ref="FH441:FL441"/>
    <mergeCell ref="CN441:CP441"/>
    <mergeCell ref="CZ441:DD441"/>
    <mergeCell ref="HD440:HF440"/>
    <mergeCell ref="HP440:HT440"/>
    <mergeCell ref="HX440:HZ440"/>
    <mergeCell ref="IJ440:IN440"/>
    <mergeCell ref="GJ440:GL440"/>
    <mergeCell ref="GV440:GZ440"/>
    <mergeCell ref="CN440:CP440"/>
    <mergeCell ref="CZ440:DD440"/>
    <mergeCell ref="IR440:IT440"/>
    <mergeCell ref="D441:H441"/>
    <mergeCell ref="L441:N441"/>
    <mergeCell ref="X441:AB441"/>
    <mergeCell ref="AF441:AH441"/>
    <mergeCell ref="AR441:AV441"/>
    <mergeCell ref="EV440:EX440"/>
    <mergeCell ref="FH440:FL440"/>
    <mergeCell ref="FP440:FR440"/>
    <mergeCell ref="GB440:GF440"/>
    <mergeCell ref="DH440:DJ440"/>
    <mergeCell ref="DT440:DX440"/>
    <mergeCell ref="EB440:ED440"/>
    <mergeCell ref="EN440:ER440"/>
    <mergeCell ref="IR439:IT439"/>
    <mergeCell ref="D440:H440"/>
    <mergeCell ref="L440:N440"/>
    <mergeCell ref="X440:AB440"/>
    <mergeCell ref="AF440:AH440"/>
    <mergeCell ref="AR440:AV440"/>
    <mergeCell ref="AZ440:BB440"/>
    <mergeCell ref="BL440:BP440"/>
    <mergeCell ref="BT440:BV440"/>
    <mergeCell ref="CF440:CJ440"/>
    <mergeCell ref="GJ439:GL439"/>
    <mergeCell ref="GV439:GZ439"/>
    <mergeCell ref="BT439:BV439"/>
    <mergeCell ref="CF439:CJ439"/>
    <mergeCell ref="CN439:CP439"/>
    <mergeCell ref="CZ439:DD439"/>
    <mergeCell ref="HD439:HF439"/>
    <mergeCell ref="HP439:HT439"/>
    <mergeCell ref="HX439:HZ439"/>
    <mergeCell ref="IJ439:IN439"/>
    <mergeCell ref="EB439:ED439"/>
    <mergeCell ref="EN439:ER439"/>
    <mergeCell ref="EV439:EX439"/>
    <mergeCell ref="FH439:FL439"/>
    <mergeCell ref="FP439:FR439"/>
    <mergeCell ref="GB439:GF439"/>
    <mergeCell ref="DH439:DJ439"/>
    <mergeCell ref="DT439:DX439"/>
    <mergeCell ref="HX438:HZ438"/>
    <mergeCell ref="IJ438:IN438"/>
    <mergeCell ref="IR438:IT438"/>
    <mergeCell ref="D439:H439"/>
    <mergeCell ref="L439:N439"/>
    <mergeCell ref="X439:AB439"/>
    <mergeCell ref="AF439:AH439"/>
    <mergeCell ref="AR439:AV439"/>
    <mergeCell ref="AZ439:BB439"/>
    <mergeCell ref="BL439:BP439"/>
    <mergeCell ref="FP438:FR438"/>
    <mergeCell ref="GB438:GF438"/>
    <mergeCell ref="GJ438:GL438"/>
    <mergeCell ref="GV438:GZ438"/>
    <mergeCell ref="AZ438:BB438"/>
    <mergeCell ref="BL438:BP438"/>
    <mergeCell ref="BT438:BV438"/>
    <mergeCell ref="CF438:CJ438"/>
    <mergeCell ref="HD438:HF438"/>
    <mergeCell ref="HP438:HT438"/>
    <mergeCell ref="DH438:DJ438"/>
    <mergeCell ref="DT438:DX438"/>
    <mergeCell ref="EB438:ED438"/>
    <mergeCell ref="EN438:ER438"/>
    <mergeCell ref="EV438:EX438"/>
    <mergeCell ref="FH438:FL438"/>
    <mergeCell ref="CN438:CP438"/>
    <mergeCell ref="CZ438:DD438"/>
    <mergeCell ref="HD437:HF437"/>
    <mergeCell ref="HP437:HT437"/>
    <mergeCell ref="HX437:HZ437"/>
    <mergeCell ref="IJ437:IN437"/>
    <mergeCell ref="GJ437:GL437"/>
    <mergeCell ref="GV437:GZ437"/>
    <mergeCell ref="CN437:CP437"/>
    <mergeCell ref="CZ437:DD437"/>
    <mergeCell ref="IR437:IT437"/>
    <mergeCell ref="D438:H438"/>
    <mergeCell ref="L438:N438"/>
    <mergeCell ref="X438:AB438"/>
    <mergeCell ref="AF438:AH438"/>
    <mergeCell ref="AR438:AV438"/>
    <mergeCell ref="EV437:EX437"/>
    <mergeCell ref="FH437:FL437"/>
    <mergeCell ref="FP437:FR437"/>
    <mergeCell ref="GB437:GF437"/>
    <mergeCell ref="DH437:DJ437"/>
    <mergeCell ref="DT437:DX437"/>
    <mergeCell ref="EB437:ED437"/>
    <mergeCell ref="EN437:ER437"/>
    <mergeCell ref="IR436:IT436"/>
    <mergeCell ref="D437:H437"/>
    <mergeCell ref="L437:N437"/>
    <mergeCell ref="X437:AB437"/>
    <mergeCell ref="AF437:AH437"/>
    <mergeCell ref="AR437:AV437"/>
    <mergeCell ref="AZ437:BB437"/>
    <mergeCell ref="BL437:BP437"/>
    <mergeCell ref="BT437:BV437"/>
    <mergeCell ref="CF437:CJ437"/>
    <mergeCell ref="GJ436:GL436"/>
    <mergeCell ref="GV436:GZ436"/>
    <mergeCell ref="BT436:BV436"/>
    <mergeCell ref="CF436:CJ436"/>
    <mergeCell ref="CN436:CP436"/>
    <mergeCell ref="CZ436:DD436"/>
    <mergeCell ref="HD436:HF436"/>
    <mergeCell ref="HP436:HT436"/>
    <mergeCell ref="HX436:HZ436"/>
    <mergeCell ref="IJ436:IN436"/>
    <mergeCell ref="EB436:ED436"/>
    <mergeCell ref="EN436:ER436"/>
    <mergeCell ref="EV436:EX436"/>
    <mergeCell ref="FH436:FL436"/>
    <mergeCell ref="FP436:FR436"/>
    <mergeCell ref="GB436:GF436"/>
    <mergeCell ref="DH436:DJ436"/>
    <mergeCell ref="DT436:DX436"/>
    <mergeCell ref="HX435:HZ435"/>
    <mergeCell ref="IJ435:IN435"/>
    <mergeCell ref="IR435:IT435"/>
    <mergeCell ref="D436:H436"/>
    <mergeCell ref="L436:N436"/>
    <mergeCell ref="X436:AB436"/>
    <mergeCell ref="AF436:AH436"/>
    <mergeCell ref="AR436:AV436"/>
    <mergeCell ref="AZ436:BB436"/>
    <mergeCell ref="BL436:BP436"/>
    <mergeCell ref="FP435:FR435"/>
    <mergeCell ref="GB435:GF435"/>
    <mergeCell ref="GJ435:GL435"/>
    <mergeCell ref="GV435:GZ435"/>
    <mergeCell ref="AZ435:BB435"/>
    <mergeCell ref="BL435:BP435"/>
    <mergeCell ref="BT435:BV435"/>
    <mergeCell ref="CF435:CJ435"/>
    <mergeCell ref="HD435:HF435"/>
    <mergeCell ref="HP435:HT435"/>
    <mergeCell ref="DH435:DJ435"/>
    <mergeCell ref="DT435:DX435"/>
    <mergeCell ref="EB435:ED435"/>
    <mergeCell ref="EN435:ER435"/>
    <mergeCell ref="EV435:EX435"/>
    <mergeCell ref="FH435:FL435"/>
    <mergeCell ref="CN435:CP435"/>
    <mergeCell ref="CZ435:DD435"/>
    <mergeCell ref="HD434:HF434"/>
    <mergeCell ref="HP434:HT434"/>
    <mergeCell ref="HX434:HZ434"/>
    <mergeCell ref="IJ434:IN434"/>
    <mergeCell ref="GJ434:GL434"/>
    <mergeCell ref="GV434:GZ434"/>
    <mergeCell ref="CN434:CP434"/>
    <mergeCell ref="CZ434:DD434"/>
    <mergeCell ref="IR434:IT434"/>
    <mergeCell ref="D435:H435"/>
    <mergeCell ref="L435:N435"/>
    <mergeCell ref="X435:AB435"/>
    <mergeCell ref="AF435:AH435"/>
    <mergeCell ref="AR435:AV435"/>
    <mergeCell ref="EV434:EX434"/>
    <mergeCell ref="FH434:FL434"/>
    <mergeCell ref="FP434:FR434"/>
    <mergeCell ref="GB434:GF434"/>
    <mergeCell ref="DH434:DJ434"/>
    <mergeCell ref="DT434:DX434"/>
    <mergeCell ref="EB434:ED434"/>
    <mergeCell ref="EN434:ER434"/>
    <mergeCell ref="IR433:IT433"/>
    <mergeCell ref="D434:H434"/>
    <mergeCell ref="L434:N434"/>
    <mergeCell ref="X434:AB434"/>
    <mergeCell ref="AF434:AH434"/>
    <mergeCell ref="AR434:AV434"/>
    <mergeCell ref="AZ434:BB434"/>
    <mergeCell ref="BL434:BP434"/>
    <mergeCell ref="BT434:BV434"/>
    <mergeCell ref="CF434:CJ434"/>
    <mergeCell ref="GJ433:GL433"/>
    <mergeCell ref="GV433:GZ433"/>
    <mergeCell ref="BT433:BV433"/>
    <mergeCell ref="CF433:CJ433"/>
    <mergeCell ref="CN433:CP433"/>
    <mergeCell ref="CZ433:DD433"/>
    <mergeCell ref="HD433:HF433"/>
    <mergeCell ref="HP433:HT433"/>
    <mergeCell ref="HX433:HZ433"/>
    <mergeCell ref="IJ433:IN433"/>
    <mergeCell ref="EB433:ED433"/>
    <mergeCell ref="EN433:ER433"/>
    <mergeCell ref="EV433:EX433"/>
    <mergeCell ref="FH433:FL433"/>
    <mergeCell ref="FP433:FR433"/>
    <mergeCell ref="GB433:GF433"/>
    <mergeCell ref="DH433:DJ433"/>
    <mergeCell ref="DT433:DX433"/>
    <mergeCell ref="HX432:HZ432"/>
    <mergeCell ref="IJ432:IN432"/>
    <mergeCell ref="IR432:IT432"/>
    <mergeCell ref="D433:H433"/>
    <mergeCell ref="L433:N433"/>
    <mergeCell ref="X433:AB433"/>
    <mergeCell ref="AF433:AH433"/>
    <mergeCell ref="AR433:AV433"/>
    <mergeCell ref="AZ433:BB433"/>
    <mergeCell ref="BL433:BP433"/>
    <mergeCell ref="FP432:FR432"/>
    <mergeCell ref="GB432:GF432"/>
    <mergeCell ref="GJ432:GL432"/>
    <mergeCell ref="GV432:GZ432"/>
    <mergeCell ref="AZ432:BB432"/>
    <mergeCell ref="BL432:BP432"/>
    <mergeCell ref="BT432:BV432"/>
    <mergeCell ref="CF432:CJ432"/>
    <mergeCell ref="HD432:HF432"/>
    <mergeCell ref="HP432:HT432"/>
    <mergeCell ref="DH432:DJ432"/>
    <mergeCell ref="DT432:DX432"/>
    <mergeCell ref="EB432:ED432"/>
    <mergeCell ref="EN432:ER432"/>
    <mergeCell ref="EV432:EX432"/>
    <mergeCell ref="FH432:FL432"/>
    <mergeCell ref="CN432:CP432"/>
    <mergeCell ref="CZ432:DD432"/>
    <mergeCell ref="HD431:HF431"/>
    <mergeCell ref="HP431:HT431"/>
    <mergeCell ref="HX431:HZ431"/>
    <mergeCell ref="IJ431:IN431"/>
    <mergeCell ref="GJ431:GL431"/>
    <mergeCell ref="GV431:GZ431"/>
    <mergeCell ref="CN431:CP431"/>
    <mergeCell ref="CZ431:DD431"/>
    <mergeCell ref="IR431:IT431"/>
    <mergeCell ref="D432:H432"/>
    <mergeCell ref="L432:N432"/>
    <mergeCell ref="X432:AB432"/>
    <mergeCell ref="AF432:AH432"/>
    <mergeCell ref="AR432:AV432"/>
    <mergeCell ref="EV431:EX431"/>
    <mergeCell ref="FH431:FL431"/>
    <mergeCell ref="FP431:FR431"/>
    <mergeCell ref="GB431:GF431"/>
    <mergeCell ref="DH431:DJ431"/>
    <mergeCell ref="DT431:DX431"/>
    <mergeCell ref="EB431:ED431"/>
    <mergeCell ref="EN431:ER431"/>
    <mergeCell ref="IR430:IT430"/>
    <mergeCell ref="D431:H431"/>
    <mergeCell ref="L431:N431"/>
    <mergeCell ref="X431:AB431"/>
    <mergeCell ref="AF431:AH431"/>
    <mergeCell ref="AR431:AV431"/>
    <mergeCell ref="AZ431:BB431"/>
    <mergeCell ref="BL431:BP431"/>
    <mergeCell ref="BT431:BV431"/>
    <mergeCell ref="CF431:CJ431"/>
    <mergeCell ref="GJ430:GL430"/>
    <mergeCell ref="GV430:GZ430"/>
    <mergeCell ref="BT430:BV430"/>
    <mergeCell ref="CF430:CJ430"/>
    <mergeCell ref="CN430:CP430"/>
    <mergeCell ref="CZ430:DD430"/>
    <mergeCell ref="HD430:HF430"/>
    <mergeCell ref="HP430:HT430"/>
    <mergeCell ref="HX430:HZ430"/>
    <mergeCell ref="IJ430:IN430"/>
    <mergeCell ref="EB430:ED430"/>
    <mergeCell ref="EN430:ER430"/>
    <mergeCell ref="EV430:EX430"/>
    <mergeCell ref="FH430:FL430"/>
    <mergeCell ref="FP430:FR430"/>
    <mergeCell ref="GB430:GF430"/>
    <mergeCell ref="DH430:DJ430"/>
    <mergeCell ref="DT430:DX430"/>
    <mergeCell ref="HX429:HZ429"/>
    <mergeCell ref="IJ429:IN429"/>
    <mergeCell ref="IR429:IT429"/>
    <mergeCell ref="D430:H430"/>
    <mergeCell ref="L430:N430"/>
    <mergeCell ref="X430:AB430"/>
    <mergeCell ref="AF430:AH430"/>
    <mergeCell ref="AR430:AV430"/>
    <mergeCell ref="AZ430:BB430"/>
    <mergeCell ref="BL430:BP430"/>
    <mergeCell ref="FP429:FR429"/>
    <mergeCell ref="GB429:GF429"/>
    <mergeCell ref="GJ429:GL429"/>
    <mergeCell ref="GV429:GZ429"/>
    <mergeCell ref="AZ429:BB429"/>
    <mergeCell ref="BL429:BP429"/>
    <mergeCell ref="BT429:BV429"/>
    <mergeCell ref="CF429:CJ429"/>
    <mergeCell ref="HD429:HF429"/>
    <mergeCell ref="HP429:HT429"/>
    <mergeCell ref="DH429:DJ429"/>
    <mergeCell ref="DT429:DX429"/>
    <mergeCell ref="EB429:ED429"/>
    <mergeCell ref="EN429:ER429"/>
    <mergeCell ref="EV429:EX429"/>
    <mergeCell ref="FH429:FL429"/>
    <mergeCell ref="CN429:CP429"/>
    <mergeCell ref="CZ429:DD429"/>
    <mergeCell ref="HD428:HF428"/>
    <mergeCell ref="HP428:HT428"/>
    <mergeCell ref="HX428:HZ428"/>
    <mergeCell ref="IJ428:IN428"/>
    <mergeCell ref="GJ428:GL428"/>
    <mergeCell ref="GV428:GZ428"/>
    <mergeCell ref="CN428:CP428"/>
    <mergeCell ref="CZ428:DD428"/>
    <mergeCell ref="IR428:IT428"/>
    <mergeCell ref="D429:H429"/>
    <mergeCell ref="L429:N429"/>
    <mergeCell ref="X429:AB429"/>
    <mergeCell ref="AF429:AH429"/>
    <mergeCell ref="AR429:AV429"/>
    <mergeCell ref="EV428:EX428"/>
    <mergeCell ref="FH428:FL428"/>
    <mergeCell ref="FP428:FR428"/>
    <mergeCell ref="GB428:GF428"/>
    <mergeCell ref="DH428:DJ428"/>
    <mergeCell ref="DT428:DX428"/>
    <mergeCell ref="EB428:ED428"/>
    <mergeCell ref="EN428:ER428"/>
    <mergeCell ref="IR427:IT427"/>
    <mergeCell ref="D428:H428"/>
    <mergeCell ref="L428:N428"/>
    <mergeCell ref="X428:AB428"/>
    <mergeCell ref="AF428:AH428"/>
    <mergeCell ref="AR428:AV428"/>
    <mergeCell ref="AZ428:BB428"/>
    <mergeCell ref="BL428:BP428"/>
    <mergeCell ref="BT428:BV428"/>
    <mergeCell ref="CF428:CJ428"/>
    <mergeCell ref="GJ427:GL427"/>
    <mergeCell ref="GV427:GZ427"/>
    <mergeCell ref="BT427:BV427"/>
    <mergeCell ref="CF427:CJ427"/>
    <mergeCell ref="CN427:CP427"/>
    <mergeCell ref="CZ427:DD427"/>
    <mergeCell ref="HD427:HF427"/>
    <mergeCell ref="HP427:HT427"/>
    <mergeCell ref="HX427:HZ427"/>
    <mergeCell ref="IJ427:IN427"/>
    <mergeCell ref="EB427:ED427"/>
    <mergeCell ref="EN427:ER427"/>
    <mergeCell ref="EV427:EX427"/>
    <mergeCell ref="FH427:FL427"/>
    <mergeCell ref="FP427:FR427"/>
    <mergeCell ref="GB427:GF427"/>
    <mergeCell ref="DH427:DJ427"/>
    <mergeCell ref="DT427:DX427"/>
    <mergeCell ref="HX426:HZ426"/>
    <mergeCell ref="IJ426:IN426"/>
    <mergeCell ref="IR426:IT426"/>
    <mergeCell ref="D427:H427"/>
    <mergeCell ref="L427:N427"/>
    <mergeCell ref="X427:AB427"/>
    <mergeCell ref="AF427:AH427"/>
    <mergeCell ref="AR427:AV427"/>
    <mergeCell ref="AZ427:BB427"/>
    <mergeCell ref="BL427:BP427"/>
    <mergeCell ref="FP426:FR426"/>
    <mergeCell ref="GB426:GF426"/>
    <mergeCell ref="GJ426:GL426"/>
    <mergeCell ref="GV426:GZ426"/>
    <mergeCell ref="AZ426:BB426"/>
    <mergeCell ref="BL426:BP426"/>
    <mergeCell ref="BT426:BV426"/>
    <mergeCell ref="CF426:CJ426"/>
    <mergeCell ref="HD426:HF426"/>
    <mergeCell ref="HP426:HT426"/>
    <mergeCell ref="DH426:DJ426"/>
    <mergeCell ref="DT426:DX426"/>
    <mergeCell ref="EB426:ED426"/>
    <mergeCell ref="EN426:ER426"/>
    <mergeCell ref="EV426:EX426"/>
    <mergeCell ref="FH426:FL426"/>
    <mergeCell ref="CN426:CP426"/>
    <mergeCell ref="CZ426:DD426"/>
    <mergeCell ref="HD425:HF425"/>
    <mergeCell ref="HP425:HT425"/>
    <mergeCell ref="HX425:HZ425"/>
    <mergeCell ref="IJ425:IN425"/>
    <mergeCell ref="GJ425:GL425"/>
    <mergeCell ref="GV425:GZ425"/>
    <mergeCell ref="CN425:CP425"/>
    <mergeCell ref="CZ425:DD425"/>
    <mergeCell ref="IR425:IT425"/>
    <mergeCell ref="D426:H426"/>
    <mergeCell ref="L426:N426"/>
    <mergeCell ref="X426:AB426"/>
    <mergeCell ref="AF426:AH426"/>
    <mergeCell ref="AR426:AV426"/>
    <mergeCell ref="EV425:EX425"/>
    <mergeCell ref="FH425:FL425"/>
    <mergeCell ref="FP425:FR425"/>
    <mergeCell ref="GB425:GF425"/>
    <mergeCell ref="DH425:DJ425"/>
    <mergeCell ref="DT425:DX425"/>
    <mergeCell ref="EB425:ED425"/>
    <mergeCell ref="EN425:ER425"/>
    <mergeCell ref="IR424:IT424"/>
    <mergeCell ref="D425:H425"/>
    <mergeCell ref="L425:N425"/>
    <mergeCell ref="X425:AB425"/>
    <mergeCell ref="AF425:AH425"/>
    <mergeCell ref="AR425:AV425"/>
    <mergeCell ref="AZ425:BB425"/>
    <mergeCell ref="BL425:BP425"/>
    <mergeCell ref="BT425:BV425"/>
    <mergeCell ref="CF425:CJ425"/>
    <mergeCell ref="GJ424:GL424"/>
    <mergeCell ref="GV424:GZ424"/>
    <mergeCell ref="BT424:BV424"/>
    <mergeCell ref="CF424:CJ424"/>
    <mergeCell ref="CN424:CP424"/>
    <mergeCell ref="CZ424:DD424"/>
    <mergeCell ref="HD424:HF424"/>
    <mergeCell ref="HP424:HT424"/>
    <mergeCell ref="HX424:HZ424"/>
    <mergeCell ref="IJ424:IN424"/>
    <mergeCell ref="EB424:ED424"/>
    <mergeCell ref="EN424:ER424"/>
    <mergeCell ref="EV424:EX424"/>
    <mergeCell ref="FH424:FL424"/>
    <mergeCell ref="FP424:FR424"/>
    <mergeCell ref="GB424:GF424"/>
    <mergeCell ref="DH424:DJ424"/>
    <mergeCell ref="DT424:DX424"/>
    <mergeCell ref="HX423:HZ423"/>
    <mergeCell ref="IJ423:IN423"/>
    <mergeCell ref="IR423:IT423"/>
    <mergeCell ref="D424:H424"/>
    <mergeCell ref="L424:N424"/>
    <mergeCell ref="X424:AB424"/>
    <mergeCell ref="AF424:AH424"/>
    <mergeCell ref="AR424:AV424"/>
    <mergeCell ref="AZ424:BB424"/>
    <mergeCell ref="BL424:BP424"/>
    <mergeCell ref="FP423:FR423"/>
    <mergeCell ref="GB423:GF423"/>
    <mergeCell ref="GJ423:GL423"/>
    <mergeCell ref="GV423:GZ423"/>
    <mergeCell ref="AZ423:BB423"/>
    <mergeCell ref="BL423:BP423"/>
    <mergeCell ref="BT423:BV423"/>
    <mergeCell ref="CF423:CJ423"/>
    <mergeCell ref="HD423:HF423"/>
    <mergeCell ref="HP423:HT423"/>
    <mergeCell ref="DH423:DJ423"/>
    <mergeCell ref="DT423:DX423"/>
    <mergeCell ref="EB423:ED423"/>
    <mergeCell ref="EN423:ER423"/>
    <mergeCell ref="EV423:EX423"/>
    <mergeCell ref="FH423:FL423"/>
    <mergeCell ref="CN423:CP423"/>
    <mergeCell ref="CZ423:DD423"/>
    <mergeCell ref="HD422:HF422"/>
    <mergeCell ref="HP422:HT422"/>
    <mergeCell ref="HX422:HZ422"/>
    <mergeCell ref="IJ422:IN422"/>
    <mergeCell ref="GJ422:GL422"/>
    <mergeCell ref="GV422:GZ422"/>
    <mergeCell ref="CN422:CP422"/>
    <mergeCell ref="CZ422:DD422"/>
    <mergeCell ref="IR422:IT422"/>
    <mergeCell ref="D423:H423"/>
    <mergeCell ref="L423:N423"/>
    <mergeCell ref="X423:AB423"/>
    <mergeCell ref="AF423:AH423"/>
    <mergeCell ref="AR423:AV423"/>
    <mergeCell ref="EV422:EX422"/>
    <mergeCell ref="FH422:FL422"/>
    <mergeCell ref="FP422:FR422"/>
    <mergeCell ref="GB422:GF422"/>
    <mergeCell ref="DH422:DJ422"/>
    <mergeCell ref="DT422:DX422"/>
    <mergeCell ref="EB422:ED422"/>
    <mergeCell ref="EN422:ER422"/>
    <mergeCell ref="IR421:IT421"/>
    <mergeCell ref="D422:H422"/>
    <mergeCell ref="L422:N422"/>
    <mergeCell ref="X422:AB422"/>
    <mergeCell ref="AF422:AH422"/>
    <mergeCell ref="AR422:AV422"/>
    <mergeCell ref="AZ422:BB422"/>
    <mergeCell ref="BL422:BP422"/>
    <mergeCell ref="BT422:BV422"/>
    <mergeCell ref="CF422:CJ422"/>
    <mergeCell ref="GJ421:GL421"/>
    <mergeCell ref="GV421:GZ421"/>
    <mergeCell ref="BT421:BV421"/>
    <mergeCell ref="CF421:CJ421"/>
    <mergeCell ref="CN421:CP421"/>
    <mergeCell ref="CZ421:DD421"/>
    <mergeCell ref="HD421:HF421"/>
    <mergeCell ref="HP421:HT421"/>
    <mergeCell ref="HX421:HZ421"/>
    <mergeCell ref="IJ421:IN421"/>
    <mergeCell ref="EB421:ED421"/>
    <mergeCell ref="EN421:ER421"/>
    <mergeCell ref="EV421:EX421"/>
    <mergeCell ref="FH421:FL421"/>
    <mergeCell ref="FP421:FR421"/>
    <mergeCell ref="GB421:GF421"/>
    <mergeCell ref="DH421:DJ421"/>
    <mergeCell ref="DT421:DX421"/>
    <mergeCell ref="HX420:HZ420"/>
    <mergeCell ref="IJ420:IN420"/>
    <mergeCell ref="IR420:IT420"/>
    <mergeCell ref="D421:H421"/>
    <mergeCell ref="L421:N421"/>
    <mergeCell ref="X421:AB421"/>
    <mergeCell ref="AF421:AH421"/>
    <mergeCell ref="AR421:AV421"/>
    <mergeCell ref="AZ421:BB421"/>
    <mergeCell ref="BL421:BP421"/>
    <mergeCell ref="FP420:FR420"/>
    <mergeCell ref="GB420:GF420"/>
    <mergeCell ref="GJ420:GL420"/>
    <mergeCell ref="GV420:GZ420"/>
    <mergeCell ref="AZ420:BB420"/>
    <mergeCell ref="BL420:BP420"/>
    <mergeCell ref="BT420:BV420"/>
    <mergeCell ref="CF420:CJ420"/>
    <mergeCell ref="HD420:HF420"/>
    <mergeCell ref="HP420:HT420"/>
    <mergeCell ref="DH420:DJ420"/>
    <mergeCell ref="DT420:DX420"/>
    <mergeCell ref="EB420:ED420"/>
    <mergeCell ref="EN420:ER420"/>
    <mergeCell ref="EV420:EX420"/>
    <mergeCell ref="FH420:FL420"/>
    <mergeCell ref="CN420:CP420"/>
    <mergeCell ref="CZ420:DD420"/>
    <mergeCell ref="HD419:HF419"/>
    <mergeCell ref="HP419:HT419"/>
    <mergeCell ref="HX419:HZ419"/>
    <mergeCell ref="IJ419:IN419"/>
    <mergeCell ref="GJ419:GL419"/>
    <mergeCell ref="GV419:GZ419"/>
    <mergeCell ref="CN419:CP419"/>
    <mergeCell ref="CZ419:DD419"/>
    <mergeCell ref="IR419:IT419"/>
    <mergeCell ref="D420:H420"/>
    <mergeCell ref="L420:N420"/>
    <mergeCell ref="X420:AB420"/>
    <mergeCell ref="AF420:AH420"/>
    <mergeCell ref="AR420:AV420"/>
    <mergeCell ref="EV419:EX419"/>
    <mergeCell ref="FH419:FL419"/>
    <mergeCell ref="FP419:FR419"/>
    <mergeCell ref="GB419:GF419"/>
    <mergeCell ref="DH419:DJ419"/>
    <mergeCell ref="DT419:DX419"/>
    <mergeCell ref="EB419:ED419"/>
    <mergeCell ref="EN419:ER419"/>
    <mergeCell ref="IR418:IT418"/>
    <mergeCell ref="D419:H419"/>
    <mergeCell ref="L419:N419"/>
    <mergeCell ref="X419:AB419"/>
    <mergeCell ref="AF419:AH419"/>
    <mergeCell ref="AR419:AV419"/>
    <mergeCell ref="AZ419:BB419"/>
    <mergeCell ref="BL419:BP419"/>
    <mergeCell ref="BT419:BV419"/>
    <mergeCell ref="CF419:CJ419"/>
    <mergeCell ref="GJ418:GL418"/>
    <mergeCell ref="GV418:GZ418"/>
    <mergeCell ref="BT418:BV418"/>
    <mergeCell ref="CF418:CJ418"/>
    <mergeCell ref="CN418:CP418"/>
    <mergeCell ref="CZ418:DD418"/>
    <mergeCell ref="HD418:HF418"/>
    <mergeCell ref="HP418:HT418"/>
    <mergeCell ref="HX418:HZ418"/>
    <mergeCell ref="IJ418:IN418"/>
    <mergeCell ref="EB418:ED418"/>
    <mergeCell ref="EN418:ER418"/>
    <mergeCell ref="EV418:EX418"/>
    <mergeCell ref="FH418:FL418"/>
    <mergeCell ref="FP418:FR418"/>
    <mergeCell ref="GB418:GF418"/>
    <mergeCell ref="DH418:DJ418"/>
    <mergeCell ref="DT418:DX418"/>
    <mergeCell ref="HX417:HZ417"/>
    <mergeCell ref="IJ417:IN417"/>
    <mergeCell ref="IR417:IT417"/>
    <mergeCell ref="D418:H418"/>
    <mergeCell ref="L418:N418"/>
    <mergeCell ref="X418:AB418"/>
    <mergeCell ref="AF418:AH418"/>
    <mergeCell ref="AR418:AV418"/>
    <mergeCell ref="AZ418:BB418"/>
    <mergeCell ref="BL418:BP418"/>
    <mergeCell ref="FP417:FR417"/>
    <mergeCell ref="GB417:GF417"/>
    <mergeCell ref="GJ417:GL417"/>
    <mergeCell ref="GV417:GZ417"/>
    <mergeCell ref="AZ417:BB417"/>
    <mergeCell ref="BL417:BP417"/>
    <mergeCell ref="BT417:BV417"/>
    <mergeCell ref="CF417:CJ417"/>
    <mergeCell ref="HD417:HF417"/>
    <mergeCell ref="HP417:HT417"/>
    <mergeCell ref="DH417:DJ417"/>
    <mergeCell ref="DT417:DX417"/>
    <mergeCell ref="EB417:ED417"/>
    <mergeCell ref="EN417:ER417"/>
    <mergeCell ref="EV417:EX417"/>
    <mergeCell ref="FH417:FL417"/>
    <mergeCell ref="CN417:CP417"/>
    <mergeCell ref="CZ417:DD417"/>
    <mergeCell ref="HD416:HF416"/>
    <mergeCell ref="HP416:HT416"/>
    <mergeCell ref="HX416:HZ416"/>
    <mergeCell ref="IJ416:IN416"/>
    <mergeCell ref="GJ416:GL416"/>
    <mergeCell ref="GV416:GZ416"/>
    <mergeCell ref="CN416:CP416"/>
    <mergeCell ref="CZ416:DD416"/>
    <mergeCell ref="IR416:IT416"/>
    <mergeCell ref="D417:H417"/>
    <mergeCell ref="L417:N417"/>
    <mergeCell ref="X417:AB417"/>
    <mergeCell ref="AF417:AH417"/>
    <mergeCell ref="AR417:AV417"/>
    <mergeCell ref="EV416:EX416"/>
    <mergeCell ref="FH416:FL416"/>
    <mergeCell ref="FP416:FR416"/>
    <mergeCell ref="GB416:GF416"/>
    <mergeCell ref="DH416:DJ416"/>
    <mergeCell ref="DT416:DX416"/>
    <mergeCell ref="EB416:ED416"/>
    <mergeCell ref="EN416:ER416"/>
    <mergeCell ref="IR415:IT415"/>
    <mergeCell ref="D416:H416"/>
    <mergeCell ref="L416:N416"/>
    <mergeCell ref="X416:AB416"/>
    <mergeCell ref="AF416:AH416"/>
    <mergeCell ref="AR416:AV416"/>
    <mergeCell ref="AZ416:BB416"/>
    <mergeCell ref="BL416:BP416"/>
    <mergeCell ref="BT416:BV416"/>
    <mergeCell ref="CF416:CJ416"/>
    <mergeCell ref="GJ415:GL415"/>
    <mergeCell ref="GV415:GZ415"/>
    <mergeCell ref="BT415:BV415"/>
    <mergeCell ref="CF415:CJ415"/>
    <mergeCell ref="CN415:CP415"/>
    <mergeCell ref="CZ415:DD415"/>
    <mergeCell ref="HD415:HF415"/>
    <mergeCell ref="HP415:HT415"/>
    <mergeCell ref="HX415:HZ415"/>
    <mergeCell ref="IJ415:IN415"/>
    <mergeCell ref="EB415:ED415"/>
    <mergeCell ref="EN415:ER415"/>
    <mergeCell ref="EV415:EX415"/>
    <mergeCell ref="FH415:FL415"/>
    <mergeCell ref="FP415:FR415"/>
    <mergeCell ref="GB415:GF415"/>
    <mergeCell ref="DH415:DJ415"/>
    <mergeCell ref="DT415:DX415"/>
    <mergeCell ref="HX414:HZ414"/>
    <mergeCell ref="IJ414:IN414"/>
    <mergeCell ref="IR414:IT414"/>
    <mergeCell ref="D415:H415"/>
    <mergeCell ref="L415:N415"/>
    <mergeCell ref="X415:AB415"/>
    <mergeCell ref="AF415:AH415"/>
    <mergeCell ref="AR415:AV415"/>
    <mergeCell ref="AZ415:BB415"/>
    <mergeCell ref="BL415:BP415"/>
    <mergeCell ref="FP414:FR414"/>
    <mergeCell ref="GB414:GF414"/>
    <mergeCell ref="GJ414:GL414"/>
    <mergeCell ref="GV414:GZ414"/>
    <mergeCell ref="AZ414:BB414"/>
    <mergeCell ref="BL414:BP414"/>
    <mergeCell ref="BT414:BV414"/>
    <mergeCell ref="CF414:CJ414"/>
    <mergeCell ref="HD414:HF414"/>
    <mergeCell ref="HP414:HT414"/>
    <mergeCell ref="DH414:DJ414"/>
    <mergeCell ref="DT414:DX414"/>
    <mergeCell ref="EB414:ED414"/>
    <mergeCell ref="EN414:ER414"/>
    <mergeCell ref="EV414:EX414"/>
    <mergeCell ref="FH414:FL414"/>
    <mergeCell ref="CN414:CP414"/>
    <mergeCell ref="CZ414:DD414"/>
    <mergeCell ref="HD413:HF413"/>
    <mergeCell ref="HP413:HT413"/>
    <mergeCell ref="HX413:HZ413"/>
    <mergeCell ref="IJ413:IN413"/>
    <mergeCell ref="GJ413:GL413"/>
    <mergeCell ref="GV413:GZ413"/>
    <mergeCell ref="CN413:CP413"/>
    <mergeCell ref="CZ413:DD413"/>
    <mergeCell ref="IR413:IT413"/>
    <mergeCell ref="D414:H414"/>
    <mergeCell ref="L414:N414"/>
    <mergeCell ref="X414:AB414"/>
    <mergeCell ref="AF414:AH414"/>
    <mergeCell ref="AR414:AV414"/>
    <mergeCell ref="EV413:EX413"/>
    <mergeCell ref="FH413:FL413"/>
    <mergeCell ref="FP413:FR413"/>
    <mergeCell ref="GB413:GF413"/>
    <mergeCell ref="DH413:DJ413"/>
    <mergeCell ref="DT413:DX413"/>
    <mergeCell ref="EB413:ED413"/>
    <mergeCell ref="EN413:ER413"/>
    <mergeCell ref="IR412:IT412"/>
    <mergeCell ref="D413:H413"/>
    <mergeCell ref="L413:N413"/>
    <mergeCell ref="X413:AB413"/>
    <mergeCell ref="AF413:AH413"/>
    <mergeCell ref="AR413:AV413"/>
    <mergeCell ref="AZ413:BB413"/>
    <mergeCell ref="BL413:BP413"/>
    <mergeCell ref="BT413:BV413"/>
    <mergeCell ref="CF413:CJ413"/>
    <mergeCell ref="GJ412:GL412"/>
    <mergeCell ref="GV412:GZ412"/>
    <mergeCell ref="BT412:BV412"/>
    <mergeCell ref="CF412:CJ412"/>
    <mergeCell ref="CN412:CP412"/>
    <mergeCell ref="CZ412:DD412"/>
    <mergeCell ref="HD412:HF412"/>
    <mergeCell ref="HP412:HT412"/>
    <mergeCell ref="HX412:HZ412"/>
    <mergeCell ref="IJ412:IN412"/>
    <mergeCell ref="EB412:ED412"/>
    <mergeCell ref="EN412:ER412"/>
    <mergeCell ref="EV412:EX412"/>
    <mergeCell ref="FH412:FL412"/>
    <mergeCell ref="FP412:FR412"/>
    <mergeCell ref="GB412:GF412"/>
    <mergeCell ref="DH412:DJ412"/>
    <mergeCell ref="DT412:DX412"/>
    <mergeCell ref="HX411:HZ411"/>
    <mergeCell ref="IJ411:IN411"/>
    <mergeCell ref="IR411:IT411"/>
    <mergeCell ref="D412:H412"/>
    <mergeCell ref="L412:N412"/>
    <mergeCell ref="X412:AB412"/>
    <mergeCell ref="AF412:AH412"/>
    <mergeCell ref="AR412:AV412"/>
    <mergeCell ref="AZ412:BB412"/>
    <mergeCell ref="BL412:BP412"/>
    <mergeCell ref="FP411:FR411"/>
    <mergeCell ref="GB411:GF411"/>
    <mergeCell ref="GJ411:GL411"/>
    <mergeCell ref="GV411:GZ411"/>
    <mergeCell ref="AZ411:BB411"/>
    <mergeCell ref="BL411:BP411"/>
    <mergeCell ref="BT411:BV411"/>
    <mergeCell ref="CF411:CJ411"/>
    <mergeCell ref="HD411:HF411"/>
    <mergeCell ref="HP411:HT411"/>
    <mergeCell ref="DH411:DJ411"/>
    <mergeCell ref="DT411:DX411"/>
    <mergeCell ref="EB411:ED411"/>
    <mergeCell ref="EN411:ER411"/>
    <mergeCell ref="EV411:EX411"/>
    <mergeCell ref="FH411:FL411"/>
    <mergeCell ref="CN411:CP411"/>
    <mergeCell ref="CZ411:DD411"/>
    <mergeCell ref="HD410:HF410"/>
    <mergeCell ref="HP410:HT410"/>
    <mergeCell ref="HX410:HZ410"/>
    <mergeCell ref="IJ410:IN410"/>
    <mergeCell ref="GJ410:GL410"/>
    <mergeCell ref="GV410:GZ410"/>
    <mergeCell ref="CN410:CP410"/>
    <mergeCell ref="CZ410:DD410"/>
    <mergeCell ref="IR410:IT410"/>
    <mergeCell ref="D411:H411"/>
    <mergeCell ref="L411:N411"/>
    <mergeCell ref="X411:AB411"/>
    <mergeCell ref="AF411:AH411"/>
    <mergeCell ref="AR411:AV411"/>
    <mergeCell ref="EV410:EX410"/>
    <mergeCell ref="FH410:FL410"/>
    <mergeCell ref="FP410:FR410"/>
    <mergeCell ref="GB410:GF410"/>
    <mergeCell ref="DH410:DJ410"/>
    <mergeCell ref="DT410:DX410"/>
    <mergeCell ref="EB410:ED410"/>
    <mergeCell ref="EN410:ER410"/>
    <mergeCell ref="IR409:IT409"/>
    <mergeCell ref="D410:H410"/>
    <mergeCell ref="L410:N410"/>
    <mergeCell ref="X410:AB410"/>
    <mergeCell ref="AF410:AH410"/>
    <mergeCell ref="AR410:AV410"/>
    <mergeCell ref="AZ410:BB410"/>
    <mergeCell ref="BL410:BP410"/>
    <mergeCell ref="BT410:BV410"/>
    <mergeCell ref="CF410:CJ410"/>
    <mergeCell ref="GJ409:GL409"/>
    <mergeCell ref="GV409:GZ409"/>
    <mergeCell ref="BT409:BV409"/>
    <mergeCell ref="CF409:CJ409"/>
    <mergeCell ref="CN409:CP409"/>
    <mergeCell ref="CZ409:DD409"/>
    <mergeCell ref="HD409:HF409"/>
    <mergeCell ref="HP409:HT409"/>
    <mergeCell ref="HX409:HZ409"/>
    <mergeCell ref="IJ409:IN409"/>
    <mergeCell ref="EB409:ED409"/>
    <mergeCell ref="EN409:ER409"/>
    <mergeCell ref="EV409:EX409"/>
    <mergeCell ref="FH409:FL409"/>
    <mergeCell ref="FP409:FR409"/>
    <mergeCell ref="GB409:GF409"/>
    <mergeCell ref="DH409:DJ409"/>
    <mergeCell ref="DT409:DX409"/>
    <mergeCell ref="HX408:HZ408"/>
    <mergeCell ref="IJ408:IN408"/>
    <mergeCell ref="IR408:IT408"/>
    <mergeCell ref="D409:H409"/>
    <mergeCell ref="L409:N409"/>
    <mergeCell ref="X409:AB409"/>
    <mergeCell ref="AF409:AH409"/>
    <mergeCell ref="AR409:AV409"/>
    <mergeCell ref="AZ409:BB409"/>
    <mergeCell ref="BL409:BP409"/>
    <mergeCell ref="FP408:FR408"/>
    <mergeCell ref="GB408:GF408"/>
    <mergeCell ref="GJ408:GL408"/>
    <mergeCell ref="GV408:GZ408"/>
    <mergeCell ref="AZ408:BB408"/>
    <mergeCell ref="BL408:BP408"/>
    <mergeCell ref="BT408:BV408"/>
    <mergeCell ref="CF408:CJ408"/>
    <mergeCell ref="HD408:HF408"/>
    <mergeCell ref="HP408:HT408"/>
    <mergeCell ref="DH408:DJ408"/>
    <mergeCell ref="DT408:DX408"/>
    <mergeCell ref="EB408:ED408"/>
    <mergeCell ref="EN408:ER408"/>
    <mergeCell ref="EV408:EX408"/>
    <mergeCell ref="FH408:FL408"/>
    <mergeCell ref="CN408:CP408"/>
    <mergeCell ref="CZ408:DD408"/>
    <mergeCell ref="HD407:HF407"/>
    <mergeCell ref="HP407:HT407"/>
    <mergeCell ref="HX407:HZ407"/>
    <mergeCell ref="IJ407:IN407"/>
    <mergeCell ref="GJ407:GL407"/>
    <mergeCell ref="GV407:GZ407"/>
    <mergeCell ref="CN407:CP407"/>
    <mergeCell ref="CZ407:DD407"/>
    <mergeCell ref="IR407:IT407"/>
    <mergeCell ref="D408:H408"/>
    <mergeCell ref="L408:N408"/>
    <mergeCell ref="X408:AB408"/>
    <mergeCell ref="AF408:AH408"/>
    <mergeCell ref="AR408:AV408"/>
    <mergeCell ref="EV407:EX407"/>
    <mergeCell ref="FH407:FL407"/>
    <mergeCell ref="FP407:FR407"/>
    <mergeCell ref="GB407:GF407"/>
    <mergeCell ref="DH407:DJ407"/>
    <mergeCell ref="DT407:DX407"/>
    <mergeCell ref="EB407:ED407"/>
    <mergeCell ref="EN407:ER407"/>
    <mergeCell ref="IR406:IT406"/>
    <mergeCell ref="D407:H407"/>
    <mergeCell ref="L407:N407"/>
    <mergeCell ref="X407:AB407"/>
    <mergeCell ref="AF407:AH407"/>
    <mergeCell ref="AR407:AV407"/>
    <mergeCell ref="AZ407:BB407"/>
    <mergeCell ref="BL407:BP407"/>
    <mergeCell ref="BT407:BV407"/>
    <mergeCell ref="CF407:CJ407"/>
    <mergeCell ref="GJ406:GL406"/>
    <mergeCell ref="GV406:GZ406"/>
    <mergeCell ref="BT406:BV406"/>
    <mergeCell ref="CF406:CJ406"/>
    <mergeCell ref="CN406:CP406"/>
    <mergeCell ref="CZ406:DD406"/>
    <mergeCell ref="HD406:HF406"/>
    <mergeCell ref="HP406:HT406"/>
    <mergeCell ref="HX406:HZ406"/>
    <mergeCell ref="IJ406:IN406"/>
    <mergeCell ref="EB406:ED406"/>
    <mergeCell ref="EN406:ER406"/>
    <mergeCell ref="EV406:EX406"/>
    <mergeCell ref="FH406:FL406"/>
    <mergeCell ref="FP406:FR406"/>
    <mergeCell ref="GB406:GF406"/>
    <mergeCell ref="DH406:DJ406"/>
    <mergeCell ref="DT406:DX406"/>
    <mergeCell ref="HX405:HZ405"/>
    <mergeCell ref="IJ405:IN405"/>
    <mergeCell ref="IR405:IT405"/>
    <mergeCell ref="D406:H406"/>
    <mergeCell ref="L406:N406"/>
    <mergeCell ref="X406:AB406"/>
    <mergeCell ref="AF406:AH406"/>
    <mergeCell ref="AR406:AV406"/>
    <mergeCell ref="AZ406:BB406"/>
    <mergeCell ref="BL406:BP406"/>
    <mergeCell ref="FP405:FR405"/>
    <mergeCell ref="GB405:GF405"/>
    <mergeCell ref="GJ405:GL405"/>
    <mergeCell ref="GV405:GZ405"/>
    <mergeCell ref="AZ405:BB405"/>
    <mergeCell ref="BL405:BP405"/>
    <mergeCell ref="BT405:BV405"/>
    <mergeCell ref="CF405:CJ405"/>
    <mergeCell ref="HD405:HF405"/>
    <mergeCell ref="HP405:HT405"/>
    <mergeCell ref="DH405:DJ405"/>
    <mergeCell ref="DT405:DX405"/>
    <mergeCell ref="EB405:ED405"/>
    <mergeCell ref="EN405:ER405"/>
    <mergeCell ref="EV405:EX405"/>
    <mergeCell ref="FH405:FL405"/>
    <mergeCell ref="CN405:CP405"/>
    <mergeCell ref="CZ405:DD405"/>
    <mergeCell ref="HD404:HF404"/>
    <mergeCell ref="HP404:HT404"/>
    <mergeCell ref="HX404:HZ404"/>
    <mergeCell ref="IJ404:IN404"/>
    <mergeCell ref="GJ404:GL404"/>
    <mergeCell ref="GV404:GZ404"/>
    <mergeCell ref="CN404:CP404"/>
    <mergeCell ref="CZ404:DD404"/>
    <mergeCell ref="IR404:IT404"/>
    <mergeCell ref="D405:H405"/>
    <mergeCell ref="L405:N405"/>
    <mergeCell ref="X405:AB405"/>
    <mergeCell ref="AF405:AH405"/>
    <mergeCell ref="AR405:AV405"/>
    <mergeCell ref="EV404:EX404"/>
    <mergeCell ref="FH404:FL404"/>
    <mergeCell ref="FP404:FR404"/>
    <mergeCell ref="GB404:GF404"/>
    <mergeCell ref="DH404:DJ404"/>
    <mergeCell ref="DT404:DX404"/>
    <mergeCell ref="EB404:ED404"/>
    <mergeCell ref="EN404:ER404"/>
    <mergeCell ref="IR403:IT403"/>
    <mergeCell ref="D404:H404"/>
    <mergeCell ref="L404:N404"/>
    <mergeCell ref="X404:AB404"/>
    <mergeCell ref="AF404:AH404"/>
    <mergeCell ref="AR404:AV404"/>
    <mergeCell ref="AZ404:BB404"/>
    <mergeCell ref="BL404:BP404"/>
    <mergeCell ref="BT404:BV404"/>
    <mergeCell ref="CF404:CJ404"/>
    <mergeCell ref="GJ403:GL403"/>
    <mergeCell ref="GV403:GZ403"/>
    <mergeCell ref="BT403:BV403"/>
    <mergeCell ref="CF403:CJ403"/>
    <mergeCell ref="CN403:CP403"/>
    <mergeCell ref="CZ403:DD403"/>
    <mergeCell ref="HD403:HF403"/>
    <mergeCell ref="HP403:HT403"/>
    <mergeCell ref="HX403:HZ403"/>
    <mergeCell ref="IJ403:IN403"/>
    <mergeCell ref="EB403:ED403"/>
    <mergeCell ref="EN403:ER403"/>
    <mergeCell ref="EV403:EX403"/>
    <mergeCell ref="FH403:FL403"/>
    <mergeCell ref="FP403:FR403"/>
    <mergeCell ref="GB403:GF403"/>
    <mergeCell ref="DH403:DJ403"/>
    <mergeCell ref="DT403:DX403"/>
    <mergeCell ref="HX402:HZ402"/>
    <mergeCell ref="IJ402:IN402"/>
    <mergeCell ref="IR402:IT402"/>
    <mergeCell ref="D403:H403"/>
    <mergeCell ref="L403:N403"/>
    <mergeCell ref="X403:AB403"/>
    <mergeCell ref="AF403:AH403"/>
    <mergeCell ref="AR403:AV403"/>
    <mergeCell ref="AZ403:BB403"/>
    <mergeCell ref="BL403:BP403"/>
    <mergeCell ref="FP402:FR402"/>
    <mergeCell ref="GB402:GF402"/>
    <mergeCell ref="GJ402:GL402"/>
    <mergeCell ref="GV402:GZ402"/>
    <mergeCell ref="AZ402:BB402"/>
    <mergeCell ref="BL402:BP402"/>
    <mergeCell ref="BT402:BV402"/>
    <mergeCell ref="CF402:CJ402"/>
    <mergeCell ref="HD402:HF402"/>
    <mergeCell ref="HP402:HT402"/>
    <mergeCell ref="DH402:DJ402"/>
    <mergeCell ref="DT402:DX402"/>
    <mergeCell ref="EB402:ED402"/>
    <mergeCell ref="EN402:ER402"/>
    <mergeCell ref="EV402:EX402"/>
    <mergeCell ref="FH402:FL402"/>
    <mergeCell ref="CN402:CP402"/>
    <mergeCell ref="CZ402:DD402"/>
    <mergeCell ref="HD401:HF401"/>
    <mergeCell ref="HP401:HT401"/>
    <mergeCell ref="HX401:HZ401"/>
    <mergeCell ref="IJ401:IN401"/>
    <mergeCell ref="GJ401:GL401"/>
    <mergeCell ref="GV401:GZ401"/>
    <mergeCell ref="CN401:CP401"/>
    <mergeCell ref="CZ401:DD401"/>
    <mergeCell ref="IR401:IT401"/>
    <mergeCell ref="D402:H402"/>
    <mergeCell ref="L402:N402"/>
    <mergeCell ref="X402:AB402"/>
    <mergeCell ref="AF402:AH402"/>
    <mergeCell ref="AR402:AV402"/>
    <mergeCell ref="EV401:EX401"/>
    <mergeCell ref="FH401:FL401"/>
    <mergeCell ref="FP401:FR401"/>
    <mergeCell ref="GB401:GF401"/>
    <mergeCell ref="DH401:DJ401"/>
    <mergeCell ref="DT401:DX401"/>
    <mergeCell ref="EB401:ED401"/>
    <mergeCell ref="EN401:ER401"/>
    <mergeCell ref="IR400:IT400"/>
    <mergeCell ref="D401:H401"/>
    <mergeCell ref="L401:N401"/>
    <mergeCell ref="X401:AB401"/>
    <mergeCell ref="AF401:AH401"/>
    <mergeCell ref="AR401:AV401"/>
    <mergeCell ref="AZ401:BB401"/>
    <mergeCell ref="BL401:BP401"/>
    <mergeCell ref="BT401:BV401"/>
    <mergeCell ref="CF401:CJ401"/>
    <mergeCell ref="GJ400:GL400"/>
    <mergeCell ref="GV400:GZ400"/>
    <mergeCell ref="BT400:BV400"/>
    <mergeCell ref="CF400:CJ400"/>
    <mergeCell ref="CN400:CP400"/>
    <mergeCell ref="CZ400:DD400"/>
    <mergeCell ref="HD400:HF400"/>
    <mergeCell ref="HP400:HT400"/>
    <mergeCell ref="HX400:HZ400"/>
    <mergeCell ref="IJ400:IN400"/>
    <mergeCell ref="EB400:ED400"/>
    <mergeCell ref="EN400:ER400"/>
    <mergeCell ref="EV400:EX400"/>
    <mergeCell ref="FH400:FL400"/>
    <mergeCell ref="FP400:FR400"/>
    <mergeCell ref="GB400:GF400"/>
    <mergeCell ref="DH400:DJ400"/>
    <mergeCell ref="DT400:DX400"/>
    <mergeCell ref="HX399:HZ399"/>
    <mergeCell ref="IJ399:IN399"/>
    <mergeCell ref="IR399:IT399"/>
    <mergeCell ref="D400:H400"/>
    <mergeCell ref="L400:N400"/>
    <mergeCell ref="X400:AB400"/>
    <mergeCell ref="AF400:AH400"/>
    <mergeCell ref="AR400:AV400"/>
    <mergeCell ref="AZ400:BB400"/>
    <mergeCell ref="BL400:BP400"/>
    <mergeCell ref="FP399:FR399"/>
    <mergeCell ref="GB399:GF399"/>
    <mergeCell ref="GJ399:GL399"/>
    <mergeCell ref="GV399:GZ399"/>
    <mergeCell ref="AZ399:BB399"/>
    <mergeCell ref="BL399:BP399"/>
    <mergeCell ref="BT399:BV399"/>
    <mergeCell ref="CF399:CJ399"/>
    <mergeCell ref="HD399:HF399"/>
    <mergeCell ref="HP399:HT399"/>
    <mergeCell ref="DH399:DJ399"/>
    <mergeCell ref="DT399:DX399"/>
    <mergeCell ref="EB399:ED399"/>
    <mergeCell ref="EN399:ER399"/>
    <mergeCell ref="EV399:EX399"/>
    <mergeCell ref="FH399:FL399"/>
    <mergeCell ref="HD398:HF398"/>
    <mergeCell ref="HP398:HT398"/>
    <mergeCell ref="HX398:HZ398"/>
    <mergeCell ref="IJ398:IN398"/>
    <mergeCell ref="GJ398:GL398"/>
    <mergeCell ref="GV398:GZ398"/>
    <mergeCell ref="X399:AB399"/>
    <mergeCell ref="AF399:AH399"/>
    <mergeCell ref="AR399:AV399"/>
    <mergeCell ref="EV398:EX398"/>
    <mergeCell ref="FH398:FL398"/>
    <mergeCell ref="FP398:FR398"/>
    <mergeCell ref="CN399:CP399"/>
    <mergeCell ref="CZ399:DD399"/>
    <mergeCell ref="CN398:CP398"/>
    <mergeCell ref="CZ398:DD398"/>
    <mergeCell ref="DH398:DJ398"/>
    <mergeCell ref="DT398:DX398"/>
    <mergeCell ref="EB398:ED398"/>
    <mergeCell ref="EN398:ER398"/>
    <mergeCell ref="IR397:IT397"/>
    <mergeCell ref="X398:AB398"/>
    <mergeCell ref="AF398:AH398"/>
    <mergeCell ref="AR398:AV398"/>
    <mergeCell ref="IR398:IT398"/>
    <mergeCell ref="GB398:GF398"/>
    <mergeCell ref="AZ398:BB398"/>
    <mergeCell ref="BL398:BP398"/>
    <mergeCell ref="BT398:BV398"/>
    <mergeCell ref="CF398:CJ398"/>
    <mergeCell ref="GJ397:GL397"/>
    <mergeCell ref="GV397:GZ397"/>
    <mergeCell ref="BT397:BV397"/>
    <mergeCell ref="CF397:CJ397"/>
    <mergeCell ref="CN397:CP397"/>
    <mergeCell ref="CZ397:DD397"/>
    <mergeCell ref="HX397:HZ397"/>
    <mergeCell ref="IJ397:IN397"/>
    <mergeCell ref="EB397:ED397"/>
    <mergeCell ref="EN397:ER397"/>
    <mergeCell ref="EV397:EX397"/>
    <mergeCell ref="FH397:FL397"/>
    <mergeCell ref="FP397:FR397"/>
    <mergeCell ref="GB397:GF397"/>
    <mergeCell ref="DH397:DJ397"/>
    <mergeCell ref="DT397:DX397"/>
    <mergeCell ref="HX396:HZ396"/>
    <mergeCell ref="IJ396:IN396"/>
    <mergeCell ref="IR396:IT396"/>
    <mergeCell ref="X397:AB397"/>
    <mergeCell ref="AF397:AH397"/>
    <mergeCell ref="AR397:AV397"/>
    <mergeCell ref="HD397:HF397"/>
    <mergeCell ref="HP397:HT397"/>
    <mergeCell ref="AZ397:BB397"/>
    <mergeCell ref="BL397:BP397"/>
    <mergeCell ref="FP396:FR396"/>
    <mergeCell ref="GB396:GF396"/>
    <mergeCell ref="GJ396:GL396"/>
    <mergeCell ref="GV396:GZ396"/>
    <mergeCell ref="AZ396:BB396"/>
    <mergeCell ref="BL396:BP396"/>
    <mergeCell ref="BT396:BV396"/>
    <mergeCell ref="CF396:CJ396"/>
    <mergeCell ref="HD396:HF396"/>
    <mergeCell ref="HP396:HT396"/>
    <mergeCell ref="DH396:DJ396"/>
    <mergeCell ref="DT396:DX396"/>
    <mergeCell ref="EB396:ED396"/>
    <mergeCell ref="EN396:ER396"/>
    <mergeCell ref="EV396:EX396"/>
    <mergeCell ref="FH396:FL396"/>
    <mergeCell ref="HD395:HF395"/>
    <mergeCell ref="HP395:HT395"/>
    <mergeCell ref="HX395:HZ395"/>
    <mergeCell ref="IJ395:IN395"/>
    <mergeCell ref="GJ395:GL395"/>
    <mergeCell ref="GV395:GZ395"/>
    <mergeCell ref="X396:AB396"/>
    <mergeCell ref="AF396:AH396"/>
    <mergeCell ref="AR396:AV396"/>
    <mergeCell ref="EV395:EX395"/>
    <mergeCell ref="FH395:FL395"/>
    <mergeCell ref="FP395:FR395"/>
    <mergeCell ref="CN396:CP396"/>
    <mergeCell ref="CZ396:DD396"/>
    <mergeCell ref="CN395:CP395"/>
    <mergeCell ref="CZ395:DD395"/>
    <mergeCell ref="DH395:DJ395"/>
    <mergeCell ref="DT395:DX395"/>
    <mergeCell ref="EB395:ED395"/>
    <mergeCell ref="EN395:ER395"/>
    <mergeCell ref="IR394:IT394"/>
    <mergeCell ref="X395:AB395"/>
    <mergeCell ref="AF395:AH395"/>
    <mergeCell ref="AR395:AV395"/>
    <mergeCell ref="IR395:IT395"/>
    <mergeCell ref="GB395:GF395"/>
    <mergeCell ref="AZ395:BB395"/>
    <mergeCell ref="BL395:BP395"/>
    <mergeCell ref="BT395:BV395"/>
    <mergeCell ref="CF395:CJ395"/>
    <mergeCell ref="GJ394:GL394"/>
    <mergeCell ref="GV394:GZ394"/>
    <mergeCell ref="BT394:BV394"/>
    <mergeCell ref="CF394:CJ394"/>
    <mergeCell ref="CN394:CP394"/>
    <mergeCell ref="CZ394:DD394"/>
    <mergeCell ref="HX394:HZ394"/>
    <mergeCell ref="IJ394:IN394"/>
    <mergeCell ref="EB394:ED394"/>
    <mergeCell ref="EN394:ER394"/>
    <mergeCell ref="EV394:EX394"/>
    <mergeCell ref="FH394:FL394"/>
    <mergeCell ref="FP394:FR394"/>
    <mergeCell ref="GB394:GF394"/>
    <mergeCell ref="DH394:DJ394"/>
    <mergeCell ref="DT394:DX394"/>
    <mergeCell ref="HX393:HZ393"/>
    <mergeCell ref="IJ393:IN393"/>
    <mergeCell ref="IR393:IT393"/>
    <mergeCell ref="X394:AB394"/>
    <mergeCell ref="AF394:AH394"/>
    <mergeCell ref="AR394:AV394"/>
    <mergeCell ref="HD394:HF394"/>
    <mergeCell ref="HP394:HT394"/>
    <mergeCell ref="AZ394:BB394"/>
    <mergeCell ref="BL394:BP394"/>
    <mergeCell ref="FP393:FR393"/>
    <mergeCell ref="GB393:GF393"/>
    <mergeCell ref="GJ393:GL393"/>
    <mergeCell ref="GV393:GZ393"/>
    <mergeCell ref="AZ393:BB393"/>
    <mergeCell ref="BL393:BP393"/>
    <mergeCell ref="BT393:BV393"/>
    <mergeCell ref="CF393:CJ393"/>
    <mergeCell ref="HD393:HF393"/>
    <mergeCell ref="HP393:HT393"/>
    <mergeCell ref="DH393:DJ393"/>
    <mergeCell ref="DT393:DX393"/>
    <mergeCell ref="EB393:ED393"/>
    <mergeCell ref="EN393:ER393"/>
    <mergeCell ref="EV393:EX393"/>
    <mergeCell ref="FH393:FL393"/>
    <mergeCell ref="HD392:HF392"/>
    <mergeCell ref="HP392:HT392"/>
    <mergeCell ref="HX392:HZ392"/>
    <mergeCell ref="IJ392:IN392"/>
    <mergeCell ref="GJ392:GL392"/>
    <mergeCell ref="GV392:GZ392"/>
    <mergeCell ref="X393:AB393"/>
    <mergeCell ref="AF393:AH393"/>
    <mergeCell ref="AR393:AV393"/>
    <mergeCell ref="EV392:EX392"/>
    <mergeCell ref="FH392:FL392"/>
    <mergeCell ref="FP392:FR392"/>
    <mergeCell ref="CN393:CP393"/>
    <mergeCell ref="CZ393:DD393"/>
    <mergeCell ref="CN392:CP392"/>
    <mergeCell ref="CZ392:DD392"/>
    <mergeCell ref="DH392:DJ392"/>
    <mergeCell ref="DT392:DX392"/>
    <mergeCell ref="EB392:ED392"/>
    <mergeCell ref="EN392:ER392"/>
    <mergeCell ref="IR391:IT391"/>
    <mergeCell ref="X392:AB392"/>
    <mergeCell ref="AF392:AH392"/>
    <mergeCell ref="AR392:AV392"/>
    <mergeCell ref="IR392:IT392"/>
    <mergeCell ref="GB392:GF392"/>
    <mergeCell ref="AZ392:BB392"/>
    <mergeCell ref="BL392:BP392"/>
    <mergeCell ref="BT392:BV392"/>
    <mergeCell ref="CF392:CJ392"/>
    <mergeCell ref="GJ391:GL391"/>
    <mergeCell ref="GV391:GZ391"/>
    <mergeCell ref="BT391:BV391"/>
    <mergeCell ref="CF391:CJ391"/>
    <mergeCell ref="CN391:CP391"/>
    <mergeCell ref="CZ391:DD391"/>
    <mergeCell ref="HX391:HZ391"/>
    <mergeCell ref="IJ391:IN391"/>
    <mergeCell ref="EB391:ED391"/>
    <mergeCell ref="EN391:ER391"/>
    <mergeCell ref="EV391:EX391"/>
    <mergeCell ref="FH391:FL391"/>
    <mergeCell ref="FP391:FR391"/>
    <mergeCell ref="GB391:GF391"/>
    <mergeCell ref="DH391:DJ391"/>
    <mergeCell ref="DT391:DX391"/>
    <mergeCell ref="HX390:HZ390"/>
    <mergeCell ref="IJ390:IN390"/>
    <mergeCell ref="IR390:IT390"/>
    <mergeCell ref="X391:AB391"/>
    <mergeCell ref="AF391:AH391"/>
    <mergeCell ref="AR391:AV391"/>
    <mergeCell ref="HD391:HF391"/>
    <mergeCell ref="HP391:HT391"/>
    <mergeCell ref="AZ391:BB391"/>
    <mergeCell ref="BL391:BP391"/>
    <mergeCell ref="FP390:FR390"/>
    <mergeCell ref="GB390:GF390"/>
    <mergeCell ref="GJ390:GL390"/>
    <mergeCell ref="GV390:GZ390"/>
    <mergeCell ref="AZ390:BB390"/>
    <mergeCell ref="BL390:BP390"/>
    <mergeCell ref="BT390:BV390"/>
    <mergeCell ref="CF390:CJ390"/>
    <mergeCell ref="HD390:HF390"/>
    <mergeCell ref="HP390:HT390"/>
    <mergeCell ref="DH390:DJ390"/>
    <mergeCell ref="DT390:DX390"/>
    <mergeCell ref="EB390:ED390"/>
    <mergeCell ref="EN390:ER390"/>
    <mergeCell ref="EV390:EX390"/>
    <mergeCell ref="FH390:FL390"/>
    <mergeCell ref="HD389:HF389"/>
    <mergeCell ref="HP389:HT389"/>
    <mergeCell ref="HX389:HZ389"/>
    <mergeCell ref="IJ389:IN389"/>
    <mergeCell ref="GJ389:GL389"/>
    <mergeCell ref="GV389:GZ389"/>
    <mergeCell ref="X390:AB390"/>
    <mergeCell ref="AF390:AH390"/>
    <mergeCell ref="AR390:AV390"/>
    <mergeCell ref="EV389:EX389"/>
    <mergeCell ref="FH389:FL389"/>
    <mergeCell ref="FP389:FR389"/>
    <mergeCell ref="CN390:CP390"/>
    <mergeCell ref="CZ390:DD390"/>
    <mergeCell ref="CN389:CP389"/>
    <mergeCell ref="CZ389:DD389"/>
    <mergeCell ref="DH389:DJ389"/>
    <mergeCell ref="DT389:DX389"/>
    <mergeCell ref="EB389:ED389"/>
    <mergeCell ref="EN389:ER389"/>
    <mergeCell ref="IR388:IT388"/>
    <mergeCell ref="X389:AB389"/>
    <mergeCell ref="AF389:AH389"/>
    <mergeCell ref="AR389:AV389"/>
    <mergeCell ref="IR389:IT389"/>
    <mergeCell ref="GB389:GF389"/>
    <mergeCell ref="AZ389:BB389"/>
    <mergeCell ref="BL389:BP389"/>
    <mergeCell ref="BT389:BV389"/>
    <mergeCell ref="CF389:CJ389"/>
    <mergeCell ref="GJ388:GL388"/>
    <mergeCell ref="GV388:GZ388"/>
    <mergeCell ref="BT388:BV388"/>
    <mergeCell ref="CF388:CJ388"/>
    <mergeCell ref="CN388:CP388"/>
    <mergeCell ref="CZ388:DD388"/>
    <mergeCell ref="HX388:HZ388"/>
    <mergeCell ref="IJ388:IN388"/>
    <mergeCell ref="EB388:ED388"/>
    <mergeCell ref="EN388:ER388"/>
    <mergeCell ref="EV388:EX388"/>
    <mergeCell ref="FH388:FL388"/>
    <mergeCell ref="FP388:FR388"/>
    <mergeCell ref="GB388:GF388"/>
    <mergeCell ref="DH388:DJ388"/>
    <mergeCell ref="DT388:DX388"/>
    <mergeCell ref="HX387:HZ387"/>
    <mergeCell ref="IJ387:IN387"/>
    <mergeCell ref="IR387:IT387"/>
    <mergeCell ref="X388:AB388"/>
    <mergeCell ref="AF388:AH388"/>
    <mergeCell ref="AR388:AV388"/>
    <mergeCell ref="HD388:HF388"/>
    <mergeCell ref="HP388:HT388"/>
    <mergeCell ref="AZ388:BB388"/>
    <mergeCell ref="BL388:BP388"/>
    <mergeCell ref="FP387:FR387"/>
    <mergeCell ref="GB387:GF387"/>
    <mergeCell ref="GJ387:GL387"/>
    <mergeCell ref="GV387:GZ387"/>
    <mergeCell ref="AZ387:BB387"/>
    <mergeCell ref="BL387:BP387"/>
    <mergeCell ref="BT387:BV387"/>
    <mergeCell ref="CF387:CJ387"/>
    <mergeCell ref="HD387:HF387"/>
    <mergeCell ref="HP387:HT387"/>
    <mergeCell ref="DH387:DJ387"/>
    <mergeCell ref="DT387:DX387"/>
    <mergeCell ref="EB387:ED387"/>
    <mergeCell ref="EN387:ER387"/>
    <mergeCell ref="EV387:EX387"/>
    <mergeCell ref="FH387:FL387"/>
    <mergeCell ref="HD386:HF386"/>
    <mergeCell ref="HP386:HT386"/>
    <mergeCell ref="HX386:HZ386"/>
    <mergeCell ref="IJ386:IN386"/>
    <mergeCell ref="GJ386:GL386"/>
    <mergeCell ref="GV386:GZ386"/>
    <mergeCell ref="X387:AB387"/>
    <mergeCell ref="AF387:AH387"/>
    <mergeCell ref="AR387:AV387"/>
    <mergeCell ref="EV386:EX386"/>
    <mergeCell ref="FH386:FL386"/>
    <mergeCell ref="FP386:FR386"/>
    <mergeCell ref="CN387:CP387"/>
    <mergeCell ref="CZ387:DD387"/>
    <mergeCell ref="CN386:CP386"/>
    <mergeCell ref="CZ386:DD386"/>
    <mergeCell ref="DH386:DJ386"/>
    <mergeCell ref="DT386:DX386"/>
    <mergeCell ref="EB386:ED386"/>
    <mergeCell ref="EN386:ER386"/>
    <mergeCell ref="IR385:IT385"/>
    <mergeCell ref="X386:AB386"/>
    <mergeCell ref="AF386:AH386"/>
    <mergeCell ref="AR386:AV386"/>
    <mergeCell ref="IR386:IT386"/>
    <mergeCell ref="GB386:GF386"/>
    <mergeCell ref="AZ386:BB386"/>
    <mergeCell ref="BL386:BP386"/>
    <mergeCell ref="BT386:BV386"/>
    <mergeCell ref="CF386:CJ386"/>
    <mergeCell ref="GJ385:GL385"/>
    <mergeCell ref="GV385:GZ385"/>
    <mergeCell ref="BT385:BV385"/>
    <mergeCell ref="CF385:CJ385"/>
    <mergeCell ref="CN385:CP385"/>
    <mergeCell ref="CZ385:DD385"/>
    <mergeCell ref="HX385:HZ385"/>
    <mergeCell ref="IJ385:IN385"/>
    <mergeCell ref="EB385:ED385"/>
    <mergeCell ref="EN385:ER385"/>
    <mergeCell ref="EV385:EX385"/>
    <mergeCell ref="FH385:FL385"/>
    <mergeCell ref="FP385:FR385"/>
    <mergeCell ref="GB385:GF385"/>
    <mergeCell ref="DH385:DJ385"/>
    <mergeCell ref="DT385:DX385"/>
    <mergeCell ref="HX384:HZ384"/>
    <mergeCell ref="IJ384:IN384"/>
    <mergeCell ref="IR384:IT384"/>
    <mergeCell ref="X385:AB385"/>
    <mergeCell ref="AF385:AH385"/>
    <mergeCell ref="AR385:AV385"/>
    <mergeCell ref="HD385:HF385"/>
    <mergeCell ref="HP385:HT385"/>
    <mergeCell ref="AZ385:BB385"/>
    <mergeCell ref="BL385:BP385"/>
    <mergeCell ref="FP384:FR384"/>
    <mergeCell ref="GB384:GF384"/>
    <mergeCell ref="GJ384:GL384"/>
    <mergeCell ref="GV384:GZ384"/>
    <mergeCell ref="AZ384:BB384"/>
    <mergeCell ref="BL384:BP384"/>
    <mergeCell ref="BT384:BV384"/>
    <mergeCell ref="CF384:CJ384"/>
    <mergeCell ref="HD384:HF384"/>
    <mergeCell ref="HP384:HT384"/>
    <mergeCell ref="DH384:DJ384"/>
    <mergeCell ref="DT384:DX384"/>
    <mergeCell ref="EB384:ED384"/>
    <mergeCell ref="EN384:ER384"/>
    <mergeCell ref="EV384:EX384"/>
    <mergeCell ref="FH384:FL384"/>
    <mergeCell ref="HD383:HF383"/>
    <mergeCell ref="HP383:HT383"/>
    <mergeCell ref="HX383:HZ383"/>
    <mergeCell ref="IJ383:IN383"/>
    <mergeCell ref="GJ383:GL383"/>
    <mergeCell ref="GV383:GZ383"/>
    <mergeCell ref="X384:AB384"/>
    <mergeCell ref="AF384:AH384"/>
    <mergeCell ref="AR384:AV384"/>
    <mergeCell ref="EV383:EX383"/>
    <mergeCell ref="FH383:FL383"/>
    <mergeCell ref="FP383:FR383"/>
    <mergeCell ref="CN384:CP384"/>
    <mergeCell ref="CZ384:DD384"/>
    <mergeCell ref="CN383:CP383"/>
    <mergeCell ref="CZ383:DD383"/>
    <mergeCell ref="DH383:DJ383"/>
    <mergeCell ref="DT383:DX383"/>
    <mergeCell ref="EB383:ED383"/>
    <mergeCell ref="EN383:ER383"/>
    <mergeCell ref="IR382:IT382"/>
    <mergeCell ref="X383:AB383"/>
    <mergeCell ref="AF383:AH383"/>
    <mergeCell ref="AR383:AV383"/>
    <mergeCell ref="IR383:IT383"/>
    <mergeCell ref="GB383:GF383"/>
    <mergeCell ref="AZ383:BB383"/>
    <mergeCell ref="BL383:BP383"/>
    <mergeCell ref="BT383:BV383"/>
    <mergeCell ref="CF383:CJ383"/>
    <mergeCell ref="GJ382:GL382"/>
    <mergeCell ref="GV382:GZ382"/>
    <mergeCell ref="BT382:BV382"/>
    <mergeCell ref="CF382:CJ382"/>
    <mergeCell ref="CN382:CP382"/>
    <mergeCell ref="CZ382:DD382"/>
    <mergeCell ref="HX382:HZ382"/>
    <mergeCell ref="IJ382:IN382"/>
    <mergeCell ref="EB382:ED382"/>
    <mergeCell ref="EN382:ER382"/>
    <mergeCell ref="EV382:EX382"/>
    <mergeCell ref="FH382:FL382"/>
    <mergeCell ref="FP382:FR382"/>
    <mergeCell ref="GB382:GF382"/>
    <mergeCell ref="DH382:DJ382"/>
    <mergeCell ref="DT382:DX382"/>
    <mergeCell ref="HX381:HZ381"/>
    <mergeCell ref="IJ381:IN381"/>
    <mergeCell ref="IR381:IT381"/>
    <mergeCell ref="X382:AB382"/>
    <mergeCell ref="AF382:AH382"/>
    <mergeCell ref="AR382:AV382"/>
    <mergeCell ref="HD382:HF382"/>
    <mergeCell ref="HP382:HT382"/>
    <mergeCell ref="AZ382:BB382"/>
    <mergeCell ref="BL382:BP382"/>
    <mergeCell ref="FP381:FR381"/>
    <mergeCell ref="GB381:GF381"/>
    <mergeCell ref="GJ381:GL381"/>
    <mergeCell ref="GV381:GZ381"/>
    <mergeCell ref="AZ381:BB381"/>
    <mergeCell ref="BL381:BP381"/>
    <mergeCell ref="BT381:BV381"/>
    <mergeCell ref="CF381:CJ381"/>
    <mergeCell ref="HD381:HF381"/>
    <mergeCell ref="HP381:HT381"/>
    <mergeCell ref="DH381:DJ381"/>
    <mergeCell ref="DT381:DX381"/>
    <mergeCell ref="EB381:ED381"/>
    <mergeCell ref="EN381:ER381"/>
    <mergeCell ref="EV381:EX381"/>
    <mergeCell ref="FH381:FL381"/>
    <mergeCell ref="HD380:HF380"/>
    <mergeCell ref="HP380:HT380"/>
    <mergeCell ref="HX380:HZ380"/>
    <mergeCell ref="IJ380:IN380"/>
    <mergeCell ref="GJ380:GL380"/>
    <mergeCell ref="GV380:GZ380"/>
    <mergeCell ref="X381:AB381"/>
    <mergeCell ref="AF381:AH381"/>
    <mergeCell ref="AR381:AV381"/>
    <mergeCell ref="EV380:EX380"/>
    <mergeCell ref="FH380:FL380"/>
    <mergeCell ref="FP380:FR380"/>
    <mergeCell ref="CN381:CP381"/>
    <mergeCell ref="CZ381:DD381"/>
    <mergeCell ref="CN380:CP380"/>
    <mergeCell ref="CZ380:DD380"/>
    <mergeCell ref="DH380:DJ380"/>
    <mergeCell ref="DT380:DX380"/>
    <mergeCell ref="EB380:ED380"/>
    <mergeCell ref="EN380:ER380"/>
    <mergeCell ref="IR379:IT379"/>
    <mergeCell ref="X380:AB380"/>
    <mergeCell ref="AF380:AH380"/>
    <mergeCell ref="AR380:AV380"/>
    <mergeCell ref="IR380:IT380"/>
    <mergeCell ref="GB380:GF380"/>
    <mergeCell ref="AZ380:BB380"/>
    <mergeCell ref="BL380:BP380"/>
    <mergeCell ref="BT380:BV380"/>
    <mergeCell ref="CF380:CJ380"/>
    <mergeCell ref="GJ379:GL379"/>
    <mergeCell ref="GV379:GZ379"/>
    <mergeCell ref="BT379:BV379"/>
    <mergeCell ref="CF379:CJ379"/>
    <mergeCell ref="CN379:CP379"/>
    <mergeCell ref="CZ379:DD379"/>
    <mergeCell ref="HX379:HZ379"/>
    <mergeCell ref="IJ379:IN379"/>
    <mergeCell ref="EB379:ED379"/>
    <mergeCell ref="EN379:ER379"/>
    <mergeCell ref="EV379:EX379"/>
    <mergeCell ref="FH379:FL379"/>
    <mergeCell ref="FP379:FR379"/>
    <mergeCell ref="GB379:GF379"/>
    <mergeCell ref="DH379:DJ379"/>
    <mergeCell ref="DT379:DX379"/>
    <mergeCell ref="HX378:HZ378"/>
    <mergeCell ref="IJ378:IN378"/>
    <mergeCell ref="IR378:IT378"/>
    <mergeCell ref="X379:AB379"/>
    <mergeCell ref="AF379:AH379"/>
    <mergeCell ref="AR379:AV379"/>
    <mergeCell ref="HD379:HF379"/>
    <mergeCell ref="HP379:HT379"/>
    <mergeCell ref="AZ379:BB379"/>
    <mergeCell ref="BL379:BP379"/>
    <mergeCell ref="FP378:FR378"/>
    <mergeCell ref="GB378:GF378"/>
    <mergeCell ref="GJ378:GL378"/>
    <mergeCell ref="GV378:GZ378"/>
    <mergeCell ref="AZ378:BB378"/>
    <mergeCell ref="BL378:BP378"/>
    <mergeCell ref="BT378:BV378"/>
    <mergeCell ref="CF378:CJ378"/>
    <mergeCell ref="HD378:HF378"/>
    <mergeCell ref="HP378:HT378"/>
    <mergeCell ref="DH378:DJ378"/>
    <mergeCell ref="DT378:DX378"/>
    <mergeCell ref="EB378:ED378"/>
    <mergeCell ref="EN378:ER378"/>
    <mergeCell ref="EV378:EX378"/>
    <mergeCell ref="FH378:FL378"/>
    <mergeCell ref="HD377:HF377"/>
    <mergeCell ref="HP377:HT377"/>
    <mergeCell ref="HX377:HZ377"/>
    <mergeCell ref="IJ377:IN377"/>
    <mergeCell ref="GJ377:GL377"/>
    <mergeCell ref="GV377:GZ377"/>
    <mergeCell ref="X378:AB378"/>
    <mergeCell ref="AF378:AH378"/>
    <mergeCell ref="AR378:AV378"/>
    <mergeCell ref="EV377:EX377"/>
    <mergeCell ref="FH377:FL377"/>
    <mergeCell ref="FP377:FR377"/>
    <mergeCell ref="CN378:CP378"/>
    <mergeCell ref="CZ378:DD378"/>
    <mergeCell ref="CN377:CP377"/>
    <mergeCell ref="CZ377:DD377"/>
    <mergeCell ref="DH377:DJ377"/>
    <mergeCell ref="DT377:DX377"/>
    <mergeCell ref="EB377:ED377"/>
    <mergeCell ref="EN377:ER377"/>
    <mergeCell ref="IR376:IT376"/>
    <mergeCell ref="X377:AB377"/>
    <mergeCell ref="AF377:AH377"/>
    <mergeCell ref="AR377:AV377"/>
    <mergeCell ref="IR377:IT377"/>
    <mergeCell ref="GB377:GF377"/>
    <mergeCell ref="AZ377:BB377"/>
    <mergeCell ref="BL377:BP377"/>
    <mergeCell ref="BT377:BV377"/>
    <mergeCell ref="CF377:CJ377"/>
    <mergeCell ref="GJ376:GL376"/>
    <mergeCell ref="GV376:GZ376"/>
    <mergeCell ref="BT376:BV376"/>
    <mergeCell ref="CF376:CJ376"/>
    <mergeCell ref="CN376:CP376"/>
    <mergeCell ref="CZ376:DD376"/>
    <mergeCell ref="HX376:HZ376"/>
    <mergeCell ref="IJ376:IN376"/>
    <mergeCell ref="EB376:ED376"/>
    <mergeCell ref="EN376:ER376"/>
    <mergeCell ref="EV376:EX376"/>
    <mergeCell ref="FH376:FL376"/>
    <mergeCell ref="FP376:FR376"/>
    <mergeCell ref="GB376:GF376"/>
    <mergeCell ref="DH376:DJ376"/>
    <mergeCell ref="DT376:DX376"/>
    <mergeCell ref="HX375:HZ375"/>
    <mergeCell ref="IJ375:IN375"/>
    <mergeCell ref="IR375:IT375"/>
    <mergeCell ref="X376:AB376"/>
    <mergeCell ref="AF376:AH376"/>
    <mergeCell ref="AR376:AV376"/>
    <mergeCell ref="HD376:HF376"/>
    <mergeCell ref="HP376:HT376"/>
    <mergeCell ref="AZ376:BB376"/>
    <mergeCell ref="BL376:BP376"/>
    <mergeCell ref="FP375:FR375"/>
    <mergeCell ref="GB375:GF375"/>
    <mergeCell ref="GJ375:GL375"/>
    <mergeCell ref="GV375:GZ375"/>
    <mergeCell ref="AZ375:BB375"/>
    <mergeCell ref="BL375:BP375"/>
    <mergeCell ref="BT375:BV375"/>
    <mergeCell ref="CF375:CJ375"/>
    <mergeCell ref="HD375:HF375"/>
    <mergeCell ref="HP375:HT375"/>
    <mergeCell ref="DH375:DJ375"/>
    <mergeCell ref="DT375:DX375"/>
    <mergeCell ref="EB375:ED375"/>
    <mergeCell ref="EN375:ER375"/>
    <mergeCell ref="EV375:EX375"/>
    <mergeCell ref="FH375:FL375"/>
    <mergeCell ref="HD374:HF374"/>
    <mergeCell ref="HP374:HT374"/>
    <mergeCell ref="HX374:HZ374"/>
    <mergeCell ref="IJ374:IN374"/>
    <mergeCell ref="GJ374:GL374"/>
    <mergeCell ref="GV374:GZ374"/>
    <mergeCell ref="X375:AB375"/>
    <mergeCell ref="AF375:AH375"/>
    <mergeCell ref="AR375:AV375"/>
    <mergeCell ref="EV374:EX374"/>
    <mergeCell ref="FH374:FL374"/>
    <mergeCell ref="FP374:FR374"/>
    <mergeCell ref="CN375:CP375"/>
    <mergeCell ref="CZ375:DD375"/>
    <mergeCell ref="CN374:CP374"/>
    <mergeCell ref="CZ374:DD374"/>
    <mergeCell ref="DH374:DJ374"/>
    <mergeCell ref="DT374:DX374"/>
    <mergeCell ref="EB374:ED374"/>
    <mergeCell ref="EN374:ER374"/>
    <mergeCell ref="IR373:IT373"/>
    <mergeCell ref="X374:AB374"/>
    <mergeCell ref="AF374:AH374"/>
    <mergeCell ref="AR374:AV374"/>
    <mergeCell ref="IR374:IT374"/>
    <mergeCell ref="GB374:GF374"/>
    <mergeCell ref="AZ374:BB374"/>
    <mergeCell ref="BL374:BP374"/>
    <mergeCell ref="BT374:BV374"/>
    <mergeCell ref="CF374:CJ374"/>
    <mergeCell ref="GJ373:GL373"/>
    <mergeCell ref="GV373:GZ373"/>
    <mergeCell ref="BT373:BV373"/>
    <mergeCell ref="CF373:CJ373"/>
    <mergeCell ref="CN373:CP373"/>
    <mergeCell ref="CZ373:DD373"/>
    <mergeCell ref="HX373:HZ373"/>
    <mergeCell ref="IJ373:IN373"/>
    <mergeCell ref="EB373:ED373"/>
    <mergeCell ref="EN373:ER373"/>
    <mergeCell ref="EV373:EX373"/>
    <mergeCell ref="FH373:FL373"/>
    <mergeCell ref="FP373:FR373"/>
    <mergeCell ref="GB373:GF373"/>
    <mergeCell ref="DH373:DJ373"/>
    <mergeCell ref="DT373:DX373"/>
    <mergeCell ref="HX372:HZ372"/>
    <mergeCell ref="IJ372:IN372"/>
    <mergeCell ref="IR372:IT372"/>
    <mergeCell ref="X373:AB373"/>
    <mergeCell ref="AF373:AH373"/>
    <mergeCell ref="AR373:AV373"/>
    <mergeCell ref="HD373:HF373"/>
    <mergeCell ref="HP373:HT373"/>
    <mergeCell ref="AZ373:BB373"/>
    <mergeCell ref="BL373:BP373"/>
    <mergeCell ref="FP372:FR372"/>
    <mergeCell ref="GB372:GF372"/>
    <mergeCell ref="GJ372:GL372"/>
    <mergeCell ref="GV372:GZ372"/>
    <mergeCell ref="AZ372:BB372"/>
    <mergeCell ref="BL372:BP372"/>
    <mergeCell ref="BT372:BV372"/>
    <mergeCell ref="CF372:CJ372"/>
    <mergeCell ref="HD372:HF372"/>
    <mergeCell ref="HP372:HT372"/>
    <mergeCell ref="DH372:DJ372"/>
    <mergeCell ref="DT372:DX372"/>
    <mergeCell ref="EB372:ED372"/>
    <mergeCell ref="EN372:ER372"/>
    <mergeCell ref="EV372:EX372"/>
    <mergeCell ref="FH372:FL372"/>
    <mergeCell ref="HD371:HF371"/>
    <mergeCell ref="HP371:HT371"/>
    <mergeCell ref="HX371:HZ371"/>
    <mergeCell ref="IJ371:IN371"/>
    <mergeCell ref="GJ371:GL371"/>
    <mergeCell ref="GV371:GZ371"/>
    <mergeCell ref="X372:AB372"/>
    <mergeCell ref="AF372:AH372"/>
    <mergeCell ref="AR372:AV372"/>
    <mergeCell ref="EV371:EX371"/>
    <mergeCell ref="FH371:FL371"/>
    <mergeCell ref="FP371:FR371"/>
    <mergeCell ref="CN372:CP372"/>
    <mergeCell ref="CZ372:DD372"/>
    <mergeCell ref="CN371:CP371"/>
    <mergeCell ref="CZ371:DD371"/>
    <mergeCell ref="DH371:DJ371"/>
    <mergeCell ref="DT371:DX371"/>
    <mergeCell ref="EB371:ED371"/>
    <mergeCell ref="EN371:ER371"/>
    <mergeCell ref="IR370:IT370"/>
    <mergeCell ref="X371:AB371"/>
    <mergeCell ref="AF371:AH371"/>
    <mergeCell ref="AR371:AV371"/>
    <mergeCell ref="IR371:IT371"/>
    <mergeCell ref="GB371:GF371"/>
    <mergeCell ref="AZ371:BB371"/>
    <mergeCell ref="BL371:BP371"/>
    <mergeCell ref="BT371:BV371"/>
    <mergeCell ref="CF371:CJ371"/>
    <mergeCell ref="GJ370:GL370"/>
    <mergeCell ref="GV370:GZ370"/>
    <mergeCell ref="BT370:BV370"/>
    <mergeCell ref="CF370:CJ370"/>
    <mergeCell ref="CN370:CP370"/>
    <mergeCell ref="CZ370:DD370"/>
    <mergeCell ref="HX370:HZ370"/>
    <mergeCell ref="IJ370:IN370"/>
    <mergeCell ref="EB370:ED370"/>
    <mergeCell ref="EN370:ER370"/>
    <mergeCell ref="EV370:EX370"/>
    <mergeCell ref="FH370:FL370"/>
    <mergeCell ref="FP370:FR370"/>
    <mergeCell ref="GB370:GF370"/>
    <mergeCell ref="DH370:DJ370"/>
    <mergeCell ref="DT370:DX370"/>
    <mergeCell ref="HX369:HZ369"/>
    <mergeCell ref="IJ369:IN369"/>
    <mergeCell ref="IR369:IT369"/>
    <mergeCell ref="X370:AB370"/>
    <mergeCell ref="AF370:AH370"/>
    <mergeCell ref="AR370:AV370"/>
    <mergeCell ref="HD370:HF370"/>
    <mergeCell ref="HP370:HT370"/>
    <mergeCell ref="AZ370:BB370"/>
    <mergeCell ref="BL370:BP370"/>
    <mergeCell ref="FP369:FR369"/>
    <mergeCell ref="GB369:GF369"/>
    <mergeCell ref="GJ369:GL369"/>
    <mergeCell ref="GV369:GZ369"/>
    <mergeCell ref="AZ369:BB369"/>
    <mergeCell ref="BL369:BP369"/>
    <mergeCell ref="BT369:BV369"/>
    <mergeCell ref="CF369:CJ369"/>
    <mergeCell ref="HD369:HF369"/>
    <mergeCell ref="HP369:HT369"/>
    <mergeCell ref="DH369:DJ369"/>
    <mergeCell ref="DT369:DX369"/>
    <mergeCell ref="EB369:ED369"/>
    <mergeCell ref="EN369:ER369"/>
    <mergeCell ref="EV369:EX369"/>
    <mergeCell ref="FH369:FL369"/>
    <mergeCell ref="HD368:HF368"/>
    <mergeCell ref="HP368:HT368"/>
    <mergeCell ref="HX368:HZ368"/>
    <mergeCell ref="IJ368:IN368"/>
    <mergeCell ref="GJ368:GL368"/>
    <mergeCell ref="GV368:GZ368"/>
    <mergeCell ref="X369:AB369"/>
    <mergeCell ref="AF369:AH369"/>
    <mergeCell ref="AR369:AV369"/>
    <mergeCell ref="EV368:EX368"/>
    <mergeCell ref="FH368:FL368"/>
    <mergeCell ref="FP368:FR368"/>
    <mergeCell ref="CN369:CP369"/>
    <mergeCell ref="CZ369:DD369"/>
    <mergeCell ref="CN368:CP368"/>
    <mergeCell ref="CZ368:DD368"/>
    <mergeCell ref="DH368:DJ368"/>
    <mergeCell ref="DT368:DX368"/>
    <mergeCell ref="EB368:ED368"/>
    <mergeCell ref="EN368:ER368"/>
    <mergeCell ref="IR367:IT367"/>
    <mergeCell ref="X368:AB368"/>
    <mergeCell ref="AF368:AH368"/>
    <mergeCell ref="AR368:AV368"/>
    <mergeCell ref="IR368:IT368"/>
    <mergeCell ref="GB368:GF368"/>
    <mergeCell ref="AZ368:BB368"/>
    <mergeCell ref="BL368:BP368"/>
    <mergeCell ref="BT368:BV368"/>
    <mergeCell ref="CF368:CJ368"/>
    <mergeCell ref="GJ367:GL367"/>
    <mergeCell ref="GV367:GZ367"/>
    <mergeCell ref="BT367:BV367"/>
    <mergeCell ref="CF367:CJ367"/>
    <mergeCell ref="CN367:CP367"/>
    <mergeCell ref="CZ367:DD367"/>
    <mergeCell ref="HX367:HZ367"/>
    <mergeCell ref="IJ367:IN367"/>
    <mergeCell ref="EB367:ED367"/>
    <mergeCell ref="EN367:ER367"/>
    <mergeCell ref="EV367:EX367"/>
    <mergeCell ref="FH367:FL367"/>
    <mergeCell ref="FP367:FR367"/>
    <mergeCell ref="GB367:GF367"/>
    <mergeCell ref="DH367:DJ367"/>
    <mergeCell ref="DT367:DX367"/>
    <mergeCell ref="HX366:HZ366"/>
    <mergeCell ref="IJ366:IN366"/>
    <mergeCell ref="IR366:IT366"/>
    <mergeCell ref="X367:AB367"/>
    <mergeCell ref="AF367:AH367"/>
    <mergeCell ref="AR367:AV367"/>
    <mergeCell ref="HD367:HF367"/>
    <mergeCell ref="HP367:HT367"/>
    <mergeCell ref="AZ367:BB367"/>
    <mergeCell ref="BL367:BP367"/>
    <mergeCell ref="FP366:FR366"/>
    <mergeCell ref="GB366:GF366"/>
    <mergeCell ref="GJ366:GL366"/>
    <mergeCell ref="GV366:GZ366"/>
    <mergeCell ref="AZ366:BB366"/>
    <mergeCell ref="BL366:BP366"/>
    <mergeCell ref="BT366:BV366"/>
    <mergeCell ref="CF366:CJ366"/>
    <mergeCell ref="HD366:HF366"/>
    <mergeCell ref="HP366:HT366"/>
    <mergeCell ref="DH366:DJ366"/>
    <mergeCell ref="DT366:DX366"/>
    <mergeCell ref="EB366:ED366"/>
    <mergeCell ref="EN366:ER366"/>
    <mergeCell ref="EV366:EX366"/>
    <mergeCell ref="FH366:FL366"/>
    <mergeCell ref="HD365:HF365"/>
    <mergeCell ref="HP365:HT365"/>
    <mergeCell ref="HX365:HZ365"/>
    <mergeCell ref="IJ365:IN365"/>
    <mergeCell ref="GJ365:GL365"/>
    <mergeCell ref="GV365:GZ365"/>
    <mergeCell ref="X366:AB366"/>
    <mergeCell ref="AF366:AH366"/>
    <mergeCell ref="AR366:AV366"/>
    <mergeCell ref="EV365:EX365"/>
    <mergeCell ref="FH365:FL365"/>
    <mergeCell ref="FP365:FR365"/>
    <mergeCell ref="CN366:CP366"/>
    <mergeCell ref="CZ366:DD366"/>
    <mergeCell ref="CN365:CP365"/>
    <mergeCell ref="CZ365:DD365"/>
    <mergeCell ref="DH365:DJ365"/>
    <mergeCell ref="DT365:DX365"/>
    <mergeCell ref="EB365:ED365"/>
    <mergeCell ref="EN365:ER365"/>
    <mergeCell ref="IR364:IT364"/>
    <mergeCell ref="X365:AB365"/>
    <mergeCell ref="AF365:AH365"/>
    <mergeCell ref="AR365:AV365"/>
    <mergeCell ref="IR365:IT365"/>
    <mergeCell ref="GB365:GF365"/>
    <mergeCell ref="AZ365:BB365"/>
    <mergeCell ref="BL365:BP365"/>
    <mergeCell ref="BT365:BV365"/>
    <mergeCell ref="CF365:CJ365"/>
    <mergeCell ref="GJ364:GL364"/>
    <mergeCell ref="GV364:GZ364"/>
    <mergeCell ref="BT364:BV364"/>
    <mergeCell ref="CF364:CJ364"/>
    <mergeCell ref="CN364:CP364"/>
    <mergeCell ref="CZ364:DD364"/>
    <mergeCell ref="HX364:HZ364"/>
    <mergeCell ref="IJ364:IN364"/>
    <mergeCell ref="EB364:ED364"/>
    <mergeCell ref="EN364:ER364"/>
    <mergeCell ref="EV364:EX364"/>
    <mergeCell ref="FH364:FL364"/>
    <mergeCell ref="FP364:FR364"/>
    <mergeCell ref="GB364:GF364"/>
    <mergeCell ref="DH364:DJ364"/>
    <mergeCell ref="DT364:DX364"/>
    <mergeCell ref="HX363:HZ363"/>
    <mergeCell ref="IJ363:IN363"/>
    <mergeCell ref="IR363:IT363"/>
    <mergeCell ref="X364:AB364"/>
    <mergeCell ref="AF364:AH364"/>
    <mergeCell ref="AR364:AV364"/>
    <mergeCell ref="HD364:HF364"/>
    <mergeCell ref="HP364:HT364"/>
    <mergeCell ref="AZ364:BB364"/>
    <mergeCell ref="BL364:BP364"/>
    <mergeCell ref="FP363:FR363"/>
    <mergeCell ref="GB363:GF363"/>
    <mergeCell ref="GJ363:GL363"/>
    <mergeCell ref="GV363:GZ363"/>
    <mergeCell ref="AZ363:BB363"/>
    <mergeCell ref="BL363:BP363"/>
    <mergeCell ref="BT363:BV363"/>
    <mergeCell ref="CF363:CJ363"/>
    <mergeCell ref="HD363:HF363"/>
    <mergeCell ref="HP363:HT363"/>
    <mergeCell ref="DH363:DJ363"/>
    <mergeCell ref="DT363:DX363"/>
    <mergeCell ref="EB363:ED363"/>
    <mergeCell ref="EN363:ER363"/>
    <mergeCell ref="EV363:EX363"/>
    <mergeCell ref="FH363:FL363"/>
    <mergeCell ref="HD362:HF362"/>
    <mergeCell ref="HP362:HT362"/>
    <mergeCell ref="HX362:HZ362"/>
    <mergeCell ref="IJ362:IN362"/>
    <mergeCell ref="GJ362:GL362"/>
    <mergeCell ref="GV362:GZ362"/>
    <mergeCell ref="X363:AB363"/>
    <mergeCell ref="AF363:AH363"/>
    <mergeCell ref="AR363:AV363"/>
    <mergeCell ref="EV362:EX362"/>
    <mergeCell ref="FH362:FL362"/>
    <mergeCell ref="FP362:FR362"/>
    <mergeCell ref="CN363:CP363"/>
    <mergeCell ref="CZ363:DD363"/>
    <mergeCell ref="CN362:CP362"/>
    <mergeCell ref="CZ362:DD362"/>
    <mergeCell ref="DH362:DJ362"/>
    <mergeCell ref="DT362:DX362"/>
    <mergeCell ref="EB362:ED362"/>
    <mergeCell ref="EN362:ER362"/>
    <mergeCell ref="IR361:IT361"/>
    <mergeCell ref="X362:AB362"/>
    <mergeCell ref="AF362:AH362"/>
    <mergeCell ref="AR362:AV362"/>
    <mergeCell ref="IR362:IT362"/>
    <mergeCell ref="GB362:GF362"/>
    <mergeCell ref="AZ362:BB362"/>
    <mergeCell ref="BL362:BP362"/>
    <mergeCell ref="BT362:BV362"/>
    <mergeCell ref="CF362:CJ362"/>
    <mergeCell ref="GJ361:GL361"/>
    <mergeCell ref="GV361:GZ361"/>
    <mergeCell ref="BT361:BV361"/>
    <mergeCell ref="CF361:CJ361"/>
    <mergeCell ref="CN361:CP361"/>
    <mergeCell ref="CZ361:DD361"/>
    <mergeCell ref="HX361:HZ361"/>
    <mergeCell ref="IJ361:IN361"/>
    <mergeCell ref="EB361:ED361"/>
    <mergeCell ref="EN361:ER361"/>
    <mergeCell ref="EV361:EX361"/>
    <mergeCell ref="FH361:FL361"/>
    <mergeCell ref="FP361:FR361"/>
    <mergeCell ref="GB361:GF361"/>
    <mergeCell ref="DH361:DJ361"/>
    <mergeCell ref="DT361:DX361"/>
    <mergeCell ref="HX360:HZ360"/>
    <mergeCell ref="IJ360:IN360"/>
    <mergeCell ref="IR360:IT360"/>
    <mergeCell ref="X361:AB361"/>
    <mergeCell ref="AF361:AH361"/>
    <mergeCell ref="AR361:AV361"/>
    <mergeCell ref="HD361:HF361"/>
    <mergeCell ref="HP361:HT361"/>
    <mergeCell ref="AZ361:BB361"/>
    <mergeCell ref="BL361:BP361"/>
    <mergeCell ref="FP360:FR360"/>
    <mergeCell ref="GB360:GF360"/>
    <mergeCell ref="GJ360:GL360"/>
    <mergeCell ref="GV360:GZ360"/>
    <mergeCell ref="AZ360:BB360"/>
    <mergeCell ref="BL360:BP360"/>
    <mergeCell ref="BT360:BV360"/>
    <mergeCell ref="CF360:CJ360"/>
    <mergeCell ref="HD360:HF360"/>
    <mergeCell ref="HP360:HT360"/>
    <mergeCell ref="DH360:DJ360"/>
    <mergeCell ref="DT360:DX360"/>
    <mergeCell ref="EB360:ED360"/>
    <mergeCell ref="EN360:ER360"/>
    <mergeCell ref="EV360:EX360"/>
    <mergeCell ref="FH360:FL360"/>
    <mergeCell ref="HD359:HF359"/>
    <mergeCell ref="HP359:HT359"/>
    <mergeCell ref="HX359:HZ359"/>
    <mergeCell ref="IJ359:IN359"/>
    <mergeCell ref="GJ359:GL359"/>
    <mergeCell ref="GV359:GZ359"/>
    <mergeCell ref="X360:AB360"/>
    <mergeCell ref="AF360:AH360"/>
    <mergeCell ref="AR360:AV360"/>
    <mergeCell ref="EV359:EX359"/>
    <mergeCell ref="FH359:FL359"/>
    <mergeCell ref="FP359:FR359"/>
    <mergeCell ref="CN360:CP360"/>
    <mergeCell ref="CZ360:DD360"/>
    <mergeCell ref="CN359:CP359"/>
    <mergeCell ref="CZ359:DD359"/>
    <mergeCell ref="DH359:DJ359"/>
    <mergeCell ref="DT359:DX359"/>
    <mergeCell ref="EB359:ED359"/>
    <mergeCell ref="EN359:ER359"/>
    <mergeCell ref="IR358:IT358"/>
    <mergeCell ref="X359:AB359"/>
    <mergeCell ref="AF359:AH359"/>
    <mergeCell ref="AR359:AV359"/>
    <mergeCell ref="IR359:IT359"/>
    <mergeCell ref="GB359:GF359"/>
    <mergeCell ref="AZ359:BB359"/>
    <mergeCell ref="BL359:BP359"/>
    <mergeCell ref="BT359:BV359"/>
    <mergeCell ref="CF359:CJ359"/>
    <mergeCell ref="GJ358:GL358"/>
    <mergeCell ref="GV358:GZ358"/>
    <mergeCell ref="BT358:BV358"/>
    <mergeCell ref="CF358:CJ358"/>
    <mergeCell ref="CN358:CP358"/>
    <mergeCell ref="CZ358:DD358"/>
    <mergeCell ref="HX358:HZ358"/>
    <mergeCell ref="IJ358:IN358"/>
    <mergeCell ref="EB358:ED358"/>
    <mergeCell ref="EN358:ER358"/>
    <mergeCell ref="EV358:EX358"/>
    <mergeCell ref="FH358:FL358"/>
    <mergeCell ref="FP358:FR358"/>
    <mergeCell ref="GB358:GF358"/>
    <mergeCell ref="DH358:DJ358"/>
    <mergeCell ref="DT358:DX358"/>
    <mergeCell ref="HX357:HZ357"/>
    <mergeCell ref="IJ357:IN357"/>
    <mergeCell ref="IR357:IT357"/>
    <mergeCell ref="X358:AB358"/>
    <mergeCell ref="AF358:AH358"/>
    <mergeCell ref="AR358:AV358"/>
    <mergeCell ref="HD358:HF358"/>
    <mergeCell ref="HP358:HT358"/>
    <mergeCell ref="AZ358:BB358"/>
    <mergeCell ref="BL358:BP358"/>
    <mergeCell ref="FP357:FR357"/>
    <mergeCell ref="GB357:GF357"/>
    <mergeCell ref="GJ357:GL357"/>
    <mergeCell ref="GV357:GZ357"/>
    <mergeCell ref="AZ357:BB357"/>
    <mergeCell ref="BL357:BP357"/>
    <mergeCell ref="BT357:BV357"/>
    <mergeCell ref="CF357:CJ357"/>
    <mergeCell ref="HD357:HF357"/>
    <mergeCell ref="HP357:HT357"/>
    <mergeCell ref="DH357:DJ357"/>
    <mergeCell ref="DT357:DX357"/>
    <mergeCell ref="EB357:ED357"/>
    <mergeCell ref="EN357:ER357"/>
    <mergeCell ref="EV357:EX357"/>
    <mergeCell ref="FH357:FL357"/>
    <mergeCell ref="HD356:HF356"/>
    <mergeCell ref="HP356:HT356"/>
    <mergeCell ref="HX356:HZ356"/>
    <mergeCell ref="IJ356:IN356"/>
    <mergeCell ref="GJ356:GL356"/>
    <mergeCell ref="GV356:GZ356"/>
    <mergeCell ref="X357:AB357"/>
    <mergeCell ref="AF357:AH357"/>
    <mergeCell ref="AR357:AV357"/>
    <mergeCell ref="EV356:EX356"/>
    <mergeCell ref="FH356:FL356"/>
    <mergeCell ref="FP356:FR356"/>
    <mergeCell ref="CN357:CP357"/>
    <mergeCell ref="CZ357:DD357"/>
    <mergeCell ref="CN356:CP356"/>
    <mergeCell ref="CZ356:DD356"/>
    <mergeCell ref="DH356:DJ356"/>
    <mergeCell ref="DT356:DX356"/>
    <mergeCell ref="EB356:ED356"/>
    <mergeCell ref="EN356:ER356"/>
    <mergeCell ref="IR355:IT355"/>
    <mergeCell ref="X356:AB356"/>
    <mergeCell ref="AF356:AH356"/>
    <mergeCell ref="AR356:AV356"/>
    <mergeCell ref="IR356:IT356"/>
    <mergeCell ref="GB356:GF356"/>
    <mergeCell ref="AZ356:BB356"/>
    <mergeCell ref="BL356:BP356"/>
    <mergeCell ref="BT356:BV356"/>
    <mergeCell ref="CF356:CJ356"/>
    <mergeCell ref="GJ355:GL355"/>
    <mergeCell ref="GV355:GZ355"/>
    <mergeCell ref="BT355:BV355"/>
    <mergeCell ref="CF355:CJ355"/>
    <mergeCell ref="CN355:CP355"/>
    <mergeCell ref="CZ355:DD355"/>
    <mergeCell ref="HX355:HZ355"/>
    <mergeCell ref="IJ355:IN355"/>
    <mergeCell ref="EB355:ED355"/>
    <mergeCell ref="EN355:ER355"/>
    <mergeCell ref="EV355:EX355"/>
    <mergeCell ref="FH355:FL355"/>
    <mergeCell ref="FP355:FR355"/>
    <mergeCell ref="GB355:GF355"/>
    <mergeCell ref="DH355:DJ355"/>
    <mergeCell ref="DT355:DX355"/>
    <mergeCell ref="HX354:HZ354"/>
    <mergeCell ref="IJ354:IN354"/>
    <mergeCell ref="IR354:IT354"/>
    <mergeCell ref="X355:AB355"/>
    <mergeCell ref="AF355:AH355"/>
    <mergeCell ref="AR355:AV355"/>
    <mergeCell ref="HD355:HF355"/>
    <mergeCell ref="HP355:HT355"/>
    <mergeCell ref="AZ355:BB355"/>
    <mergeCell ref="BL355:BP355"/>
    <mergeCell ref="FP354:FR354"/>
    <mergeCell ref="GB354:GF354"/>
    <mergeCell ref="GJ354:GL354"/>
    <mergeCell ref="GV354:GZ354"/>
    <mergeCell ref="AZ354:BB354"/>
    <mergeCell ref="BL354:BP354"/>
    <mergeCell ref="BT354:BV354"/>
    <mergeCell ref="CF354:CJ354"/>
    <mergeCell ref="HD354:HF354"/>
    <mergeCell ref="HP354:HT354"/>
    <mergeCell ref="DH354:DJ354"/>
    <mergeCell ref="DT354:DX354"/>
    <mergeCell ref="EB354:ED354"/>
    <mergeCell ref="EN354:ER354"/>
    <mergeCell ref="EV354:EX354"/>
    <mergeCell ref="FH354:FL354"/>
    <mergeCell ref="HD353:HF353"/>
    <mergeCell ref="HP353:HT353"/>
    <mergeCell ref="HX353:HZ353"/>
    <mergeCell ref="IJ353:IN353"/>
    <mergeCell ref="GJ353:GL353"/>
    <mergeCell ref="GV353:GZ353"/>
    <mergeCell ref="X354:AB354"/>
    <mergeCell ref="AF354:AH354"/>
    <mergeCell ref="AR354:AV354"/>
    <mergeCell ref="EV353:EX353"/>
    <mergeCell ref="FH353:FL353"/>
    <mergeCell ref="FP353:FR353"/>
    <mergeCell ref="CN354:CP354"/>
    <mergeCell ref="CZ354:DD354"/>
    <mergeCell ref="CN353:CP353"/>
    <mergeCell ref="CZ353:DD353"/>
    <mergeCell ref="DH353:DJ353"/>
    <mergeCell ref="DT353:DX353"/>
    <mergeCell ref="EB353:ED353"/>
    <mergeCell ref="EN353:ER353"/>
    <mergeCell ref="IR352:IT352"/>
    <mergeCell ref="X353:AB353"/>
    <mergeCell ref="AF353:AH353"/>
    <mergeCell ref="AR353:AV353"/>
    <mergeCell ref="IR353:IT353"/>
    <mergeCell ref="GB353:GF353"/>
    <mergeCell ref="AZ353:BB353"/>
    <mergeCell ref="BL353:BP353"/>
    <mergeCell ref="BT353:BV353"/>
    <mergeCell ref="CF353:CJ353"/>
    <mergeCell ref="GJ352:GL352"/>
    <mergeCell ref="GV352:GZ352"/>
    <mergeCell ref="BT352:BV352"/>
    <mergeCell ref="CF352:CJ352"/>
    <mergeCell ref="CN352:CP352"/>
    <mergeCell ref="CZ352:DD352"/>
    <mergeCell ref="HX352:HZ352"/>
    <mergeCell ref="IJ352:IN352"/>
    <mergeCell ref="EB352:ED352"/>
    <mergeCell ref="EN352:ER352"/>
    <mergeCell ref="EV352:EX352"/>
    <mergeCell ref="FH352:FL352"/>
    <mergeCell ref="FP352:FR352"/>
    <mergeCell ref="GB352:GF352"/>
    <mergeCell ref="DH352:DJ352"/>
    <mergeCell ref="DT352:DX352"/>
    <mergeCell ref="HX351:HZ351"/>
    <mergeCell ref="IJ351:IN351"/>
    <mergeCell ref="IR351:IT351"/>
    <mergeCell ref="X352:AB352"/>
    <mergeCell ref="AF352:AH352"/>
    <mergeCell ref="AR352:AV352"/>
    <mergeCell ref="HD352:HF352"/>
    <mergeCell ref="HP352:HT352"/>
    <mergeCell ref="AZ352:BB352"/>
    <mergeCell ref="BL352:BP352"/>
    <mergeCell ref="FP351:FR351"/>
    <mergeCell ref="GB351:GF351"/>
    <mergeCell ref="GJ351:GL351"/>
    <mergeCell ref="GV351:GZ351"/>
    <mergeCell ref="AZ351:BB351"/>
    <mergeCell ref="BL351:BP351"/>
    <mergeCell ref="BT351:BV351"/>
    <mergeCell ref="CF351:CJ351"/>
    <mergeCell ref="HD351:HF351"/>
    <mergeCell ref="HP351:HT351"/>
    <mergeCell ref="DH351:DJ351"/>
    <mergeCell ref="DT351:DX351"/>
    <mergeCell ref="EB351:ED351"/>
    <mergeCell ref="EN351:ER351"/>
    <mergeCell ref="EV351:EX351"/>
    <mergeCell ref="FH351:FL351"/>
    <mergeCell ref="HD350:HF350"/>
    <mergeCell ref="HP350:HT350"/>
    <mergeCell ref="HX350:HZ350"/>
    <mergeCell ref="IJ350:IN350"/>
    <mergeCell ref="GJ350:GL350"/>
    <mergeCell ref="GV350:GZ350"/>
    <mergeCell ref="X351:AB351"/>
    <mergeCell ref="AF351:AH351"/>
    <mergeCell ref="AR351:AV351"/>
    <mergeCell ref="EV350:EX350"/>
    <mergeCell ref="FH350:FL350"/>
    <mergeCell ref="FP350:FR350"/>
    <mergeCell ref="CN351:CP351"/>
    <mergeCell ref="CZ351:DD351"/>
    <mergeCell ref="CN350:CP350"/>
    <mergeCell ref="CZ350:DD350"/>
    <mergeCell ref="DH350:DJ350"/>
    <mergeCell ref="DT350:DX350"/>
    <mergeCell ref="EB350:ED350"/>
    <mergeCell ref="EN350:ER350"/>
    <mergeCell ref="IR349:IT349"/>
    <mergeCell ref="X350:AB350"/>
    <mergeCell ref="AF350:AH350"/>
    <mergeCell ref="AR350:AV350"/>
    <mergeCell ref="IR350:IT350"/>
    <mergeCell ref="GB350:GF350"/>
    <mergeCell ref="AZ350:BB350"/>
    <mergeCell ref="BL350:BP350"/>
    <mergeCell ref="BT350:BV350"/>
    <mergeCell ref="CF350:CJ350"/>
    <mergeCell ref="GJ349:GL349"/>
    <mergeCell ref="GV349:GZ349"/>
    <mergeCell ref="BT349:BV349"/>
    <mergeCell ref="CF349:CJ349"/>
    <mergeCell ref="CN349:CP349"/>
    <mergeCell ref="CZ349:DD349"/>
    <mergeCell ref="HX349:HZ349"/>
    <mergeCell ref="IJ349:IN349"/>
    <mergeCell ref="EB349:ED349"/>
    <mergeCell ref="EN349:ER349"/>
    <mergeCell ref="EV349:EX349"/>
    <mergeCell ref="FH349:FL349"/>
    <mergeCell ref="FP349:FR349"/>
    <mergeCell ref="GB349:GF349"/>
    <mergeCell ref="DH349:DJ349"/>
    <mergeCell ref="DT349:DX349"/>
    <mergeCell ref="HX348:HZ348"/>
    <mergeCell ref="IJ348:IN348"/>
    <mergeCell ref="IR348:IT348"/>
    <mergeCell ref="X349:AB349"/>
    <mergeCell ref="AF349:AH349"/>
    <mergeCell ref="AR349:AV349"/>
    <mergeCell ref="HD349:HF349"/>
    <mergeCell ref="HP349:HT349"/>
    <mergeCell ref="AZ349:BB349"/>
    <mergeCell ref="BL349:BP349"/>
    <mergeCell ref="FP348:FR348"/>
    <mergeCell ref="GB348:GF348"/>
    <mergeCell ref="GJ348:GL348"/>
    <mergeCell ref="GV348:GZ348"/>
    <mergeCell ref="AZ348:BB348"/>
    <mergeCell ref="BL348:BP348"/>
    <mergeCell ref="BT348:BV348"/>
    <mergeCell ref="CF348:CJ348"/>
    <mergeCell ref="HD348:HF348"/>
    <mergeCell ref="HP348:HT348"/>
    <mergeCell ref="DH348:DJ348"/>
    <mergeCell ref="DT348:DX348"/>
    <mergeCell ref="EB348:ED348"/>
    <mergeCell ref="EN348:ER348"/>
    <mergeCell ref="EV348:EX348"/>
    <mergeCell ref="FH348:FL348"/>
    <mergeCell ref="HD347:HF347"/>
    <mergeCell ref="HP347:HT347"/>
    <mergeCell ref="HX347:HZ347"/>
    <mergeCell ref="IJ347:IN347"/>
    <mergeCell ref="GJ347:GL347"/>
    <mergeCell ref="GV347:GZ347"/>
    <mergeCell ref="X348:AB348"/>
    <mergeCell ref="AF348:AH348"/>
    <mergeCell ref="AR348:AV348"/>
    <mergeCell ref="EV347:EX347"/>
    <mergeCell ref="FH347:FL347"/>
    <mergeCell ref="FP347:FR347"/>
    <mergeCell ref="CN348:CP348"/>
    <mergeCell ref="CZ348:DD348"/>
    <mergeCell ref="CN347:CP347"/>
    <mergeCell ref="CZ347:DD347"/>
    <mergeCell ref="DH347:DJ347"/>
    <mergeCell ref="DT347:DX347"/>
    <mergeCell ref="EB347:ED347"/>
    <mergeCell ref="EN347:ER347"/>
    <mergeCell ref="IR346:IT346"/>
    <mergeCell ref="X347:AB347"/>
    <mergeCell ref="AF347:AH347"/>
    <mergeCell ref="AR347:AV347"/>
    <mergeCell ref="IR347:IT347"/>
    <mergeCell ref="GB347:GF347"/>
    <mergeCell ref="AZ347:BB347"/>
    <mergeCell ref="BL347:BP347"/>
    <mergeCell ref="BT347:BV347"/>
    <mergeCell ref="CF347:CJ347"/>
    <mergeCell ref="GJ346:GL346"/>
    <mergeCell ref="GV346:GZ346"/>
    <mergeCell ref="BT346:BV346"/>
    <mergeCell ref="CF346:CJ346"/>
    <mergeCell ref="CN346:CP346"/>
    <mergeCell ref="CZ346:DD346"/>
    <mergeCell ref="HX346:HZ346"/>
    <mergeCell ref="IJ346:IN346"/>
    <mergeCell ref="EB346:ED346"/>
    <mergeCell ref="EN346:ER346"/>
    <mergeCell ref="EV346:EX346"/>
    <mergeCell ref="FH346:FL346"/>
    <mergeCell ref="FP346:FR346"/>
    <mergeCell ref="GB346:GF346"/>
    <mergeCell ref="DH346:DJ346"/>
    <mergeCell ref="DT346:DX346"/>
    <mergeCell ref="HX345:HZ345"/>
    <mergeCell ref="IJ345:IN345"/>
    <mergeCell ref="IR345:IT345"/>
    <mergeCell ref="X346:AB346"/>
    <mergeCell ref="AF346:AH346"/>
    <mergeCell ref="AR346:AV346"/>
    <mergeCell ref="HD346:HF346"/>
    <mergeCell ref="HP346:HT346"/>
    <mergeCell ref="AZ346:BB346"/>
    <mergeCell ref="BL346:BP346"/>
    <mergeCell ref="FP345:FR345"/>
    <mergeCell ref="GB345:GF345"/>
    <mergeCell ref="GJ345:GL345"/>
    <mergeCell ref="GV345:GZ345"/>
    <mergeCell ref="AZ345:BB345"/>
    <mergeCell ref="BL345:BP345"/>
    <mergeCell ref="BT345:BV345"/>
    <mergeCell ref="CF345:CJ345"/>
    <mergeCell ref="HD345:HF345"/>
    <mergeCell ref="HP345:HT345"/>
    <mergeCell ref="DH345:DJ345"/>
    <mergeCell ref="DT345:DX345"/>
    <mergeCell ref="EB345:ED345"/>
    <mergeCell ref="EN345:ER345"/>
    <mergeCell ref="EV345:EX345"/>
    <mergeCell ref="FH345:FL345"/>
    <mergeCell ref="HD344:HF344"/>
    <mergeCell ref="HP344:HT344"/>
    <mergeCell ref="HX344:HZ344"/>
    <mergeCell ref="IJ344:IN344"/>
    <mergeCell ref="GJ344:GL344"/>
    <mergeCell ref="GV344:GZ344"/>
    <mergeCell ref="X345:AB345"/>
    <mergeCell ref="AF345:AH345"/>
    <mergeCell ref="AR345:AV345"/>
    <mergeCell ref="EV344:EX344"/>
    <mergeCell ref="FH344:FL344"/>
    <mergeCell ref="FP344:FR344"/>
    <mergeCell ref="CN345:CP345"/>
    <mergeCell ref="CZ345:DD345"/>
    <mergeCell ref="CN344:CP344"/>
    <mergeCell ref="CZ344:DD344"/>
    <mergeCell ref="DH344:DJ344"/>
    <mergeCell ref="DT344:DX344"/>
    <mergeCell ref="EB344:ED344"/>
    <mergeCell ref="EN344:ER344"/>
    <mergeCell ref="IR343:IT343"/>
    <mergeCell ref="X344:AB344"/>
    <mergeCell ref="AF344:AH344"/>
    <mergeCell ref="AR344:AV344"/>
    <mergeCell ref="IR344:IT344"/>
    <mergeCell ref="GB344:GF344"/>
    <mergeCell ref="AZ344:BB344"/>
    <mergeCell ref="BL344:BP344"/>
    <mergeCell ref="BT344:BV344"/>
    <mergeCell ref="CF344:CJ344"/>
    <mergeCell ref="GJ343:GL343"/>
    <mergeCell ref="GV343:GZ343"/>
    <mergeCell ref="BT343:BV343"/>
    <mergeCell ref="CF343:CJ343"/>
    <mergeCell ref="CN343:CP343"/>
    <mergeCell ref="CZ343:DD343"/>
    <mergeCell ref="HX343:HZ343"/>
    <mergeCell ref="IJ343:IN343"/>
    <mergeCell ref="EB343:ED343"/>
    <mergeCell ref="EN343:ER343"/>
    <mergeCell ref="EV343:EX343"/>
    <mergeCell ref="FH343:FL343"/>
    <mergeCell ref="FP343:FR343"/>
    <mergeCell ref="GB343:GF343"/>
    <mergeCell ref="DH343:DJ343"/>
    <mergeCell ref="DT343:DX343"/>
    <mergeCell ref="HX342:HZ342"/>
    <mergeCell ref="IJ342:IN342"/>
    <mergeCell ref="IR342:IT342"/>
    <mergeCell ref="X343:AB343"/>
    <mergeCell ref="AF343:AH343"/>
    <mergeCell ref="AR343:AV343"/>
    <mergeCell ref="HD343:HF343"/>
    <mergeCell ref="HP343:HT343"/>
    <mergeCell ref="AZ343:BB343"/>
    <mergeCell ref="BL343:BP343"/>
    <mergeCell ref="FP342:FR342"/>
    <mergeCell ref="GB342:GF342"/>
    <mergeCell ref="GJ342:GL342"/>
    <mergeCell ref="GV342:GZ342"/>
    <mergeCell ref="AZ342:BB342"/>
    <mergeCell ref="BL342:BP342"/>
    <mergeCell ref="BT342:BV342"/>
    <mergeCell ref="CF342:CJ342"/>
    <mergeCell ref="HD342:HF342"/>
    <mergeCell ref="HP342:HT342"/>
    <mergeCell ref="DH342:DJ342"/>
    <mergeCell ref="DT342:DX342"/>
    <mergeCell ref="EB342:ED342"/>
    <mergeCell ref="EN342:ER342"/>
    <mergeCell ref="EV342:EX342"/>
    <mergeCell ref="FH342:FL342"/>
    <mergeCell ref="HD341:HF341"/>
    <mergeCell ref="HP341:HT341"/>
    <mergeCell ref="HX341:HZ341"/>
    <mergeCell ref="IJ341:IN341"/>
    <mergeCell ref="GJ341:GL341"/>
    <mergeCell ref="GV341:GZ341"/>
    <mergeCell ref="X342:AB342"/>
    <mergeCell ref="AF342:AH342"/>
    <mergeCell ref="AR342:AV342"/>
    <mergeCell ref="EV341:EX341"/>
    <mergeCell ref="FH341:FL341"/>
    <mergeCell ref="FP341:FR341"/>
    <mergeCell ref="CN342:CP342"/>
    <mergeCell ref="CZ342:DD342"/>
    <mergeCell ref="CN341:CP341"/>
    <mergeCell ref="CZ341:DD341"/>
    <mergeCell ref="DH341:DJ341"/>
    <mergeCell ref="DT341:DX341"/>
    <mergeCell ref="EB341:ED341"/>
    <mergeCell ref="EN341:ER341"/>
    <mergeCell ref="IR340:IT340"/>
    <mergeCell ref="X341:AB341"/>
    <mergeCell ref="AF341:AH341"/>
    <mergeCell ref="AR341:AV341"/>
    <mergeCell ref="IR341:IT341"/>
    <mergeCell ref="GB341:GF341"/>
    <mergeCell ref="AZ341:BB341"/>
    <mergeCell ref="BL341:BP341"/>
    <mergeCell ref="BT341:BV341"/>
    <mergeCell ref="CF341:CJ341"/>
    <mergeCell ref="GJ340:GL340"/>
    <mergeCell ref="GV340:GZ340"/>
    <mergeCell ref="BT340:BV340"/>
    <mergeCell ref="CF340:CJ340"/>
    <mergeCell ref="CN340:CP340"/>
    <mergeCell ref="CZ340:DD340"/>
    <mergeCell ref="HX340:HZ340"/>
    <mergeCell ref="IJ340:IN340"/>
    <mergeCell ref="EB340:ED340"/>
    <mergeCell ref="EN340:ER340"/>
    <mergeCell ref="EV340:EX340"/>
    <mergeCell ref="FH340:FL340"/>
    <mergeCell ref="FP340:FR340"/>
    <mergeCell ref="GB340:GF340"/>
    <mergeCell ref="DH340:DJ340"/>
    <mergeCell ref="DT340:DX340"/>
    <mergeCell ref="HX339:HZ339"/>
    <mergeCell ref="IJ339:IN339"/>
    <mergeCell ref="IR339:IT339"/>
    <mergeCell ref="X340:AB340"/>
    <mergeCell ref="AF340:AH340"/>
    <mergeCell ref="AR340:AV340"/>
    <mergeCell ref="HD340:HF340"/>
    <mergeCell ref="HP340:HT340"/>
    <mergeCell ref="AZ340:BB340"/>
    <mergeCell ref="BL340:BP340"/>
    <mergeCell ref="FP339:FR339"/>
    <mergeCell ref="GB339:GF339"/>
    <mergeCell ref="GJ339:GL339"/>
    <mergeCell ref="GV339:GZ339"/>
    <mergeCell ref="AZ339:BB339"/>
    <mergeCell ref="BL339:BP339"/>
    <mergeCell ref="BT339:BV339"/>
    <mergeCell ref="CF339:CJ339"/>
    <mergeCell ref="HD339:HF339"/>
    <mergeCell ref="HP339:HT339"/>
    <mergeCell ref="DH339:DJ339"/>
    <mergeCell ref="DT339:DX339"/>
    <mergeCell ref="EB339:ED339"/>
    <mergeCell ref="EN339:ER339"/>
    <mergeCell ref="EV339:EX339"/>
    <mergeCell ref="FH339:FL339"/>
    <mergeCell ref="HD338:HF338"/>
    <mergeCell ref="HP338:HT338"/>
    <mergeCell ref="HX338:HZ338"/>
    <mergeCell ref="IJ338:IN338"/>
    <mergeCell ref="GJ338:GL338"/>
    <mergeCell ref="GV338:GZ338"/>
    <mergeCell ref="X339:AB339"/>
    <mergeCell ref="AF339:AH339"/>
    <mergeCell ref="AR339:AV339"/>
    <mergeCell ref="EV338:EX338"/>
    <mergeCell ref="FH338:FL338"/>
    <mergeCell ref="FP338:FR338"/>
    <mergeCell ref="CN339:CP339"/>
    <mergeCell ref="CZ339:DD339"/>
    <mergeCell ref="CN338:CP338"/>
    <mergeCell ref="CZ338:DD338"/>
    <mergeCell ref="DH338:DJ338"/>
    <mergeCell ref="DT338:DX338"/>
    <mergeCell ref="EB338:ED338"/>
    <mergeCell ref="EN338:ER338"/>
    <mergeCell ref="IR337:IT337"/>
    <mergeCell ref="X338:AB338"/>
    <mergeCell ref="AF338:AH338"/>
    <mergeCell ref="AR338:AV338"/>
    <mergeCell ref="IR338:IT338"/>
    <mergeCell ref="GB338:GF338"/>
    <mergeCell ref="AZ338:BB338"/>
    <mergeCell ref="BL338:BP338"/>
    <mergeCell ref="BT338:BV338"/>
    <mergeCell ref="CF338:CJ338"/>
    <mergeCell ref="GJ337:GL337"/>
    <mergeCell ref="GV337:GZ337"/>
    <mergeCell ref="BT337:BV337"/>
    <mergeCell ref="CF337:CJ337"/>
    <mergeCell ref="CN337:CP337"/>
    <mergeCell ref="CZ337:DD337"/>
    <mergeCell ref="HX337:HZ337"/>
    <mergeCell ref="IJ337:IN337"/>
    <mergeCell ref="EB337:ED337"/>
    <mergeCell ref="EN337:ER337"/>
    <mergeCell ref="EV337:EX337"/>
    <mergeCell ref="FH337:FL337"/>
    <mergeCell ref="FP337:FR337"/>
    <mergeCell ref="GB337:GF337"/>
    <mergeCell ref="DH337:DJ337"/>
    <mergeCell ref="DT337:DX337"/>
    <mergeCell ref="HX336:HZ336"/>
    <mergeCell ref="IJ336:IN336"/>
    <mergeCell ref="IR336:IT336"/>
    <mergeCell ref="X337:AB337"/>
    <mergeCell ref="AF337:AH337"/>
    <mergeCell ref="AR337:AV337"/>
    <mergeCell ref="HD337:HF337"/>
    <mergeCell ref="HP337:HT337"/>
    <mergeCell ref="AZ337:BB337"/>
    <mergeCell ref="BL337:BP337"/>
    <mergeCell ref="FP336:FR336"/>
    <mergeCell ref="GB336:GF336"/>
    <mergeCell ref="GJ336:GL336"/>
    <mergeCell ref="GV336:GZ336"/>
    <mergeCell ref="AZ336:BB336"/>
    <mergeCell ref="BL336:BP336"/>
    <mergeCell ref="BT336:BV336"/>
    <mergeCell ref="CF336:CJ336"/>
    <mergeCell ref="HD336:HF336"/>
    <mergeCell ref="HP336:HT336"/>
    <mergeCell ref="DH336:DJ336"/>
    <mergeCell ref="DT336:DX336"/>
    <mergeCell ref="EB336:ED336"/>
    <mergeCell ref="EN336:ER336"/>
    <mergeCell ref="EV336:EX336"/>
    <mergeCell ref="FH336:FL336"/>
    <mergeCell ref="HD335:HF335"/>
    <mergeCell ref="HP335:HT335"/>
    <mergeCell ref="HX335:HZ335"/>
    <mergeCell ref="IJ335:IN335"/>
    <mergeCell ref="GJ335:GL335"/>
    <mergeCell ref="GV335:GZ335"/>
    <mergeCell ref="X336:AB336"/>
    <mergeCell ref="AF336:AH336"/>
    <mergeCell ref="AR336:AV336"/>
    <mergeCell ref="EV335:EX335"/>
    <mergeCell ref="FH335:FL335"/>
    <mergeCell ref="FP335:FR335"/>
    <mergeCell ref="CN336:CP336"/>
    <mergeCell ref="CZ336:DD336"/>
    <mergeCell ref="CN335:CP335"/>
    <mergeCell ref="CZ335:DD335"/>
    <mergeCell ref="DH335:DJ335"/>
    <mergeCell ref="DT335:DX335"/>
    <mergeCell ref="EB335:ED335"/>
    <mergeCell ref="EN335:ER335"/>
    <mergeCell ref="IR334:IT334"/>
    <mergeCell ref="X335:AB335"/>
    <mergeCell ref="AF335:AH335"/>
    <mergeCell ref="AR335:AV335"/>
    <mergeCell ref="IR335:IT335"/>
    <mergeCell ref="GB335:GF335"/>
    <mergeCell ref="AZ335:BB335"/>
    <mergeCell ref="BL335:BP335"/>
    <mergeCell ref="BT335:BV335"/>
    <mergeCell ref="CF335:CJ335"/>
    <mergeCell ref="GJ334:GL334"/>
    <mergeCell ref="GV334:GZ334"/>
    <mergeCell ref="BT334:BV334"/>
    <mergeCell ref="CF334:CJ334"/>
    <mergeCell ref="CN334:CP334"/>
    <mergeCell ref="CZ334:DD334"/>
    <mergeCell ref="HX334:HZ334"/>
    <mergeCell ref="IJ334:IN334"/>
    <mergeCell ref="EB334:ED334"/>
    <mergeCell ref="EN334:ER334"/>
    <mergeCell ref="EV334:EX334"/>
    <mergeCell ref="FH334:FL334"/>
    <mergeCell ref="FP334:FR334"/>
    <mergeCell ref="GB334:GF334"/>
    <mergeCell ref="DH334:DJ334"/>
    <mergeCell ref="DT334:DX334"/>
    <mergeCell ref="HX333:HZ333"/>
    <mergeCell ref="IJ333:IN333"/>
    <mergeCell ref="IR333:IT333"/>
    <mergeCell ref="X334:AB334"/>
    <mergeCell ref="AF334:AH334"/>
    <mergeCell ref="AR334:AV334"/>
    <mergeCell ref="HD334:HF334"/>
    <mergeCell ref="HP334:HT334"/>
    <mergeCell ref="AZ334:BB334"/>
    <mergeCell ref="BL334:BP334"/>
    <mergeCell ref="FP333:FR333"/>
    <mergeCell ref="GB333:GF333"/>
    <mergeCell ref="GJ333:GL333"/>
    <mergeCell ref="GV333:GZ333"/>
    <mergeCell ref="AZ333:BB333"/>
    <mergeCell ref="BL333:BP333"/>
    <mergeCell ref="BT333:BV333"/>
    <mergeCell ref="CF333:CJ333"/>
    <mergeCell ref="HD333:HF333"/>
    <mergeCell ref="HP333:HT333"/>
    <mergeCell ref="DH333:DJ333"/>
    <mergeCell ref="DT333:DX333"/>
    <mergeCell ref="EB333:ED333"/>
    <mergeCell ref="EN333:ER333"/>
    <mergeCell ref="EV333:EX333"/>
    <mergeCell ref="FH333:FL333"/>
    <mergeCell ref="HD332:HF332"/>
    <mergeCell ref="HP332:HT332"/>
    <mergeCell ref="HX332:HZ332"/>
    <mergeCell ref="IJ332:IN332"/>
    <mergeCell ref="GJ332:GL332"/>
    <mergeCell ref="GV332:GZ332"/>
    <mergeCell ref="X333:AB333"/>
    <mergeCell ref="AF333:AH333"/>
    <mergeCell ref="AR333:AV333"/>
    <mergeCell ref="EV332:EX332"/>
    <mergeCell ref="FH332:FL332"/>
    <mergeCell ref="FP332:FR332"/>
    <mergeCell ref="CN333:CP333"/>
    <mergeCell ref="CZ333:DD333"/>
    <mergeCell ref="CN332:CP332"/>
    <mergeCell ref="CZ332:DD332"/>
    <mergeCell ref="DH332:DJ332"/>
    <mergeCell ref="DT332:DX332"/>
    <mergeCell ref="EB332:ED332"/>
    <mergeCell ref="EN332:ER332"/>
    <mergeCell ref="IR331:IT331"/>
    <mergeCell ref="X332:AB332"/>
    <mergeCell ref="AF332:AH332"/>
    <mergeCell ref="AR332:AV332"/>
    <mergeCell ref="IR332:IT332"/>
    <mergeCell ref="GB332:GF332"/>
    <mergeCell ref="AZ332:BB332"/>
    <mergeCell ref="BL332:BP332"/>
    <mergeCell ref="BT332:BV332"/>
    <mergeCell ref="CF332:CJ332"/>
    <mergeCell ref="GJ331:GL331"/>
    <mergeCell ref="GV331:GZ331"/>
    <mergeCell ref="BT331:BV331"/>
    <mergeCell ref="CF331:CJ331"/>
    <mergeCell ref="CN331:CP331"/>
    <mergeCell ref="CZ331:DD331"/>
    <mergeCell ref="HX331:HZ331"/>
    <mergeCell ref="IJ331:IN331"/>
    <mergeCell ref="EB331:ED331"/>
    <mergeCell ref="EN331:ER331"/>
    <mergeCell ref="EV331:EX331"/>
    <mergeCell ref="FH331:FL331"/>
    <mergeCell ref="FP331:FR331"/>
    <mergeCell ref="GB331:GF331"/>
    <mergeCell ref="DH331:DJ331"/>
    <mergeCell ref="DT331:DX331"/>
    <mergeCell ref="HX330:HZ330"/>
    <mergeCell ref="IJ330:IN330"/>
    <mergeCell ref="IR330:IT330"/>
    <mergeCell ref="X331:AB331"/>
    <mergeCell ref="AF331:AH331"/>
    <mergeCell ref="AR331:AV331"/>
    <mergeCell ref="HD331:HF331"/>
    <mergeCell ref="HP331:HT331"/>
    <mergeCell ref="AZ331:BB331"/>
    <mergeCell ref="BL331:BP331"/>
    <mergeCell ref="FP330:FR330"/>
    <mergeCell ref="GB330:GF330"/>
    <mergeCell ref="GJ330:GL330"/>
    <mergeCell ref="GV330:GZ330"/>
    <mergeCell ref="AZ330:BB330"/>
    <mergeCell ref="BL330:BP330"/>
    <mergeCell ref="BT330:BV330"/>
    <mergeCell ref="CF330:CJ330"/>
    <mergeCell ref="HD330:HF330"/>
    <mergeCell ref="HP330:HT330"/>
    <mergeCell ref="DH330:DJ330"/>
    <mergeCell ref="DT330:DX330"/>
    <mergeCell ref="EB330:ED330"/>
    <mergeCell ref="EN330:ER330"/>
    <mergeCell ref="EV330:EX330"/>
    <mergeCell ref="FH330:FL330"/>
    <mergeCell ref="HD329:HF329"/>
    <mergeCell ref="HP329:HT329"/>
    <mergeCell ref="HX329:HZ329"/>
    <mergeCell ref="IJ329:IN329"/>
    <mergeCell ref="GJ329:GL329"/>
    <mergeCell ref="GV329:GZ329"/>
    <mergeCell ref="X330:AB330"/>
    <mergeCell ref="AF330:AH330"/>
    <mergeCell ref="AR330:AV330"/>
    <mergeCell ref="EV329:EX329"/>
    <mergeCell ref="FH329:FL329"/>
    <mergeCell ref="FP329:FR329"/>
    <mergeCell ref="CN330:CP330"/>
    <mergeCell ref="CZ330:DD330"/>
    <mergeCell ref="CN329:CP329"/>
    <mergeCell ref="CZ329:DD329"/>
    <mergeCell ref="DH329:DJ329"/>
    <mergeCell ref="DT329:DX329"/>
    <mergeCell ref="EB329:ED329"/>
    <mergeCell ref="EN329:ER329"/>
    <mergeCell ref="IR328:IT328"/>
    <mergeCell ref="X329:AB329"/>
    <mergeCell ref="AF329:AH329"/>
    <mergeCell ref="AR329:AV329"/>
    <mergeCell ref="IR329:IT329"/>
    <mergeCell ref="GB329:GF329"/>
    <mergeCell ref="AZ329:BB329"/>
    <mergeCell ref="BL329:BP329"/>
    <mergeCell ref="BT329:BV329"/>
    <mergeCell ref="CF329:CJ329"/>
    <mergeCell ref="GJ328:GL328"/>
    <mergeCell ref="GV328:GZ328"/>
    <mergeCell ref="BT328:BV328"/>
    <mergeCell ref="CF328:CJ328"/>
    <mergeCell ref="CN328:CP328"/>
    <mergeCell ref="CZ328:DD328"/>
    <mergeCell ref="HX328:HZ328"/>
    <mergeCell ref="IJ328:IN328"/>
    <mergeCell ref="EB328:ED328"/>
    <mergeCell ref="EN328:ER328"/>
    <mergeCell ref="EV328:EX328"/>
    <mergeCell ref="FH328:FL328"/>
    <mergeCell ref="FP328:FR328"/>
    <mergeCell ref="GB328:GF328"/>
    <mergeCell ref="DH328:DJ328"/>
    <mergeCell ref="DT328:DX328"/>
    <mergeCell ref="HX327:HZ327"/>
    <mergeCell ref="IJ327:IN327"/>
    <mergeCell ref="IR327:IT327"/>
    <mergeCell ref="X328:AB328"/>
    <mergeCell ref="AF328:AH328"/>
    <mergeCell ref="AR328:AV328"/>
    <mergeCell ref="HD328:HF328"/>
    <mergeCell ref="HP328:HT328"/>
    <mergeCell ref="AZ328:BB328"/>
    <mergeCell ref="BL328:BP328"/>
    <mergeCell ref="FP327:FR327"/>
    <mergeCell ref="GB327:GF327"/>
    <mergeCell ref="GJ327:GL327"/>
    <mergeCell ref="GV327:GZ327"/>
    <mergeCell ref="AZ327:BB327"/>
    <mergeCell ref="BL327:BP327"/>
    <mergeCell ref="BT327:BV327"/>
    <mergeCell ref="CF327:CJ327"/>
    <mergeCell ref="HD327:HF327"/>
    <mergeCell ref="HP327:HT327"/>
    <mergeCell ref="DH327:DJ327"/>
    <mergeCell ref="DT327:DX327"/>
    <mergeCell ref="EB327:ED327"/>
    <mergeCell ref="EN327:ER327"/>
    <mergeCell ref="EV327:EX327"/>
    <mergeCell ref="FH327:FL327"/>
    <mergeCell ref="HD326:HF326"/>
    <mergeCell ref="HP326:HT326"/>
    <mergeCell ref="HX326:HZ326"/>
    <mergeCell ref="IJ326:IN326"/>
    <mergeCell ref="GJ326:GL326"/>
    <mergeCell ref="GV326:GZ326"/>
    <mergeCell ref="X327:AB327"/>
    <mergeCell ref="AF327:AH327"/>
    <mergeCell ref="AR327:AV327"/>
    <mergeCell ref="EV326:EX326"/>
    <mergeCell ref="FH326:FL326"/>
    <mergeCell ref="FP326:FR326"/>
    <mergeCell ref="CN327:CP327"/>
    <mergeCell ref="CZ327:DD327"/>
    <mergeCell ref="CN326:CP326"/>
    <mergeCell ref="CZ326:DD326"/>
    <mergeCell ref="DH326:DJ326"/>
    <mergeCell ref="DT326:DX326"/>
    <mergeCell ref="EB326:ED326"/>
    <mergeCell ref="EN326:ER326"/>
    <mergeCell ref="IR325:IT325"/>
    <mergeCell ref="X326:AB326"/>
    <mergeCell ref="AF326:AH326"/>
    <mergeCell ref="AR326:AV326"/>
    <mergeCell ref="IR326:IT326"/>
    <mergeCell ref="GB326:GF326"/>
    <mergeCell ref="AZ326:BB326"/>
    <mergeCell ref="BL326:BP326"/>
    <mergeCell ref="BT326:BV326"/>
    <mergeCell ref="CF326:CJ326"/>
    <mergeCell ref="GJ325:GL325"/>
    <mergeCell ref="GV325:GZ325"/>
    <mergeCell ref="BT325:BV325"/>
    <mergeCell ref="CF325:CJ325"/>
    <mergeCell ref="CN325:CP325"/>
    <mergeCell ref="CZ325:DD325"/>
    <mergeCell ref="HX325:HZ325"/>
    <mergeCell ref="IJ325:IN325"/>
    <mergeCell ref="EB325:ED325"/>
    <mergeCell ref="EN325:ER325"/>
    <mergeCell ref="EV325:EX325"/>
    <mergeCell ref="FH325:FL325"/>
    <mergeCell ref="FP325:FR325"/>
    <mergeCell ref="GB325:GF325"/>
    <mergeCell ref="DH325:DJ325"/>
    <mergeCell ref="DT325:DX325"/>
    <mergeCell ref="HX324:HZ324"/>
    <mergeCell ref="IJ324:IN324"/>
    <mergeCell ref="IR324:IT324"/>
    <mergeCell ref="X325:AB325"/>
    <mergeCell ref="AF325:AH325"/>
    <mergeCell ref="AR325:AV325"/>
    <mergeCell ref="HD325:HF325"/>
    <mergeCell ref="HP325:HT325"/>
    <mergeCell ref="AZ325:BB325"/>
    <mergeCell ref="BL325:BP325"/>
    <mergeCell ref="FP324:FR324"/>
    <mergeCell ref="GB324:GF324"/>
    <mergeCell ref="GJ324:GL324"/>
    <mergeCell ref="GV324:GZ324"/>
    <mergeCell ref="AZ324:BB324"/>
    <mergeCell ref="BL324:BP324"/>
    <mergeCell ref="BT324:BV324"/>
    <mergeCell ref="CF324:CJ324"/>
    <mergeCell ref="HD324:HF324"/>
    <mergeCell ref="HP324:HT324"/>
    <mergeCell ref="DH324:DJ324"/>
    <mergeCell ref="DT324:DX324"/>
    <mergeCell ref="EB324:ED324"/>
    <mergeCell ref="EN324:ER324"/>
    <mergeCell ref="EV324:EX324"/>
    <mergeCell ref="FH324:FL324"/>
    <mergeCell ref="HD323:HF323"/>
    <mergeCell ref="HP323:HT323"/>
    <mergeCell ref="HX323:HZ323"/>
    <mergeCell ref="IJ323:IN323"/>
    <mergeCell ref="GJ323:GL323"/>
    <mergeCell ref="GV323:GZ323"/>
    <mergeCell ref="X324:AB324"/>
    <mergeCell ref="AF324:AH324"/>
    <mergeCell ref="AR324:AV324"/>
    <mergeCell ref="EV323:EX323"/>
    <mergeCell ref="FH323:FL323"/>
    <mergeCell ref="FP323:FR323"/>
    <mergeCell ref="CN324:CP324"/>
    <mergeCell ref="CZ324:DD324"/>
    <mergeCell ref="CN323:CP323"/>
    <mergeCell ref="CZ323:DD323"/>
    <mergeCell ref="DH323:DJ323"/>
    <mergeCell ref="DT323:DX323"/>
    <mergeCell ref="EB323:ED323"/>
    <mergeCell ref="EN323:ER323"/>
    <mergeCell ref="IR322:IT322"/>
    <mergeCell ref="X323:AB323"/>
    <mergeCell ref="AF323:AH323"/>
    <mergeCell ref="AR323:AV323"/>
    <mergeCell ref="IR323:IT323"/>
    <mergeCell ref="GB323:GF323"/>
    <mergeCell ref="AZ323:BB323"/>
    <mergeCell ref="BL323:BP323"/>
    <mergeCell ref="BT323:BV323"/>
    <mergeCell ref="CF323:CJ323"/>
    <mergeCell ref="GJ322:GL322"/>
    <mergeCell ref="GV322:GZ322"/>
    <mergeCell ref="BT322:BV322"/>
    <mergeCell ref="CF322:CJ322"/>
    <mergeCell ref="CN322:CP322"/>
    <mergeCell ref="CZ322:DD322"/>
    <mergeCell ref="HX322:HZ322"/>
    <mergeCell ref="IJ322:IN322"/>
    <mergeCell ref="EB322:ED322"/>
    <mergeCell ref="EN322:ER322"/>
    <mergeCell ref="EV322:EX322"/>
    <mergeCell ref="FH322:FL322"/>
    <mergeCell ref="FP322:FR322"/>
    <mergeCell ref="GB322:GF322"/>
    <mergeCell ref="DH322:DJ322"/>
    <mergeCell ref="DT322:DX322"/>
    <mergeCell ref="HX321:HZ321"/>
    <mergeCell ref="IJ321:IN321"/>
    <mergeCell ref="IR321:IT321"/>
    <mergeCell ref="X322:AB322"/>
    <mergeCell ref="AF322:AH322"/>
    <mergeCell ref="AR322:AV322"/>
    <mergeCell ref="HD322:HF322"/>
    <mergeCell ref="HP322:HT322"/>
    <mergeCell ref="AZ322:BB322"/>
    <mergeCell ref="BL322:BP322"/>
    <mergeCell ref="FP321:FR321"/>
    <mergeCell ref="GB321:GF321"/>
    <mergeCell ref="GJ321:GL321"/>
    <mergeCell ref="GV321:GZ321"/>
    <mergeCell ref="AZ321:BB321"/>
    <mergeCell ref="BL321:BP321"/>
    <mergeCell ref="BT321:BV321"/>
    <mergeCell ref="CF321:CJ321"/>
    <mergeCell ref="HD321:HF321"/>
    <mergeCell ref="HP321:HT321"/>
    <mergeCell ref="DH321:DJ321"/>
    <mergeCell ref="DT321:DX321"/>
    <mergeCell ref="EB321:ED321"/>
    <mergeCell ref="EN321:ER321"/>
    <mergeCell ref="EV321:EX321"/>
    <mergeCell ref="FH321:FL321"/>
    <mergeCell ref="HD320:HF320"/>
    <mergeCell ref="HP320:HT320"/>
    <mergeCell ref="HX320:HZ320"/>
    <mergeCell ref="IJ320:IN320"/>
    <mergeCell ref="GJ320:GL320"/>
    <mergeCell ref="GV320:GZ320"/>
    <mergeCell ref="X321:AB321"/>
    <mergeCell ref="AF321:AH321"/>
    <mergeCell ref="AR321:AV321"/>
    <mergeCell ref="EV320:EX320"/>
    <mergeCell ref="FH320:FL320"/>
    <mergeCell ref="FP320:FR320"/>
    <mergeCell ref="CN321:CP321"/>
    <mergeCell ref="CZ321:DD321"/>
    <mergeCell ref="CN320:CP320"/>
    <mergeCell ref="CZ320:DD320"/>
    <mergeCell ref="DH320:DJ320"/>
    <mergeCell ref="DT320:DX320"/>
    <mergeCell ref="EB320:ED320"/>
    <mergeCell ref="EN320:ER320"/>
    <mergeCell ref="IR319:IT319"/>
    <mergeCell ref="X320:AB320"/>
    <mergeCell ref="AF320:AH320"/>
    <mergeCell ref="AR320:AV320"/>
    <mergeCell ref="IR320:IT320"/>
    <mergeCell ref="GB320:GF320"/>
    <mergeCell ref="AZ320:BB320"/>
    <mergeCell ref="BL320:BP320"/>
    <mergeCell ref="BT320:BV320"/>
    <mergeCell ref="CF320:CJ320"/>
    <mergeCell ref="GJ319:GL319"/>
    <mergeCell ref="GV319:GZ319"/>
    <mergeCell ref="BT319:BV319"/>
    <mergeCell ref="CF319:CJ319"/>
    <mergeCell ref="CN319:CP319"/>
    <mergeCell ref="CZ319:DD319"/>
    <mergeCell ref="HX319:HZ319"/>
    <mergeCell ref="IJ319:IN319"/>
    <mergeCell ref="EB319:ED319"/>
    <mergeCell ref="EN319:ER319"/>
    <mergeCell ref="EV319:EX319"/>
    <mergeCell ref="FH319:FL319"/>
    <mergeCell ref="FP319:FR319"/>
    <mergeCell ref="GB319:GF319"/>
    <mergeCell ref="DH319:DJ319"/>
    <mergeCell ref="DT319:DX319"/>
    <mergeCell ref="HX318:HZ318"/>
    <mergeCell ref="IJ318:IN318"/>
    <mergeCell ref="IR318:IT318"/>
    <mergeCell ref="X319:AB319"/>
    <mergeCell ref="AF319:AH319"/>
    <mergeCell ref="AR319:AV319"/>
    <mergeCell ref="HD319:HF319"/>
    <mergeCell ref="HP319:HT319"/>
    <mergeCell ref="AZ319:BB319"/>
    <mergeCell ref="BL319:BP319"/>
    <mergeCell ref="FP318:FR318"/>
    <mergeCell ref="GB318:GF318"/>
    <mergeCell ref="GJ318:GL318"/>
    <mergeCell ref="GV318:GZ318"/>
    <mergeCell ref="AZ318:BB318"/>
    <mergeCell ref="BL318:BP318"/>
    <mergeCell ref="BT318:BV318"/>
    <mergeCell ref="CF318:CJ318"/>
    <mergeCell ref="HD318:HF318"/>
    <mergeCell ref="HP318:HT318"/>
    <mergeCell ref="DH318:DJ318"/>
    <mergeCell ref="DT318:DX318"/>
    <mergeCell ref="EB318:ED318"/>
    <mergeCell ref="EN318:ER318"/>
    <mergeCell ref="EV318:EX318"/>
    <mergeCell ref="FH318:FL318"/>
    <mergeCell ref="HD317:HF317"/>
    <mergeCell ref="HP317:HT317"/>
    <mergeCell ref="HX317:HZ317"/>
    <mergeCell ref="IJ317:IN317"/>
    <mergeCell ref="GJ317:GL317"/>
    <mergeCell ref="GV317:GZ317"/>
    <mergeCell ref="X318:AB318"/>
    <mergeCell ref="AF318:AH318"/>
    <mergeCell ref="AR318:AV318"/>
    <mergeCell ref="EV317:EX317"/>
    <mergeCell ref="FH317:FL317"/>
    <mergeCell ref="FP317:FR317"/>
    <mergeCell ref="CN318:CP318"/>
    <mergeCell ref="CZ318:DD318"/>
    <mergeCell ref="CN317:CP317"/>
    <mergeCell ref="CZ317:DD317"/>
    <mergeCell ref="DH317:DJ317"/>
    <mergeCell ref="DT317:DX317"/>
    <mergeCell ref="EB317:ED317"/>
    <mergeCell ref="EN317:ER317"/>
    <mergeCell ref="IR316:IT316"/>
    <mergeCell ref="X317:AB317"/>
    <mergeCell ref="AF317:AH317"/>
    <mergeCell ref="AR317:AV317"/>
    <mergeCell ref="IR317:IT317"/>
    <mergeCell ref="GB317:GF317"/>
    <mergeCell ref="AZ317:BB317"/>
    <mergeCell ref="BL317:BP317"/>
    <mergeCell ref="BT317:BV317"/>
    <mergeCell ref="CF317:CJ317"/>
    <mergeCell ref="GJ316:GL316"/>
    <mergeCell ref="GV316:GZ316"/>
    <mergeCell ref="BT316:BV316"/>
    <mergeCell ref="CF316:CJ316"/>
    <mergeCell ref="CN316:CP316"/>
    <mergeCell ref="CZ316:DD316"/>
    <mergeCell ref="HX316:HZ316"/>
    <mergeCell ref="IJ316:IN316"/>
    <mergeCell ref="EB316:ED316"/>
    <mergeCell ref="EN316:ER316"/>
    <mergeCell ref="EV316:EX316"/>
    <mergeCell ref="FH316:FL316"/>
    <mergeCell ref="FP316:FR316"/>
    <mergeCell ref="GB316:GF316"/>
    <mergeCell ref="DH316:DJ316"/>
    <mergeCell ref="DT316:DX316"/>
    <mergeCell ref="HX315:HZ315"/>
    <mergeCell ref="IJ315:IN315"/>
    <mergeCell ref="IR315:IT315"/>
    <mergeCell ref="X316:AB316"/>
    <mergeCell ref="AF316:AH316"/>
    <mergeCell ref="AR316:AV316"/>
    <mergeCell ref="HD316:HF316"/>
    <mergeCell ref="HP316:HT316"/>
    <mergeCell ref="AZ316:BB316"/>
    <mergeCell ref="BL316:BP316"/>
    <mergeCell ref="FP315:FR315"/>
    <mergeCell ref="GB315:GF315"/>
    <mergeCell ref="GJ315:GL315"/>
    <mergeCell ref="GV315:GZ315"/>
    <mergeCell ref="AZ315:BB315"/>
    <mergeCell ref="BL315:BP315"/>
    <mergeCell ref="BT315:BV315"/>
    <mergeCell ref="CF315:CJ315"/>
    <mergeCell ref="HD315:HF315"/>
    <mergeCell ref="HP315:HT315"/>
    <mergeCell ref="DH315:DJ315"/>
    <mergeCell ref="DT315:DX315"/>
    <mergeCell ref="EB315:ED315"/>
    <mergeCell ref="EN315:ER315"/>
    <mergeCell ref="EV315:EX315"/>
    <mergeCell ref="FH315:FL315"/>
    <mergeCell ref="HD314:HF314"/>
    <mergeCell ref="HP314:HT314"/>
    <mergeCell ref="HX314:HZ314"/>
    <mergeCell ref="IJ314:IN314"/>
    <mergeCell ref="GJ314:GL314"/>
    <mergeCell ref="GV314:GZ314"/>
    <mergeCell ref="X315:AB315"/>
    <mergeCell ref="AF315:AH315"/>
    <mergeCell ref="AR315:AV315"/>
    <mergeCell ref="EV314:EX314"/>
    <mergeCell ref="FH314:FL314"/>
    <mergeCell ref="FP314:FR314"/>
    <mergeCell ref="CN315:CP315"/>
    <mergeCell ref="CZ315:DD315"/>
    <mergeCell ref="CN314:CP314"/>
    <mergeCell ref="CZ314:DD314"/>
    <mergeCell ref="DH314:DJ314"/>
    <mergeCell ref="DT314:DX314"/>
    <mergeCell ref="EB314:ED314"/>
    <mergeCell ref="EN314:ER314"/>
    <mergeCell ref="IR313:IT313"/>
    <mergeCell ref="X314:AB314"/>
    <mergeCell ref="AF314:AH314"/>
    <mergeCell ref="AR314:AV314"/>
    <mergeCell ref="IR314:IT314"/>
    <mergeCell ref="GB314:GF314"/>
    <mergeCell ref="AZ314:BB314"/>
    <mergeCell ref="BL314:BP314"/>
    <mergeCell ref="BT314:BV314"/>
    <mergeCell ref="CF314:CJ314"/>
    <mergeCell ref="GJ313:GL313"/>
    <mergeCell ref="GV313:GZ313"/>
    <mergeCell ref="BT313:BV313"/>
    <mergeCell ref="CF313:CJ313"/>
    <mergeCell ref="CN313:CP313"/>
    <mergeCell ref="CZ313:DD313"/>
    <mergeCell ref="HX313:HZ313"/>
    <mergeCell ref="IJ313:IN313"/>
    <mergeCell ref="EB313:ED313"/>
    <mergeCell ref="EN313:ER313"/>
    <mergeCell ref="EV313:EX313"/>
    <mergeCell ref="FH313:FL313"/>
    <mergeCell ref="FP313:FR313"/>
    <mergeCell ref="GB313:GF313"/>
    <mergeCell ref="DH313:DJ313"/>
    <mergeCell ref="DT313:DX313"/>
    <mergeCell ref="HX312:HZ312"/>
    <mergeCell ref="IJ312:IN312"/>
    <mergeCell ref="IR312:IT312"/>
    <mergeCell ref="X313:AB313"/>
    <mergeCell ref="AF313:AH313"/>
    <mergeCell ref="AR313:AV313"/>
    <mergeCell ref="HD313:HF313"/>
    <mergeCell ref="HP313:HT313"/>
    <mergeCell ref="AZ313:BB313"/>
    <mergeCell ref="BL313:BP313"/>
    <mergeCell ref="FP312:FR312"/>
    <mergeCell ref="GB312:GF312"/>
    <mergeCell ref="GJ312:GL312"/>
    <mergeCell ref="GV312:GZ312"/>
    <mergeCell ref="AZ312:BB312"/>
    <mergeCell ref="BL312:BP312"/>
    <mergeCell ref="BT312:BV312"/>
    <mergeCell ref="CF312:CJ312"/>
    <mergeCell ref="HD312:HF312"/>
    <mergeCell ref="HP312:HT312"/>
    <mergeCell ref="DH312:DJ312"/>
    <mergeCell ref="DT312:DX312"/>
    <mergeCell ref="EB312:ED312"/>
    <mergeCell ref="EN312:ER312"/>
    <mergeCell ref="EV312:EX312"/>
    <mergeCell ref="FH312:FL312"/>
    <mergeCell ref="HD311:HF311"/>
    <mergeCell ref="HP311:HT311"/>
    <mergeCell ref="HX311:HZ311"/>
    <mergeCell ref="IJ311:IN311"/>
    <mergeCell ref="GJ311:GL311"/>
    <mergeCell ref="GV311:GZ311"/>
    <mergeCell ref="X312:AB312"/>
    <mergeCell ref="AF312:AH312"/>
    <mergeCell ref="AR312:AV312"/>
    <mergeCell ref="EV311:EX311"/>
    <mergeCell ref="FH311:FL311"/>
    <mergeCell ref="FP311:FR311"/>
    <mergeCell ref="CN312:CP312"/>
    <mergeCell ref="CZ312:DD312"/>
    <mergeCell ref="CN311:CP311"/>
    <mergeCell ref="CZ311:DD311"/>
    <mergeCell ref="DH311:DJ311"/>
    <mergeCell ref="DT311:DX311"/>
    <mergeCell ref="EB311:ED311"/>
    <mergeCell ref="EN311:ER311"/>
    <mergeCell ref="IR310:IT310"/>
    <mergeCell ref="X311:AB311"/>
    <mergeCell ref="AF311:AH311"/>
    <mergeCell ref="AR311:AV311"/>
    <mergeCell ref="IR311:IT311"/>
    <mergeCell ref="GB311:GF311"/>
    <mergeCell ref="AZ311:BB311"/>
    <mergeCell ref="BL311:BP311"/>
    <mergeCell ref="BT311:BV311"/>
    <mergeCell ref="CF311:CJ311"/>
    <mergeCell ref="GJ310:GL310"/>
    <mergeCell ref="GV310:GZ310"/>
    <mergeCell ref="BT310:BV310"/>
    <mergeCell ref="CF310:CJ310"/>
    <mergeCell ref="CN310:CP310"/>
    <mergeCell ref="CZ310:DD310"/>
    <mergeCell ref="HX310:HZ310"/>
    <mergeCell ref="IJ310:IN310"/>
    <mergeCell ref="EB310:ED310"/>
    <mergeCell ref="EN310:ER310"/>
    <mergeCell ref="EV310:EX310"/>
    <mergeCell ref="FH310:FL310"/>
    <mergeCell ref="FP310:FR310"/>
    <mergeCell ref="GB310:GF310"/>
    <mergeCell ref="DH310:DJ310"/>
    <mergeCell ref="DT310:DX310"/>
    <mergeCell ref="HX309:HZ309"/>
    <mergeCell ref="IJ309:IN309"/>
    <mergeCell ref="IR309:IT309"/>
    <mergeCell ref="X310:AB310"/>
    <mergeCell ref="AF310:AH310"/>
    <mergeCell ref="AR310:AV310"/>
    <mergeCell ref="HD310:HF310"/>
    <mergeCell ref="HP310:HT310"/>
    <mergeCell ref="AZ310:BB310"/>
    <mergeCell ref="BL310:BP310"/>
    <mergeCell ref="FP309:FR309"/>
    <mergeCell ref="GB309:GF309"/>
    <mergeCell ref="GJ309:GL309"/>
    <mergeCell ref="GV309:GZ309"/>
    <mergeCell ref="AZ309:BB309"/>
    <mergeCell ref="BL309:BP309"/>
    <mergeCell ref="BT309:BV309"/>
    <mergeCell ref="CF309:CJ309"/>
    <mergeCell ref="HD309:HF309"/>
    <mergeCell ref="HP309:HT309"/>
    <mergeCell ref="DH309:DJ309"/>
    <mergeCell ref="DT309:DX309"/>
    <mergeCell ref="EB309:ED309"/>
    <mergeCell ref="EN309:ER309"/>
    <mergeCell ref="EV309:EX309"/>
    <mergeCell ref="FH309:FL309"/>
    <mergeCell ref="HD308:HF308"/>
    <mergeCell ref="HP308:HT308"/>
    <mergeCell ref="HX308:HZ308"/>
    <mergeCell ref="IJ308:IN308"/>
    <mergeCell ref="GJ308:GL308"/>
    <mergeCell ref="GV308:GZ308"/>
    <mergeCell ref="X309:AB309"/>
    <mergeCell ref="AF309:AH309"/>
    <mergeCell ref="AR309:AV309"/>
    <mergeCell ref="EV308:EX308"/>
    <mergeCell ref="FH308:FL308"/>
    <mergeCell ref="FP308:FR308"/>
    <mergeCell ref="CN309:CP309"/>
    <mergeCell ref="CZ309:DD309"/>
    <mergeCell ref="CN308:CP308"/>
    <mergeCell ref="CZ308:DD308"/>
    <mergeCell ref="DH308:DJ308"/>
    <mergeCell ref="DT308:DX308"/>
    <mergeCell ref="EB308:ED308"/>
    <mergeCell ref="EN308:ER308"/>
    <mergeCell ref="IR307:IT307"/>
    <mergeCell ref="X308:AB308"/>
    <mergeCell ref="AF308:AH308"/>
    <mergeCell ref="AR308:AV308"/>
    <mergeCell ref="IR308:IT308"/>
    <mergeCell ref="GB308:GF308"/>
    <mergeCell ref="AZ308:BB308"/>
    <mergeCell ref="BL308:BP308"/>
    <mergeCell ref="BT308:BV308"/>
    <mergeCell ref="CF308:CJ308"/>
    <mergeCell ref="GJ307:GL307"/>
    <mergeCell ref="GV307:GZ307"/>
    <mergeCell ref="BT307:BV307"/>
    <mergeCell ref="CF307:CJ307"/>
    <mergeCell ref="CN307:CP307"/>
    <mergeCell ref="CZ307:DD307"/>
    <mergeCell ref="HX307:HZ307"/>
    <mergeCell ref="IJ307:IN307"/>
    <mergeCell ref="EB307:ED307"/>
    <mergeCell ref="EN307:ER307"/>
    <mergeCell ref="EV307:EX307"/>
    <mergeCell ref="FH307:FL307"/>
    <mergeCell ref="FP307:FR307"/>
    <mergeCell ref="GB307:GF307"/>
    <mergeCell ref="DH307:DJ307"/>
    <mergeCell ref="DT307:DX307"/>
    <mergeCell ref="HX306:HZ306"/>
    <mergeCell ref="IJ306:IN306"/>
    <mergeCell ref="IR306:IT306"/>
    <mergeCell ref="X307:AB307"/>
    <mergeCell ref="AF307:AH307"/>
    <mergeCell ref="AR307:AV307"/>
    <mergeCell ref="HD307:HF307"/>
    <mergeCell ref="HP307:HT307"/>
    <mergeCell ref="AZ307:BB307"/>
    <mergeCell ref="BL307:BP307"/>
    <mergeCell ref="FP306:FR306"/>
    <mergeCell ref="GB306:GF306"/>
    <mergeCell ref="GJ306:GL306"/>
    <mergeCell ref="GV306:GZ306"/>
    <mergeCell ref="AZ306:BB306"/>
    <mergeCell ref="BL306:BP306"/>
    <mergeCell ref="BT306:BV306"/>
    <mergeCell ref="CF306:CJ306"/>
    <mergeCell ref="HD306:HF306"/>
    <mergeCell ref="HP306:HT306"/>
    <mergeCell ref="DH306:DJ306"/>
    <mergeCell ref="DT306:DX306"/>
    <mergeCell ref="EB306:ED306"/>
    <mergeCell ref="EN306:ER306"/>
    <mergeCell ref="EV306:EX306"/>
    <mergeCell ref="FH306:FL306"/>
    <mergeCell ref="HD305:HF305"/>
    <mergeCell ref="HP305:HT305"/>
    <mergeCell ref="HX305:HZ305"/>
    <mergeCell ref="IJ305:IN305"/>
    <mergeCell ref="GJ305:GL305"/>
    <mergeCell ref="GV305:GZ305"/>
    <mergeCell ref="X306:AB306"/>
    <mergeCell ref="AF306:AH306"/>
    <mergeCell ref="AR306:AV306"/>
    <mergeCell ref="EV305:EX305"/>
    <mergeCell ref="FH305:FL305"/>
    <mergeCell ref="FP305:FR305"/>
    <mergeCell ref="CN306:CP306"/>
    <mergeCell ref="CZ306:DD306"/>
    <mergeCell ref="CN305:CP305"/>
    <mergeCell ref="CZ305:DD305"/>
    <mergeCell ref="DH305:DJ305"/>
    <mergeCell ref="DT305:DX305"/>
    <mergeCell ref="EB305:ED305"/>
    <mergeCell ref="EN305:ER305"/>
    <mergeCell ref="IR304:IT304"/>
    <mergeCell ref="X305:AB305"/>
    <mergeCell ref="AF305:AH305"/>
    <mergeCell ref="AR305:AV305"/>
    <mergeCell ref="IR305:IT305"/>
    <mergeCell ref="GB305:GF305"/>
    <mergeCell ref="AZ305:BB305"/>
    <mergeCell ref="BL305:BP305"/>
    <mergeCell ref="BT305:BV305"/>
    <mergeCell ref="CF305:CJ305"/>
    <mergeCell ref="GJ304:GL304"/>
    <mergeCell ref="GV304:GZ304"/>
    <mergeCell ref="BT304:BV304"/>
    <mergeCell ref="CF304:CJ304"/>
    <mergeCell ref="CN304:CP304"/>
    <mergeCell ref="CZ304:DD304"/>
    <mergeCell ref="HX304:HZ304"/>
    <mergeCell ref="IJ304:IN304"/>
    <mergeCell ref="EB304:ED304"/>
    <mergeCell ref="EN304:ER304"/>
    <mergeCell ref="EV304:EX304"/>
    <mergeCell ref="FH304:FL304"/>
    <mergeCell ref="FP304:FR304"/>
    <mergeCell ref="GB304:GF304"/>
    <mergeCell ref="DH304:DJ304"/>
    <mergeCell ref="DT304:DX304"/>
    <mergeCell ref="HX303:HZ303"/>
    <mergeCell ref="IJ303:IN303"/>
    <mergeCell ref="IR303:IT303"/>
    <mergeCell ref="X304:AB304"/>
    <mergeCell ref="AF304:AH304"/>
    <mergeCell ref="AR304:AV304"/>
    <mergeCell ref="HD304:HF304"/>
    <mergeCell ref="HP304:HT304"/>
    <mergeCell ref="AZ304:BB304"/>
    <mergeCell ref="BL304:BP304"/>
    <mergeCell ref="FP303:FR303"/>
    <mergeCell ref="GB303:GF303"/>
    <mergeCell ref="GJ303:GL303"/>
    <mergeCell ref="GV303:GZ303"/>
    <mergeCell ref="AZ303:BB303"/>
    <mergeCell ref="BL303:BP303"/>
    <mergeCell ref="BT303:BV303"/>
    <mergeCell ref="CF303:CJ303"/>
    <mergeCell ref="HD303:HF303"/>
    <mergeCell ref="HP303:HT303"/>
    <mergeCell ref="DH303:DJ303"/>
    <mergeCell ref="DT303:DX303"/>
    <mergeCell ref="EB303:ED303"/>
    <mergeCell ref="EN303:ER303"/>
    <mergeCell ref="EV303:EX303"/>
    <mergeCell ref="FH303:FL303"/>
    <mergeCell ref="HD302:HF302"/>
    <mergeCell ref="HP302:HT302"/>
    <mergeCell ref="HX302:HZ302"/>
    <mergeCell ref="IJ302:IN302"/>
    <mergeCell ref="GJ302:GL302"/>
    <mergeCell ref="GV302:GZ302"/>
    <mergeCell ref="X303:AB303"/>
    <mergeCell ref="AF303:AH303"/>
    <mergeCell ref="AR303:AV303"/>
    <mergeCell ref="EV302:EX302"/>
    <mergeCell ref="FH302:FL302"/>
    <mergeCell ref="FP302:FR302"/>
    <mergeCell ref="CN303:CP303"/>
    <mergeCell ref="CZ303:DD303"/>
    <mergeCell ref="CN302:CP302"/>
    <mergeCell ref="CZ302:DD302"/>
    <mergeCell ref="DH302:DJ302"/>
    <mergeCell ref="DT302:DX302"/>
    <mergeCell ref="EB302:ED302"/>
    <mergeCell ref="EN302:ER302"/>
    <mergeCell ref="IR301:IT301"/>
    <mergeCell ref="X302:AB302"/>
    <mergeCell ref="AF302:AH302"/>
    <mergeCell ref="AR302:AV302"/>
    <mergeCell ref="IR302:IT302"/>
    <mergeCell ref="GB302:GF302"/>
    <mergeCell ref="AZ302:BB302"/>
    <mergeCell ref="BL302:BP302"/>
    <mergeCell ref="BT302:BV302"/>
    <mergeCell ref="CF302:CJ302"/>
    <mergeCell ref="GJ301:GL301"/>
    <mergeCell ref="GV301:GZ301"/>
    <mergeCell ref="BT301:BV301"/>
    <mergeCell ref="CF301:CJ301"/>
    <mergeCell ref="CN301:CP301"/>
    <mergeCell ref="CZ301:DD301"/>
    <mergeCell ref="HX301:HZ301"/>
    <mergeCell ref="IJ301:IN301"/>
    <mergeCell ref="EB301:ED301"/>
    <mergeCell ref="EN301:ER301"/>
    <mergeCell ref="EV301:EX301"/>
    <mergeCell ref="FH301:FL301"/>
    <mergeCell ref="FP301:FR301"/>
    <mergeCell ref="GB301:GF301"/>
    <mergeCell ref="DH301:DJ301"/>
    <mergeCell ref="DT301:DX301"/>
    <mergeCell ref="HX300:HZ300"/>
    <mergeCell ref="IJ300:IN300"/>
    <mergeCell ref="IR300:IT300"/>
    <mergeCell ref="X301:AB301"/>
    <mergeCell ref="AF301:AH301"/>
    <mergeCell ref="AR301:AV301"/>
    <mergeCell ref="HD301:HF301"/>
    <mergeCell ref="HP301:HT301"/>
    <mergeCell ref="AZ301:BB301"/>
    <mergeCell ref="BL301:BP301"/>
    <mergeCell ref="FP300:FR300"/>
    <mergeCell ref="GB300:GF300"/>
    <mergeCell ref="GJ300:GL300"/>
    <mergeCell ref="GV300:GZ300"/>
    <mergeCell ref="AZ300:BB300"/>
    <mergeCell ref="BL300:BP300"/>
    <mergeCell ref="BT300:BV300"/>
    <mergeCell ref="CF300:CJ300"/>
    <mergeCell ref="HD300:HF300"/>
    <mergeCell ref="HP300:HT300"/>
    <mergeCell ref="DH300:DJ300"/>
    <mergeCell ref="DT300:DX300"/>
    <mergeCell ref="EB300:ED300"/>
    <mergeCell ref="EN300:ER300"/>
    <mergeCell ref="EV300:EX300"/>
    <mergeCell ref="FH300:FL300"/>
    <mergeCell ref="HD299:HF299"/>
    <mergeCell ref="HP299:HT299"/>
    <mergeCell ref="HX299:HZ299"/>
    <mergeCell ref="IJ299:IN299"/>
    <mergeCell ref="GJ299:GL299"/>
    <mergeCell ref="GV299:GZ299"/>
    <mergeCell ref="X300:AB300"/>
    <mergeCell ref="AF300:AH300"/>
    <mergeCell ref="AR300:AV300"/>
    <mergeCell ref="EV299:EX299"/>
    <mergeCell ref="FH299:FL299"/>
    <mergeCell ref="FP299:FR299"/>
    <mergeCell ref="CN300:CP300"/>
    <mergeCell ref="CZ300:DD300"/>
    <mergeCell ref="CN299:CP299"/>
    <mergeCell ref="CZ299:DD299"/>
    <mergeCell ref="DH299:DJ299"/>
    <mergeCell ref="DT299:DX299"/>
    <mergeCell ref="EB299:ED299"/>
    <mergeCell ref="EN299:ER299"/>
    <mergeCell ref="IR298:IT298"/>
    <mergeCell ref="X299:AB299"/>
    <mergeCell ref="AF299:AH299"/>
    <mergeCell ref="AR299:AV299"/>
    <mergeCell ref="IR299:IT299"/>
    <mergeCell ref="GB299:GF299"/>
    <mergeCell ref="AZ299:BB299"/>
    <mergeCell ref="BL299:BP299"/>
    <mergeCell ref="BT299:BV299"/>
    <mergeCell ref="CF299:CJ299"/>
    <mergeCell ref="GJ298:GL298"/>
    <mergeCell ref="GV298:GZ298"/>
    <mergeCell ref="BT298:BV298"/>
    <mergeCell ref="CF298:CJ298"/>
    <mergeCell ref="CN298:CP298"/>
    <mergeCell ref="CZ298:DD298"/>
    <mergeCell ref="HX298:HZ298"/>
    <mergeCell ref="IJ298:IN298"/>
    <mergeCell ref="EB298:ED298"/>
    <mergeCell ref="EN298:ER298"/>
    <mergeCell ref="EV298:EX298"/>
    <mergeCell ref="FH298:FL298"/>
    <mergeCell ref="FP298:FR298"/>
    <mergeCell ref="GB298:GF298"/>
    <mergeCell ref="DH298:DJ298"/>
    <mergeCell ref="DT298:DX298"/>
    <mergeCell ref="HX297:HZ297"/>
    <mergeCell ref="IJ297:IN297"/>
    <mergeCell ref="IR297:IT297"/>
    <mergeCell ref="X298:AB298"/>
    <mergeCell ref="AF298:AH298"/>
    <mergeCell ref="AR298:AV298"/>
    <mergeCell ref="HD298:HF298"/>
    <mergeCell ref="HP298:HT298"/>
    <mergeCell ref="AZ298:BB298"/>
    <mergeCell ref="BL298:BP298"/>
    <mergeCell ref="FP297:FR297"/>
    <mergeCell ref="GB297:GF297"/>
    <mergeCell ref="GJ297:GL297"/>
    <mergeCell ref="GV297:GZ297"/>
    <mergeCell ref="AZ297:BB297"/>
    <mergeCell ref="BL297:BP297"/>
    <mergeCell ref="BT297:BV297"/>
    <mergeCell ref="CF297:CJ297"/>
    <mergeCell ref="HD297:HF297"/>
    <mergeCell ref="HP297:HT297"/>
    <mergeCell ref="DH297:DJ297"/>
    <mergeCell ref="DT297:DX297"/>
    <mergeCell ref="EB297:ED297"/>
    <mergeCell ref="EN297:ER297"/>
    <mergeCell ref="EV297:EX297"/>
    <mergeCell ref="FH297:FL297"/>
    <mergeCell ref="HD296:HF296"/>
    <mergeCell ref="HP296:HT296"/>
    <mergeCell ref="HX296:HZ296"/>
    <mergeCell ref="IJ296:IN296"/>
    <mergeCell ref="GJ296:GL296"/>
    <mergeCell ref="GV296:GZ296"/>
    <mergeCell ref="X297:AB297"/>
    <mergeCell ref="AF297:AH297"/>
    <mergeCell ref="AR297:AV297"/>
    <mergeCell ref="EV296:EX296"/>
    <mergeCell ref="FH296:FL296"/>
    <mergeCell ref="FP296:FR296"/>
    <mergeCell ref="CN297:CP297"/>
    <mergeCell ref="CZ297:DD297"/>
    <mergeCell ref="CN296:CP296"/>
    <mergeCell ref="CZ296:DD296"/>
    <mergeCell ref="DH296:DJ296"/>
    <mergeCell ref="DT296:DX296"/>
    <mergeCell ref="EB296:ED296"/>
    <mergeCell ref="EN296:ER296"/>
    <mergeCell ref="IR295:IT295"/>
    <mergeCell ref="X296:AB296"/>
    <mergeCell ref="AF296:AH296"/>
    <mergeCell ref="AR296:AV296"/>
    <mergeCell ref="IR296:IT296"/>
    <mergeCell ref="GB296:GF296"/>
    <mergeCell ref="AZ296:BB296"/>
    <mergeCell ref="BL296:BP296"/>
    <mergeCell ref="BT296:BV296"/>
    <mergeCell ref="CF296:CJ296"/>
    <mergeCell ref="GJ295:GL295"/>
    <mergeCell ref="GV295:GZ295"/>
    <mergeCell ref="BT295:BV295"/>
    <mergeCell ref="CF295:CJ295"/>
    <mergeCell ref="CN295:CP295"/>
    <mergeCell ref="CZ295:DD295"/>
    <mergeCell ref="HX295:HZ295"/>
    <mergeCell ref="IJ295:IN295"/>
    <mergeCell ref="EB295:ED295"/>
    <mergeCell ref="EN295:ER295"/>
    <mergeCell ref="EV295:EX295"/>
    <mergeCell ref="FH295:FL295"/>
    <mergeCell ref="FP295:FR295"/>
    <mergeCell ref="GB295:GF295"/>
    <mergeCell ref="DH295:DJ295"/>
    <mergeCell ref="DT295:DX295"/>
    <mergeCell ref="HX294:HZ294"/>
    <mergeCell ref="IJ294:IN294"/>
    <mergeCell ref="IR294:IT294"/>
    <mergeCell ref="X295:AB295"/>
    <mergeCell ref="AF295:AH295"/>
    <mergeCell ref="AR295:AV295"/>
    <mergeCell ref="HD295:HF295"/>
    <mergeCell ref="HP295:HT295"/>
    <mergeCell ref="AZ295:BB295"/>
    <mergeCell ref="BL295:BP295"/>
    <mergeCell ref="FP294:FR294"/>
    <mergeCell ref="GB294:GF294"/>
    <mergeCell ref="GJ294:GL294"/>
    <mergeCell ref="GV294:GZ294"/>
    <mergeCell ref="AZ294:BB294"/>
    <mergeCell ref="BL294:BP294"/>
    <mergeCell ref="BT294:BV294"/>
    <mergeCell ref="CF294:CJ294"/>
    <mergeCell ref="HD294:HF294"/>
    <mergeCell ref="HP294:HT294"/>
    <mergeCell ref="DH294:DJ294"/>
    <mergeCell ref="DT294:DX294"/>
    <mergeCell ref="EB294:ED294"/>
    <mergeCell ref="EN294:ER294"/>
    <mergeCell ref="EV294:EX294"/>
    <mergeCell ref="FH294:FL294"/>
    <mergeCell ref="HD293:HF293"/>
    <mergeCell ref="HP293:HT293"/>
    <mergeCell ref="HX293:HZ293"/>
    <mergeCell ref="IJ293:IN293"/>
    <mergeCell ref="GJ293:GL293"/>
    <mergeCell ref="GV293:GZ293"/>
    <mergeCell ref="X294:AB294"/>
    <mergeCell ref="AF294:AH294"/>
    <mergeCell ref="AR294:AV294"/>
    <mergeCell ref="EV293:EX293"/>
    <mergeCell ref="FH293:FL293"/>
    <mergeCell ref="FP293:FR293"/>
    <mergeCell ref="CN294:CP294"/>
    <mergeCell ref="CZ294:DD294"/>
    <mergeCell ref="CN293:CP293"/>
    <mergeCell ref="CZ293:DD293"/>
    <mergeCell ref="DH293:DJ293"/>
    <mergeCell ref="DT293:DX293"/>
    <mergeCell ref="EB293:ED293"/>
    <mergeCell ref="EN293:ER293"/>
    <mergeCell ref="IR292:IT292"/>
    <mergeCell ref="X293:AB293"/>
    <mergeCell ref="AF293:AH293"/>
    <mergeCell ref="AR293:AV293"/>
    <mergeCell ref="IR293:IT293"/>
    <mergeCell ref="GB293:GF293"/>
    <mergeCell ref="AZ293:BB293"/>
    <mergeCell ref="BL293:BP293"/>
    <mergeCell ref="BT293:BV293"/>
    <mergeCell ref="CF293:CJ293"/>
    <mergeCell ref="GJ292:GL292"/>
    <mergeCell ref="GV292:GZ292"/>
    <mergeCell ref="BT292:BV292"/>
    <mergeCell ref="CF292:CJ292"/>
    <mergeCell ref="CN292:CP292"/>
    <mergeCell ref="CZ292:DD292"/>
    <mergeCell ref="HX292:HZ292"/>
    <mergeCell ref="IJ292:IN292"/>
    <mergeCell ref="EB292:ED292"/>
    <mergeCell ref="EN292:ER292"/>
    <mergeCell ref="EV292:EX292"/>
    <mergeCell ref="FH292:FL292"/>
    <mergeCell ref="FP292:FR292"/>
    <mergeCell ref="GB292:GF292"/>
    <mergeCell ref="DH292:DJ292"/>
    <mergeCell ref="DT292:DX292"/>
    <mergeCell ref="HX291:HZ291"/>
    <mergeCell ref="IJ291:IN291"/>
    <mergeCell ref="IR291:IT291"/>
    <mergeCell ref="X292:AB292"/>
    <mergeCell ref="AF292:AH292"/>
    <mergeCell ref="AR292:AV292"/>
    <mergeCell ref="HD292:HF292"/>
    <mergeCell ref="HP292:HT292"/>
    <mergeCell ref="AZ292:BB292"/>
    <mergeCell ref="BL292:BP292"/>
    <mergeCell ref="FP291:FR291"/>
    <mergeCell ref="GB291:GF291"/>
    <mergeCell ref="GJ291:GL291"/>
    <mergeCell ref="GV291:GZ291"/>
    <mergeCell ref="AZ291:BB291"/>
    <mergeCell ref="BL291:BP291"/>
    <mergeCell ref="BT291:BV291"/>
    <mergeCell ref="CF291:CJ291"/>
    <mergeCell ref="HD291:HF291"/>
    <mergeCell ref="HP291:HT291"/>
    <mergeCell ref="DH291:DJ291"/>
    <mergeCell ref="DT291:DX291"/>
    <mergeCell ref="EB291:ED291"/>
    <mergeCell ref="EN291:ER291"/>
    <mergeCell ref="EV291:EX291"/>
    <mergeCell ref="FH291:FL291"/>
    <mergeCell ref="HD290:HF290"/>
    <mergeCell ref="HP290:HT290"/>
    <mergeCell ref="HX290:HZ290"/>
    <mergeCell ref="IJ290:IN290"/>
    <mergeCell ref="GJ290:GL290"/>
    <mergeCell ref="GV290:GZ290"/>
    <mergeCell ref="X291:AB291"/>
    <mergeCell ref="AF291:AH291"/>
    <mergeCell ref="AR291:AV291"/>
    <mergeCell ref="EV290:EX290"/>
    <mergeCell ref="FH290:FL290"/>
    <mergeCell ref="FP290:FR290"/>
    <mergeCell ref="CN291:CP291"/>
    <mergeCell ref="CZ291:DD291"/>
    <mergeCell ref="CN290:CP290"/>
    <mergeCell ref="CZ290:DD290"/>
    <mergeCell ref="DH290:DJ290"/>
    <mergeCell ref="DT290:DX290"/>
    <mergeCell ref="EB290:ED290"/>
    <mergeCell ref="EN290:ER290"/>
    <mergeCell ref="IR289:IT289"/>
    <mergeCell ref="X290:AB290"/>
    <mergeCell ref="AF290:AH290"/>
    <mergeCell ref="AR290:AV290"/>
    <mergeCell ref="IR290:IT290"/>
    <mergeCell ref="GB290:GF290"/>
    <mergeCell ref="AZ290:BB290"/>
    <mergeCell ref="BL290:BP290"/>
    <mergeCell ref="BT290:BV290"/>
    <mergeCell ref="CF290:CJ290"/>
    <mergeCell ref="GJ289:GL289"/>
    <mergeCell ref="GV289:GZ289"/>
    <mergeCell ref="BT289:BV289"/>
    <mergeCell ref="CF289:CJ289"/>
    <mergeCell ref="CN289:CP289"/>
    <mergeCell ref="CZ289:DD289"/>
    <mergeCell ref="HX289:HZ289"/>
    <mergeCell ref="IJ289:IN289"/>
    <mergeCell ref="EB289:ED289"/>
    <mergeCell ref="EN289:ER289"/>
    <mergeCell ref="EV289:EX289"/>
    <mergeCell ref="FH289:FL289"/>
    <mergeCell ref="FP289:FR289"/>
    <mergeCell ref="GB289:GF289"/>
    <mergeCell ref="DH289:DJ289"/>
    <mergeCell ref="DT289:DX289"/>
    <mergeCell ref="HX288:HZ288"/>
    <mergeCell ref="IJ288:IN288"/>
    <mergeCell ref="IR288:IT288"/>
    <mergeCell ref="X289:AB289"/>
    <mergeCell ref="AF289:AH289"/>
    <mergeCell ref="AR289:AV289"/>
    <mergeCell ref="HD289:HF289"/>
    <mergeCell ref="HP289:HT289"/>
    <mergeCell ref="AZ289:BB289"/>
    <mergeCell ref="BL289:BP289"/>
    <mergeCell ref="FP288:FR288"/>
    <mergeCell ref="GB288:GF288"/>
    <mergeCell ref="GJ288:GL288"/>
    <mergeCell ref="GV288:GZ288"/>
    <mergeCell ref="AZ288:BB288"/>
    <mergeCell ref="BL288:BP288"/>
    <mergeCell ref="BT288:BV288"/>
    <mergeCell ref="CF288:CJ288"/>
    <mergeCell ref="HD288:HF288"/>
    <mergeCell ref="HP288:HT288"/>
    <mergeCell ref="DH288:DJ288"/>
    <mergeCell ref="DT288:DX288"/>
    <mergeCell ref="EB288:ED288"/>
    <mergeCell ref="EN288:ER288"/>
    <mergeCell ref="EV288:EX288"/>
    <mergeCell ref="FH288:FL288"/>
    <mergeCell ref="HD287:HF287"/>
    <mergeCell ref="HP287:HT287"/>
    <mergeCell ref="HX287:HZ287"/>
    <mergeCell ref="IJ287:IN287"/>
    <mergeCell ref="GJ287:GL287"/>
    <mergeCell ref="GV287:GZ287"/>
    <mergeCell ref="X288:AB288"/>
    <mergeCell ref="AF288:AH288"/>
    <mergeCell ref="AR288:AV288"/>
    <mergeCell ref="EV287:EX287"/>
    <mergeCell ref="FH287:FL287"/>
    <mergeCell ref="FP287:FR287"/>
    <mergeCell ref="CN288:CP288"/>
    <mergeCell ref="CZ288:DD288"/>
    <mergeCell ref="CN287:CP287"/>
    <mergeCell ref="CZ287:DD287"/>
    <mergeCell ref="DH287:DJ287"/>
    <mergeCell ref="DT287:DX287"/>
    <mergeCell ref="EB287:ED287"/>
    <mergeCell ref="EN287:ER287"/>
    <mergeCell ref="IR286:IT286"/>
    <mergeCell ref="X287:AB287"/>
    <mergeCell ref="AF287:AH287"/>
    <mergeCell ref="AR287:AV287"/>
    <mergeCell ref="IR287:IT287"/>
    <mergeCell ref="GB287:GF287"/>
    <mergeCell ref="AZ287:BB287"/>
    <mergeCell ref="BL287:BP287"/>
    <mergeCell ref="BT287:BV287"/>
    <mergeCell ref="CF287:CJ287"/>
    <mergeCell ref="GJ286:GL286"/>
    <mergeCell ref="GV286:GZ286"/>
    <mergeCell ref="BT286:BV286"/>
    <mergeCell ref="CF286:CJ286"/>
    <mergeCell ref="CN286:CP286"/>
    <mergeCell ref="CZ286:DD286"/>
    <mergeCell ref="HX286:HZ286"/>
    <mergeCell ref="IJ286:IN286"/>
    <mergeCell ref="EB286:ED286"/>
    <mergeCell ref="EN286:ER286"/>
    <mergeCell ref="EV286:EX286"/>
    <mergeCell ref="FH286:FL286"/>
    <mergeCell ref="FP286:FR286"/>
    <mergeCell ref="GB286:GF286"/>
    <mergeCell ref="DH286:DJ286"/>
    <mergeCell ref="DT286:DX286"/>
    <mergeCell ref="HX285:HZ285"/>
    <mergeCell ref="IJ285:IN285"/>
    <mergeCell ref="IR285:IT285"/>
    <mergeCell ref="X286:AB286"/>
    <mergeCell ref="AF286:AH286"/>
    <mergeCell ref="AR286:AV286"/>
    <mergeCell ref="HD286:HF286"/>
    <mergeCell ref="HP286:HT286"/>
    <mergeCell ref="AZ286:BB286"/>
    <mergeCell ref="BL286:BP286"/>
    <mergeCell ref="FP285:FR285"/>
    <mergeCell ref="GB285:GF285"/>
    <mergeCell ref="GJ285:GL285"/>
    <mergeCell ref="GV285:GZ285"/>
    <mergeCell ref="AZ285:BB285"/>
    <mergeCell ref="BL285:BP285"/>
    <mergeCell ref="BT285:BV285"/>
    <mergeCell ref="CF285:CJ285"/>
    <mergeCell ref="HD285:HF285"/>
    <mergeCell ref="HP285:HT285"/>
    <mergeCell ref="DH285:DJ285"/>
    <mergeCell ref="DT285:DX285"/>
    <mergeCell ref="EB285:ED285"/>
    <mergeCell ref="EN285:ER285"/>
    <mergeCell ref="EV285:EX285"/>
    <mergeCell ref="FH285:FL285"/>
    <mergeCell ref="HD284:HF284"/>
    <mergeCell ref="HP284:HT284"/>
    <mergeCell ref="HX284:HZ284"/>
    <mergeCell ref="IJ284:IN284"/>
    <mergeCell ref="GJ284:GL284"/>
    <mergeCell ref="GV284:GZ284"/>
    <mergeCell ref="X285:AB285"/>
    <mergeCell ref="AF285:AH285"/>
    <mergeCell ref="AR285:AV285"/>
    <mergeCell ref="EV284:EX284"/>
    <mergeCell ref="FH284:FL284"/>
    <mergeCell ref="FP284:FR284"/>
    <mergeCell ref="CN285:CP285"/>
    <mergeCell ref="CZ285:DD285"/>
    <mergeCell ref="CN284:CP284"/>
    <mergeCell ref="CZ284:DD284"/>
    <mergeCell ref="DH284:DJ284"/>
    <mergeCell ref="DT284:DX284"/>
    <mergeCell ref="EB284:ED284"/>
    <mergeCell ref="EN284:ER284"/>
    <mergeCell ref="IR283:IT283"/>
    <mergeCell ref="X284:AB284"/>
    <mergeCell ref="AF284:AH284"/>
    <mergeCell ref="AR284:AV284"/>
    <mergeCell ref="IR284:IT284"/>
    <mergeCell ref="GB284:GF284"/>
    <mergeCell ref="AZ284:BB284"/>
    <mergeCell ref="BL284:BP284"/>
    <mergeCell ref="BT284:BV284"/>
    <mergeCell ref="CF284:CJ284"/>
    <mergeCell ref="GJ283:GL283"/>
    <mergeCell ref="GV283:GZ283"/>
    <mergeCell ref="BT283:BV283"/>
    <mergeCell ref="CF283:CJ283"/>
    <mergeCell ref="CN283:CP283"/>
    <mergeCell ref="CZ283:DD283"/>
    <mergeCell ref="HX283:HZ283"/>
    <mergeCell ref="IJ283:IN283"/>
    <mergeCell ref="EB283:ED283"/>
    <mergeCell ref="EN283:ER283"/>
    <mergeCell ref="EV283:EX283"/>
    <mergeCell ref="FH283:FL283"/>
    <mergeCell ref="FP283:FR283"/>
    <mergeCell ref="GB283:GF283"/>
    <mergeCell ref="DH283:DJ283"/>
    <mergeCell ref="DT283:DX283"/>
    <mergeCell ref="HX282:HZ282"/>
    <mergeCell ref="IJ282:IN282"/>
    <mergeCell ref="IR282:IT282"/>
    <mergeCell ref="X283:AB283"/>
    <mergeCell ref="AF283:AH283"/>
    <mergeCell ref="AR283:AV283"/>
    <mergeCell ref="HD283:HF283"/>
    <mergeCell ref="HP283:HT283"/>
    <mergeCell ref="AZ283:BB283"/>
    <mergeCell ref="BL283:BP283"/>
    <mergeCell ref="FP282:FR282"/>
    <mergeCell ref="GB282:GF282"/>
    <mergeCell ref="GJ282:GL282"/>
    <mergeCell ref="GV282:GZ282"/>
    <mergeCell ref="AZ282:BB282"/>
    <mergeCell ref="BL282:BP282"/>
    <mergeCell ref="BT282:BV282"/>
    <mergeCell ref="CF282:CJ282"/>
    <mergeCell ref="HD282:HF282"/>
    <mergeCell ref="HP282:HT282"/>
    <mergeCell ref="DH282:DJ282"/>
    <mergeCell ref="DT282:DX282"/>
    <mergeCell ref="EB282:ED282"/>
    <mergeCell ref="EN282:ER282"/>
    <mergeCell ref="EV282:EX282"/>
    <mergeCell ref="FH282:FL282"/>
    <mergeCell ref="HD281:HF281"/>
    <mergeCell ref="HP281:HT281"/>
    <mergeCell ref="HX281:HZ281"/>
    <mergeCell ref="IJ281:IN281"/>
    <mergeCell ref="GJ281:GL281"/>
    <mergeCell ref="GV281:GZ281"/>
    <mergeCell ref="X282:AB282"/>
    <mergeCell ref="AF282:AH282"/>
    <mergeCell ref="AR282:AV282"/>
    <mergeCell ref="EV281:EX281"/>
    <mergeCell ref="FH281:FL281"/>
    <mergeCell ref="FP281:FR281"/>
    <mergeCell ref="CN282:CP282"/>
    <mergeCell ref="CZ282:DD282"/>
    <mergeCell ref="CN281:CP281"/>
    <mergeCell ref="CZ281:DD281"/>
    <mergeCell ref="DH281:DJ281"/>
    <mergeCell ref="DT281:DX281"/>
    <mergeCell ref="EB281:ED281"/>
    <mergeCell ref="EN281:ER281"/>
    <mergeCell ref="IR280:IT280"/>
    <mergeCell ref="X281:AB281"/>
    <mergeCell ref="AF281:AH281"/>
    <mergeCell ref="AR281:AV281"/>
    <mergeCell ref="IR281:IT281"/>
    <mergeCell ref="GB281:GF281"/>
    <mergeCell ref="AZ281:BB281"/>
    <mergeCell ref="BL281:BP281"/>
    <mergeCell ref="BT281:BV281"/>
    <mergeCell ref="CF281:CJ281"/>
    <mergeCell ref="GJ280:GL280"/>
    <mergeCell ref="GV280:GZ280"/>
    <mergeCell ref="BT280:BV280"/>
    <mergeCell ref="CF280:CJ280"/>
    <mergeCell ref="CN280:CP280"/>
    <mergeCell ref="CZ280:DD280"/>
    <mergeCell ref="HX280:HZ280"/>
    <mergeCell ref="IJ280:IN280"/>
    <mergeCell ref="EB280:ED280"/>
    <mergeCell ref="EN280:ER280"/>
    <mergeCell ref="EV280:EX280"/>
    <mergeCell ref="FH280:FL280"/>
    <mergeCell ref="FP280:FR280"/>
    <mergeCell ref="GB280:GF280"/>
    <mergeCell ref="DH280:DJ280"/>
    <mergeCell ref="DT280:DX280"/>
    <mergeCell ref="HX279:HZ279"/>
    <mergeCell ref="IJ279:IN279"/>
    <mergeCell ref="IR279:IT279"/>
    <mergeCell ref="X280:AB280"/>
    <mergeCell ref="AF280:AH280"/>
    <mergeCell ref="AR280:AV280"/>
    <mergeCell ref="HD280:HF280"/>
    <mergeCell ref="HP280:HT280"/>
    <mergeCell ref="AZ280:BB280"/>
    <mergeCell ref="BL280:BP280"/>
    <mergeCell ref="FP279:FR279"/>
    <mergeCell ref="GB279:GF279"/>
    <mergeCell ref="GJ279:GL279"/>
    <mergeCell ref="GV279:GZ279"/>
    <mergeCell ref="AZ279:BB279"/>
    <mergeCell ref="BL279:BP279"/>
    <mergeCell ref="BT279:BV279"/>
    <mergeCell ref="CF279:CJ279"/>
    <mergeCell ref="HD279:HF279"/>
    <mergeCell ref="HP279:HT279"/>
    <mergeCell ref="DH279:DJ279"/>
    <mergeCell ref="DT279:DX279"/>
    <mergeCell ref="EB279:ED279"/>
    <mergeCell ref="EN279:ER279"/>
    <mergeCell ref="EV279:EX279"/>
    <mergeCell ref="FH279:FL279"/>
    <mergeCell ref="HD278:HF278"/>
    <mergeCell ref="HP278:HT278"/>
    <mergeCell ref="HX278:HZ278"/>
    <mergeCell ref="IJ278:IN278"/>
    <mergeCell ref="GJ278:GL278"/>
    <mergeCell ref="GV278:GZ278"/>
    <mergeCell ref="X279:AB279"/>
    <mergeCell ref="AF279:AH279"/>
    <mergeCell ref="AR279:AV279"/>
    <mergeCell ref="EV278:EX278"/>
    <mergeCell ref="FH278:FL278"/>
    <mergeCell ref="FP278:FR278"/>
    <mergeCell ref="CN279:CP279"/>
    <mergeCell ref="CZ279:DD279"/>
    <mergeCell ref="CN278:CP278"/>
    <mergeCell ref="CZ278:DD278"/>
    <mergeCell ref="DH278:DJ278"/>
    <mergeCell ref="DT278:DX278"/>
    <mergeCell ref="EB278:ED278"/>
    <mergeCell ref="EN278:ER278"/>
    <mergeCell ref="IR277:IT277"/>
    <mergeCell ref="X278:AB278"/>
    <mergeCell ref="AF278:AH278"/>
    <mergeCell ref="AR278:AV278"/>
    <mergeCell ref="IR278:IT278"/>
    <mergeCell ref="GB278:GF278"/>
    <mergeCell ref="AZ278:BB278"/>
    <mergeCell ref="BL278:BP278"/>
    <mergeCell ref="BT278:BV278"/>
    <mergeCell ref="CF278:CJ278"/>
    <mergeCell ref="GJ277:GL277"/>
    <mergeCell ref="GV277:GZ277"/>
    <mergeCell ref="BT277:BV277"/>
    <mergeCell ref="CF277:CJ277"/>
    <mergeCell ref="CN277:CP277"/>
    <mergeCell ref="CZ277:DD277"/>
    <mergeCell ref="HX277:HZ277"/>
    <mergeCell ref="IJ277:IN277"/>
    <mergeCell ref="EB277:ED277"/>
    <mergeCell ref="EN277:ER277"/>
    <mergeCell ref="EV277:EX277"/>
    <mergeCell ref="FH277:FL277"/>
    <mergeCell ref="FP277:FR277"/>
    <mergeCell ref="GB277:GF277"/>
    <mergeCell ref="DH277:DJ277"/>
    <mergeCell ref="DT277:DX277"/>
    <mergeCell ref="HX276:HZ276"/>
    <mergeCell ref="IJ276:IN276"/>
    <mergeCell ref="IR276:IT276"/>
    <mergeCell ref="X277:AB277"/>
    <mergeCell ref="AF277:AH277"/>
    <mergeCell ref="AR277:AV277"/>
    <mergeCell ref="HD277:HF277"/>
    <mergeCell ref="HP277:HT277"/>
    <mergeCell ref="AZ277:BB277"/>
    <mergeCell ref="BL277:BP277"/>
    <mergeCell ref="FP276:FR276"/>
    <mergeCell ref="GB276:GF276"/>
    <mergeCell ref="GJ276:GL276"/>
    <mergeCell ref="GV276:GZ276"/>
    <mergeCell ref="AZ276:BB276"/>
    <mergeCell ref="BL276:BP276"/>
    <mergeCell ref="BT276:BV276"/>
    <mergeCell ref="CF276:CJ276"/>
    <mergeCell ref="HD276:HF276"/>
    <mergeCell ref="HP276:HT276"/>
    <mergeCell ref="DH276:DJ276"/>
    <mergeCell ref="DT276:DX276"/>
    <mergeCell ref="EB276:ED276"/>
    <mergeCell ref="EN276:ER276"/>
    <mergeCell ref="EV276:EX276"/>
    <mergeCell ref="FH276:FL276"/>
    <mergeCell ref="HD275:HF275"/>
    <mergeCell ref="HP275:HT275"/>
    <mergeCell ref="HX275:HZ275"/>
    <mergeCell ref="IJ275:IN275"/>
    <mergeCell ref="GJ275:GL275"/>
    <mergeCell ref="GV275:GZ275"/>
    <mergeCell ref="X276:AB276"/>
    <mergeCell ref="AF276:AH276"/>
    <mergeCell ref="AR276:AV276"/>
    <mergeCell ref="EV275:EX275"/>
    <mergeCell ref="FH275:FL275"/>
    <mergeCell ref="FP275:FR275"/>
    <mergeCell ref="CN276:CP276"/>
    <mergeCell ref="CZ276:DD276"/>
    <mergeCell ref="CN275:CP275"/>
    <mergeCell ref="CZ275:DD275"/>
    <mergeCell ref="DH275:DJ275"/>
    <mergeCell ref="DT275:DX275"/>
    <mergeCell ref="EB275:ED275"/>
    <mergeCell ref="EN275:ER275"/>
    <mergeCell ref="IR274:IT274"/>
    <mergeCell ref="X275:AB275"/>
    <mergeCell ref="AF275:AH275"/>
    <mergeCell ref="AR275:AV275"/>
    <mergeCell ref="IR275:IT275"/>
    <mergeCell ref="GB275:GF275"/>
    <mergeCell ref="AZ275:BB275"/>
    <mergeCell ref="BL275:BP275"/>
    <mergeCell ref="BT275:BV275"/>
    <mergeCell ref="CF275:CJ275"/>
    <mergeCell ref="GJ274:GL274"/>
    <mergeCell ref="GV274:GZ274"/>
    <mergeCell ref="BT274:BV274"/>
    <mergeCell ref="CF274:CJ274"/>
    <mergeCell ref="CN274:CP274"/>
    <mergeCell ref="CZ274:DD274"/>
    <mergeCell ref="HX274:HZ274"/>
    <mergeCell ref="IJ274:IN274"/>
    <mergeCell ref="EB274:ED274"/>
    <mergeCell ref="EN274:ER274"/>
    <mergeCell ref="EV274:EX274"/>
    <mergeCell ref="FH274:FL274"/>
    <mergeCell ref="FP274:FR274"/>
    <mergeCell ref="GB274:GF274"/>
    <mergeCell ref="DH274:DJ274"/>
    <mergeCell ref="DT274:DX274"/>
    <mergeCell ref="HX273:HZ273"/>
    <mergeCell ref="IJ273:IN273"/>
    <mergeCell ref="IR273:IT273"/>
    <mergeCell ref="X274:AB274"/>
    <mergeCell ref="AF274:AH274"/>
    <mergeCell ref="AR274:AV274"/>
    <mergeCell ref="HD274:HF274"/>
    <mergeCell ref="HP274:HT274"/>
    <mergeCell ref="AZ274:BB274"/>
    <mergeCell ref="BL274:BP274"/>
    <mergeCell ref="FP273:FR273"/>
    <mergeCell ref="GB273:GF273"/>
    <mergeCell ref="GJ273:GL273"/>
    <mergeCell ref="GV273:GZ273"/>
    <mergeCell ref="AZ273:BB273"/>
    <mergeCell ref="BL273:BP273"/>
    <mergeCell ref="BT273:BV273"/>
    <mergeCell ref="CF273:CJ273"/>
    <mergeCell ref="HD273:HF273"/>
    <mergeCell ref="HP273:HT273"/>
    <mergeCell ref="DH273:DJ273"/>
    <mergeCell ref="DT273:DX273"/>
    <mergeCell ref="EB273:ED273"/>
    <mergeCell ref="EN273:ER273"/>
    <mergeCell ref="EV273:EX273"/>
    <mergeCell ref="FH273:FL273"/>
    <mergeCell ref="HD272:HF272"/>
    <mergeCell ref="HP272:HT272"/>
    <mergeCell ref="HX272:HZ272"/>
    <mergeCell ref="IJ272:IN272"/>
    <mergeCell ref="GJ272:GL272"/>
    <mergeCell ref="GV272:GZ272"/>
    <mergeCell ref="X273:AB273"/>
    <mergeCell ref="AF273:AH273"/>
    <mergeCell ref="AR273:AV273"/>
    <mergeCell ref="EV272:EX272"/>
    <mergeCell ref="FH272:FL272"/>
    <mergeCell ref="FP272:FR272"/>
    <mergeCell ref="CN273:CP273"/>
    <mergeCell ref="CZ273:DD273"/>
    <mergeCell ref="CN272:CP272"/>
    <mergeCell ref="CZ272:DD272"/>
    <mergeCell ref="DH272:DJ272"/>
    <mergeCell ref="DT272:DX272"/>
    <mergeCell ref="EB272:ED272"/>
    <mergeCell ref="EN272:ER272"/>
    <mergeCell ref="IR271:IT271"/>
    <mergeCell ref="X272:AB272"/>
    <mergeCell ref="AF272:AH272"/>
    <mergeCell ref="AR272:AV272"/>
    <mergeCell ref="IR272:IT272"/>
    <mergeCell ref="GB272:GF272"/>
    <mergeCell ref="AZ272:BB272"/>
    <mergeCell ref="BL272:BP272"/>
    <mergeCell ref="BT272:BV272"/>
    <mergeCell ref="CF272:CJ272"/>
    <mergeCell ref="GJ271:GL271"/>
    <mergeCell ref="GV271:GZ271"/>
    <mergeCell ref="BT271:BV271"/>
    <mergeCell ref="CF271:CJ271"/>
    <mergeCell ref="CN271:CP271"/>
    <mergeCell ref="CZ271:DD271"/>
    <mergeCell ref="HX271:HZ271"/>
    <mergeCell ref="IJ271:IN271"/>
    <mergeCell ref="EB271:ED271"/>
    <mergeCell ref="EN271:ER271"/>
    <mergeCell ref="EV271:EX271"/>
    <mergeCell ref="FH271:FL271"/>
    <mergeCell ref="FP271:FR271"/>
    <mergeCell ref="GB271:GF271"/>
    <mergeCell ref="DH271:DJ271"/>
    <mergeCell ref="DT271:DX271"/>
    <mergeCell ref="HX270:HZ270"/>
    <mergeCell ref="IJ270:IN270"/>
    <mergeCell ref="IR270:IT270"/>
    <mergeCell ref="X271:AB271"/>
    <mergeCell ref="AF271:AH271"/>
    <mergeCell ref="AR271:AV271"/>
    <mergeCell ref="HD271:HF271"/>
    <mergeCell ref="HP271:HT271"/>
    <mergeCell ref="AZ271:BB271"/>
    <mergeCell ref="BL271:BP271"/>
    <mergeCell ref="FP270:FR270"/>
    <mergeCell ref="GB270:GF270"/>
    <mergeCell ref="GJ270:GL270"/>
    <mergeCell ref="GV270:GZ270"/>
    <mergeCell ref="AZ270:BB270"/>
    <mergeCell ref="BL270:BP270"/>
    <mergeCell ref="BT270:BV270"/>
    <mergeCell ref="CF270:CJ270"/>
    <mergeCell ref="HD270:HF270"/>
    <mergeCell ref="HP270:HT270"/>
    <mergeCell ref="DH270:DJ270"/>
    <mergeCell ref="DT270:DX270"/>
    <mergeCell ref="EB270:ED270"/>
    <mergeCell ref="EN270:ER270"/>
    <mergeCell ref="EV270:EX270"/>
    <mergeCell ref="FH270:FL270"/>
    <mergeCell ref="HD269:HF269"/>
    <mergeCell ref="HP269:HT269"/>
    <mergeCell ref="HX269:HZ269"/>
    <mergeCell ref="IJ269:IN269"/>
    <mergeCell ref="GJ269:GL269"/>
    <mergeCell ref="GV269:GZ269"/>
    <mergeCell ref="X270:AB270"/>
    <mergeCell ref="AF270:AH270"/>
    <mergeCell ref="AR270:AV270"/>
    <mergeCell ref="EV269:EX269"/>
    <mergeCell ref="FH269:FL269"/>
    <mergeCell ref="FP269:FR269"/>
    <mergeCell ref="CN270:CP270"/>
    <mergeCell ref="CZ270:DD270"/>
    <mergeCell ref="CN269:CP269"/>
    <mergeCell ref="CZ269:DD269"/>
    <mergeCell ref="DH269:DJ269"/>
    <mergeCell ref="DT269:DX269"/>
    <mergeCell ref="EB269:ED269"/>
    <mergeCell ref="EN269:ER269"/>
    <mergeCell ref="IR268:IT268"/>
    <mergeCell ref="X269:AB269"/>
    <mergeCell ref="AF269:AH269"/>
    <mergeCell ref="AR269:AV269"/>
    <mergeCell ref="IR269:IT269"/>
    <mergeCell ref="GB269:GF269"/>
    <mergeCell ref="AZ269:BB269"/>
    <mergeCell ref="BL269:BP269"/>
    <mergeCell ref="BT269:BV269"/>
    <mergeCell ref="CF269:CJ269"/>
    <mergeCell ref="GJ268:GL268"/>
    <mergeCell ref="GV268:GZ268"/>
    <mergeCell ref="BT268:BV268"/>
    <mergeCell ref="CF268:CJ268"/>
    <mergeCell ref="CN268:CP268"/>
    <mergeCell ref="CZ268:DD268"/>
    <mergeCell ref="HX268:HZ268"/>
    <mergeCell ref="IJ268:IN268"/>
    <mergeCell ref="EB268:ED268"/>
    <mergeCell ref="EN268:ER268"/>
    <mergeCell ref="EV268:EX268"/>
    <mergeCell ref="FH268:FL268"/>
    <mergeCell ref="FP268:FR268"/>
    <mergeCell ref="GB268:GF268"/>
    <mergeCell ref="DH268:DJ268"/>
    <mergeCell ref="DT268:DX268"/>
    <mergeCell ref="HX267:HZ267"/>
    <mergeCell ref="IJ267:IN267"/>
    <mergeCell ref="IR267:IT267"/>
    <mergeCell ref="X268:AB268"/>
    <mergeCell ref="AF268:AH268"/>
    <mergeCell ref="AR268:AV268"/>
    <mergeCell ref="HD268:HF268"/>
    <mergeCell ref="HP268:HT268"/>
    <mergeCell ref="AZ268:BB268"/>
    <mergeCell ref="BL268:BP268"/>
    <mergeCell ref="FP267:FR267"/>
    <mergeCell ref="GB267:GF267"/>
    <mergeCell ref="GJ267:GL267"/>
    <mergeCell ref="GV267:GZ267"/>
    <mergeCell ref="AZ267:BB267"/>
    <mergeCell ref="BL267:BP267"/>
    <mergeCell ref="BT267:BV267"/>
    <mergeCell ref="CF267:CJ267"/>
    <mergeCell ref="HD267:HF267"/>
    <mergeCell ref="HP267:HT267"/>
    <mergeCell ref="DH267:DJ267"/>
    <mergeCell ref="DT267:DX267"/>
    <mergeCell ref="EB267:ED267"/>
    <mergeCell ref="EN267:ER267"/>
    <mergeCell ref="EV267:EX267"/>
    <mergeCell ref="FH267:FL267"/>
    <mergeCell ref="HD266:HF266"/>
    <mergeCell ref="HP266:HT266"/>
    <mergeCell ref="HX266:HZ266"/>
    <mergeCell ref="IJ266:IN266"/>
    <mergeCell ref="GJ266:GL266"/>
    <mergeCell ref="GV266:GZ266"/>
    <mergeCell ref="X267:AB267"/>
    <mergeCell ref="AF267:AH267"/>
    <mergeCell ref="AR267:AV267"/>
    <mergeCell ref="EV266:EX266"/>
    <mergeCell ref="FH266:FL266"/>
    <mergeCell ref="FP266:FR266"/>
    <mergeCell ref="CN267:CP267"/>
    <mergeCell ref="CZ267:DD267"/>
    <mergeCell ref="CN266:CP266"/>
    <mergeCell ref="CZ266:DD266"/>
    <mergeCell ref="DH266:DJ266"/>
    <mergeCell ref="DT266:DX266"/>
    <mergeCell ref="EB266:ED266"/>
    <mergeCell ref="EN266:ER266"/>
    <mergeCell ref="IR265:IT265"/>
    <mergeCell ref="X266:AB266"/>
    <mergeCell ref="AF266:AH266"/>
    <mergeCell ref="AR266:AV266"/>
    <mergeCell ref="IR266:IT266"/>
    <mergeCell ref="GB266:GF266"/>
    <mergeCell ref="AZ266:BB266"/>
    <mergeCell ref="BL266:BP266"/>
    <mergeCell ref="BT266:BV266"/>
    <mergeCell ref="CF266:CJ266"/>
    <mergeCell ref="GJ265:GL265"/>
    <mergeCell ref="GV265:GZ265"/>
    <mergeCell ref="BT265:BV265"/>
    <mergeCell ref="CF265:CJ265"/>
    <mergeCell ref="CN265:CP265"/>
    <mergeCell ref="CZ265:DD265"/>
    <mergeCell ref="HX265:HZ265"/>
    <mergeCell ref="IJ265:IN265"/>
    <mergeCell ref="EB265:ED265"/>
    <mergeCell ref="EN265:ER265"/>
    <mergeCell ref="EV265:EX265"/>
    <mergeCell ref="FH265:FL265"/>
    <mergeCell ref="FP265:FR265"/>
    <mergeCell ref="GB265:GF265"/>
    <mergeCell ref="DH265:DJ265"/>
    <mergeCell ref="DT265:DX265"/>
    <mergeCell ref="HX264:HZ264"/>
    <mergeCell ref="IJ264:IN264"/>
    <mergeCell ref="IR264:IT264"/>
    <mergeCell ref="X265:AB265"/>
    <mergeCell ref="AF265:AH265"/>
    <mergeCell ref="AR265:AV265"/>
    <mergeCell ref="HD265:HF265"/>
    <mergeCell ref="HP265:HT265"/>
    <mergeCell ref="AZ265:BB265"/>
    <mergeCell ref="BL265:BP265"/>
    <mergeCell ref="FP264:FR264"/>
    <mergeCell ref="GB264:GF264"/>
    <mergeCell ref="GJ264:GL264"/>
    <mergeCell ref="GV264:GZ264"/>
    <mergeCell ref="AZ264:BB264"/>
    <mergeCell ref="BL264:BP264"/>
    <mergeCell ref="BT264:BV264"/>
    <mergeCell ref="CF264:CJ264"/>
    <mergeCell ref="HD264:HF264"/>
    <mergeCell ref="HP264:HT264"/>
    <mergeCell ref="DH264:DJ264"/>
    <mergeCell ref="DT264:DX264"/>
    <mergeCell ref="EB264:ED264"/>
    <mergeCell ref="EN264:ER264"/>
    <mergeCell ref="EV264:EX264"/>
    <mergeCell ref="FH264:FL264"/>
    <mergeCell ref="HD263:HF263"/>
    <mergeCell ref="HP263:HT263"/>
    <mergeCell ref="HX263:HZ263"/>
    <mergeCell ref="IJ263:IN263"/>
    <mergeCell ref="GJ263:GL263"/>
    <mergeCell ref="GV263:GZ263"/>
    <mergeCell ref="X264:AB264"/>
    <mergeCell ref="AF264:AH264"/>
    <mergeCell ref="AR264:AV264"/>
    <mergeCell ref="EV263:EX263"/>
    <mergeCell ref="FH263:FL263"/>
    <mergeCell ref="FP263:FR263"/>
    <mergeCell ref="CN264:CP264"/>
    <mergeCell ref="CZ264:DD264"/>
    <mergeCell ref="CN263:CP263"/>
    <mergeCell ref="CZ263:DD263"/>
    <mergeCell ref="DH263:DJ263"/>
    <mergeCell ref="DT263:DX263"/>
    <mergeCell ref="EB263:ED263"/>
    <mergeCell ref="EN263:ER263"/>
    <mergeCell ref="IR262:IT262"/>
    <mergeCell ref="X263:AB263"/>
    <mergeCell ref="AF263:AH263"/>
    <mergeCell ref="AR263:AV263"/>
    <mergeCell ref="IR263:IT263"/>
    <mergeCell ref="GB263:GF263"/>
    <mergeCell ref="AZ263:BB263"/>
    <mergeCell ref="BL263:BP263"/>
    <mergeCell ref="BT263:BV263"/>
    <mergeCell ref="CF263:CJ263"/>
    <mergeCell ref="GJ262:GL262"/>
    <mergeCell ref="GV262:GZ262"/>
    <mergeCell ref="BT262:BV262"/>
    <mergeCell ref="CF262:CJ262"/>
    <mergeCell ref="CN262:CP262"/>
    <mergeCell ref="CZ262:DD262"/>
    <mergeCell ref="HX262:HZ262"/>
    <mergeCell ref="IJ262:IN262"/>
    <mergeCell ref="EB262:ED262"/>
    <mergeCell ref="EN262:ER262"/>
    <mergeCell ref="EV262:EX262"/>
    <mergeCell ref="FH262:FL262"/>
    <mergeCell ref="FP262:FR262"/>
    <mergeCell ref="GB262:GF262"/>
    <mergeCell ref="DH262:DJ262"/>
    <mergeCell ref="DT262:DX262"/>
    <mergeCell ref="HX261:HZ261"/>
    <mergeCell ref="IJ261:IN261"/>
    <mergeCell ref="IR261:IT261"/>
    <mergeCell ref="X262:AB262"/>
    <mergeCell ref="AF262:AH262"/>
    <mergeCell ref="AR262:AV262"/>
    <mergeCell ref="HD262:HF262"/>
    <mergeCell ref="HP262:HT262"/>
    <mergeCell ref="AZ262:BB262"/>
    <mergeCell ref="BL262:BP262"/>
    <mergeCell ref="FP261:FR261"/>
    <mergeCell ref="GB261:GF261"/>
    <mergeCell ref="GJ261:GL261"/>
    <mergeCell ref="GV261:GZ261"/>
    <mergeCell ref="AZ261:BB261"/>
    <mergeCell ref="BL261:BP261"/>
    <mergeCell ref="BT261:BV261"/>
    <mergeCell ref="CF261:CJ261"/>
    <mergeCell ref="HD261:HF261"/>
    <mergeCell ref="HP261:HT261"/>
    <mergeCell ref="DH261:DJ261"/>
    <mergeCell ref="DT261:DX261"/>
    <mergeCell ref="EB261:ED261"/>
    <mergeCell ref="EN261:ER261"/>
    <mergeCell ref="EV261:EX261"/>
    <mergeCell ref="FH261:FL261"/>
    <mergeCell ref="HD260:HF260"/>
    <mergeCell ref="HP260:HT260"/>
    <mergeCell ref="HX260:HZ260"/>
    <mergeCell ref="IJ260:IN260"/>
    <mergeCell ref="GJ260:GL260"/>
    <mergeCell ref="GV260:GZ260"/>
    <mergeCell ref="X261:AB261"/>
    <mergeCell ref="AF261:AH261"/>
    <mergeCell ref="AR261:AV261"/>
    <mergeCell ref="EV260:EX260"/>
    <mergeCell ref="FH260:FL260"/>
    <mergeCell ref="FP260:FR260"/>
    <mergeCell ref="CN261:CP261"/>
    <mergeCell ref="CZ261:DD261"/>
    <mergeCell ref="CN260:CP260"/>
    <mergeCell ref="CZ260:DD260"/>
    <mergeCell ref="DH260:DJ260"/>
    <mergeCell ref="DT260:DX260"/>
    <mergeCell ref="EB260:ED260"/>
    <mergeCell ref="EN260:ER260"/>
    <mergeCell ref="IR259:IT259"/>
    <mergeCell ref="X260:AB260"/>
    <mergeCell ref="AF260:AH260"/>
    <mergeCell ref="AR260:AV260"/>
    <mergeCell ref="IR260:IT260"/>
    <mergeCell ref="GB260:GF260"/>
    <mergeCell ref="AZ260:BB260"/>
    <mergeCell ref="BL260:BP260"/>
    <mergeCell ref="BT260:BV260"/>
    <mergeCell ref="CF260:CJ260"/>
    <mergeCell ref="GJ259:GL259"/>
    <mergeCell ref="GV259:GZ259"/>
    <mergeCell ref="BT259:BV259"/>
    <mergeCell ref="CF259:CJ259"/>
    <mergeCell ref="CN259:CP259"/>
    <mergeCell ref="CZ259:DD259"/>
    <mergeCell ref="HX259:HZ259"/>
    <mergeCell ref="IJ259:IN259"/>
    <mergeCell ref="EB259:ED259"/>
    <mergeCell ref="EN259:ER259"/>
    <mergeCell ref="EV259:EX259"/>
    <mergeCell ref="FH259:FL259"/>
    <mergeCell ref="FP259:FR259"/>
    <mergeCell ref="GB259:GF259"/>
    <mergeCell ref="DH259:DJ259"/>
    <mergeCell ref="DT259:DX259"/>
    <mergeCell ref="HX258:HZ258"/>
    <mergeCell ref="IJ258:IN258"/>
    <mergeCell ref="IR258:IT258"/>
    <mergeCell ref="X259:AB259"/>
    <mergeCell ref="AF259:AH259"/>
    <mergeCell ref="AR259:AV259"/>
    <mergeCell ref="HD259:HF259"/>
    <mergeCell ref="HP259:HT259"/>
    <mergeCell ref="AZ259:BB259"/>
    <mergeCell ref="BL259:BP259"/>
    <mergeCell ref="FP258:FR258"/>
    <mergeCell ref="GB258:GF258"/>
    <mergeCell ref="GJ258:GL258"/>
    <mergeCell ref="GV258:GZ258"/>
    <mergeCell ref="AZ258:BB258"/>
    <mergeCell ref="BL258:BP258"/>
    <mergeCell ref="BT258:BV258"/>
    <mergeCell ref="CF258:CJ258"/>
    <mergeCell ref="HD258:HF258"/>
    <mergeCell ref="HP258:HT258"/>
    <mergeCell ref="DH258:DJ258"/>
    <mergeCell ref="DT258:DX258"/>
    <mergeCell ref="EB258:ED258"/>
    <mergeCell ref="EN258:ER258"/>
    <mergeCell ref="EV258:EX258"/>
    <mergeCell ref="FH258:FL258"/>
    <mergeCell ref="HD257:HF257"/>
    <mergeCell ref="HP257:HT257"/>
    <mergeCell ref="HX257:HZ257"/>
    <mergeCell ref="IJ257:IN257"/>
    <mergeCell ref="GJ257:GL257"/>
    <mergeCell ref="GV257:GZ257"/>
    <mergeCell ref="X258:AB258"/>
    <mergeCell ref="AF258:AH258"/>
    <mergeCell ref="AR258:AV258"/>
    <mergeCell ref="EV257:EX257"/>
    <mergeCell ref="FH257:FL257"/>
    <mergeCell ref="FP257:FR257"/>
    <mergeCell ref="CN258:CP258"/>
    <mergeCell ref="CZ258:DD258"/>
    <mergeCell ref="CN257:CP257"/>
    <mergeCell ref="CZ257:DD257"/>
    <mergeCell ref="DH257:DJ257"/>
    <mergeCell ref="DT257:DX257"/>
    <mergeCell ref="EB257:ED257"/>
    <mergeCell ref="EN257:ER257"/>
    <mergeCell ref="IR256:IT256"/>
    <mergeCell ref="X257:AB257"/>
    <mergeCell ref="AF257:AH257"/>
    <mergeCell ref="AR257:AV257"/>
    <mergeCell ref="IR257:IT257"/>
    <mergeCell ref="GB257:GF257"/>
    <mergeCell ref="AZ257:BB257"/>
    <mergeCell ref="BL257:BP257"/>
    <mergeCell ref="BT257:BV257"/>
    <mergeCell ref="CF257:CJ257"/>
    <mergeCell ref="GJ256:GL256"/>
    <mergeCell ref="GV256:GZ256"/>
    <mergeCell ref="BT256:BV256"/>
    <mergeCell ref="CF256:CJ256"/>
    <mergeCell ref="CN256:CP256"/>
    <mergeCell ref="CZ256:DD256"/>
    <mergeCell ref="HX256:HZ256"/>
    <mergeCell ref="IJ256:IN256"/>
    <mergeCell ref="EB256:ED256"/>
    <mergeCell ref="EN256:ER256"/>
    <mergeCell ref="EV256:EX256"/>
    <mergeCell ref="FH256:FL256"/>
    <mergeCell ref="FP256:FR256"/>
    <mergeCell ref="GB256:GF256"/>
    <mergeCell ref="DH256:DJ256"/>
    <mergeCell ref="DT256:DX256"/>
    <mergeCell ref="HX255:HZ255"/>
    <mergeCell ref="IJ255:IN255"/>
    <mergeCell ref="IR255:IT255"/>
    <mergeCell ref="X256:AB256"/>
    <mergeCell ref="AF256:AH256"/>
    <mergeCell ref="AR256:AV256"/>
    <mergeCell ref="HD256:HF256"/>
    <mergeCell ref="HP256:HT256"/>
    <mergeCell ref="AZ256:BB256"/>
    <mergeCell ref="BL256:BP256"/>
    <mergeCell ref="FP255:FR255"/>
    <mergeCell ref="GB255:GF255"/>
    <mergeCell ref="GJ255:GL255"/>
    <mergeCell ref="GV255:GZ255"/>
    <mergeCell ref="AZ255:BB255"/>
    <mergeCell ref="BL255:BP255"/>
    <mergeCell ref="BT255:BV255"/>
    <mergeCell ref="CF255:CJ255"/>
    <mergeCell ref="HD255:HF255"/>
    <mergeCell ref="HP255:HT255"/>
    <mergeCell ref="DH255:DJ255"/>
    <mergeCell ref="DT255:DX255"/>
    <mergeCell ref="EB255:ED255"/>
    <mergeCell ref="EN255:ER255"/>
    <mergeCell ref="EV255:EX255"/>
    <mergeCell ref="FH255:FL255"/>
    <mergeCell ref="HD254:HF254"/>
    <mergeCell ref="HP254:HT254"/>
    <mergeCell ref="HX254:HZ254"/>
    <mergeCell ref="IJ254:IN254"/>
    <mergeCell ref="GJ254:GL254"/>
    <mergeCell ref="GV254:GZ254"/>
    <mergeCell ref="X255:AB255"/>
    <mergeCell ref="AF255:AH255"/>
    <mergeCell ref="AR255:AV255"/>
    <mergeCell ref="EV254:EX254"/>
    <mergeCell ref="FH254:FL254"/>
    <mergeCell ref="FP254:FR254"/>
    <mergeCell ref="CN255:CP255"/>
    <mergeCell ref="CZ255:DD255"/>
    <mergeCell ref="CN254:CP254"/>
    <mergeCell ref="CZ254:DD254"/>
    <mergeCell ref="DH254:DJ254"/>
    <mergeCell ref="DT254:DX254"/>
    <mergeCell ref="EB254:ED254"/>
    <mergeCell ref="EN254:ER254"/>
    <mergeCell ref="IR253:IT253"/>
    <mergeCell ref="X254:AB254"/>
    <mergeCell ref="AF254:AH254"/>
    <mergeCell ref="AR254:AV254"/>
    <mergeCell ref="IR254:IT254"/>
    <mergeCell ref="GB254:GF254"/>
    <mergeCell ref="AZ254:BB254"/>
    <mergeCell ref="BL254:BP254"/>
    <mergeCell ref="BT254:BV254"/>
    <mergeCell ref="CF254:CJ254"/>
    <mergeCell ref="GJ253:GL253"/>
    <mergeCell ref="GV253:GZ253"/>
    <mergeCell ref="BT253:BV253"/>
    <mergeCell ref="CF253:CJ253"/>
    <mergeCell ref="CN253:CP253"/>
    <mergeCell ref="CZ253:DD253"/>
    <mergeCell ref="HX253:HZ253"/>
    <mergeCell ref="IJ253:IN253"/>
    <mergeCell ref="EB253:ED253"/>
    <mergeCell ref="EN253:ER253"/>
    <mergeCell ref="EV253:EX253"/>
    <mergeCell ref="FH253:FL253"/>
    <mergeCell ref="FP253:FR253"/>
    <mergeCell ref="GB253:GF253"/>
    <mergeCell ref="DH253:DJ253"/>
    <mergeCell ref="DT253:DX253"/>
    <mergeCell ref="HX252:HZ252"/>
    <mergeCell ref="IJ252:IN252"/>
    <mergeCell ref="IR252:IT252"/>
    <mergeCell ref="X253:AB253"/>
    <mergeCell ref="AF253:AH253"/>
    <mergeCell ref="AR253:AV253"/>
    <mergeCell ref="HD253:HF253"/>
    <mergeCell ref="HP253:HT253"/>
    <mergeCell ref="AZ253:BB253"/>
    <mergeCell ref="BL253:BP253"/>
    <mergeCell ref="FP252:FR252"/>
    <mergeCell ref="GB252:GF252"/>
    <mergeCell ref="GJ252:GL252"/>
    <mergeCell ref="GV252:GZ252"/>
    <mergeCell ref="AZ252:BB252"/>
    <mergeCell ref="BL252:BP252"/>
    <mergeCell ref="BT252:BV252"/>
    <mergeCell ref="CF252:CJ252"/>
    <mergeCell ref="HD252:HF252"/>
    <mergeCell ref="HP252:HT252"/>
    <mergeCell ref="DH252:DJ252"/>
    <mergeCell ref="DT252:DX252"/>
    <mergeCell ref="EB252:ED252"/>
    <mergeCell ref="EN252:ER252"/>
    <mergeCell ref="EV252:EX252"/>
    <mergeCell ref="FH252:FL252"/>
    <mergeCell ref="HD251:HF251"/>
    <mergeCell ref="HP251:HT251"/>
    <mergeCell ref="HX251:HZ251"/>
    <mergeCell ref="IJ251:IN251"/>
    <mergeCell ref="GJ251:GL251"/>
    <mergeCell ref="GV251:GZ251"/>
    <mergeCell ref="X252:AB252"/>
    <mergeCell ref="AF252:AH252"/>
    <mergeCell ref="AR252:AV252"/>
    <mergeCell ref="EV251:EX251"/>
    <mergeCell ref="FH251:FL251"/>
    <mergeCell ref="FP251:FR251"/>
    <mergeCell ref="CN252:CP252"/>
    <mergeCell ref="CZ252:DD252"/>
    <mergeCell ref="CN251:CP251"/>
    <mergeCell ref="CZ251:DD251"/>
    <mergeCell ref="DH251:DJ251"/>
    <mergeCell ref="DT251:DX251"/>
    <mergeCell ref="EB251:ED251"/>
    <mergeCell ref="EN251:ER251"/>
    <mergeCell ref="IR250:IT250"/>
    <mergeCell ref="X251:AB251"/>
    <mergeCell ref="AF251:AH251"/>
    <mergeCell ref="AR251:AV251"/>
    <mergeCell ref="IR251:IT251"/>
    <mergeCell ref="GB251:GF251"/>
    <mergeCell ref="AZ251:BB251"/>
    <mergeCell ref="BL251:BP251"/>
    <mergeCell ref="BT251:BV251"/>
    <mergeCell ref="CF251:CJ251"/>
    <mergeCell ref="GJ250:GL250"/>
    <mergeCell ref="GV250:GZ250"/>
    <mergeCell ref="BT250:BV250"/>
    <mergeCell ref="CF250:CJ250"/>
    <mergeCell ref="CN250:CP250"/>
    <mergeCell ref="CZ250:DD250"/>
    <mergeCell ref="HX250:HZ250"/>
    <mergeCell ref="IJ250:IN250"/>
    <mergeCell ref="EB250:ED250"/>
    <mergeCell ref="EN250:ER250"/>
    <mergeCell ref="EV250:EX250"/>
    <mergeCell ref="FH250:FL250"/>
    <mergeCell ref="FP250:FR250"/>
    <mergeCell ref="GB250:GF250"/>
    <mergeCell ref="DH250:DJ250"/>
    <mergeCell ref="DT250:DX250"/>
    <mergeCell ref="HX249:HZ249"/>
    <mergeCell ref="IJ249:IN249"/>
    <mergeCell ref="IR249:IT249"/>
    <mergeCell ref="X250:AB250"/>
    <mergeCell ref="AF250:AH250"/>
    <mergeCell ref="AR250:AV250"/>
    <mergeCell ref="HD250:HF250"/>
    <mergeCell ref="HP250:HT250"/>
    <mergeCell ref="AZ250:BB250"/>
    <mergeCell ref="BL250:BP250"/>
    <mergeCell ref="FP249:FR249"/>
    <mergeCell ref="GB249:GF249"/>
    <mergeCell ref="GJ249:GL249"/>
    <mergeCell ref="GV249:GZ249"/>
    <mergeCell ref="AZ249:BB249"/>
    <mergeCell ref="BL249:BP249"/>
    <mergeCell ref="BT249:BV249"/>
    <mergeCell ref="CF249:CJ249"/>
    <mergeCell ref="HD249:HF249"/>
    <mergeCell ref="HP249:HT249"/>
    <mergeCell ref="DH249:DJ249"/>
    <mergeCell ref="DT249:DX249"/>
    <mergeCell ref="EB249:ED249"/>
    <mergeCell ref="EN249:ER249"/>
    <mergeCell ref="EV249:EX249"/>
    <mergeCell ref="FH249:FL249"/>
    <mergeCell ref="HD248:HF248"/>
    <mergeCell ref="HP248:HT248"/>
    <mergeCell ref="HX248:HZ248"/>
    <mergeCell ref="IJ248:IN248"/>
    <mergeCell ref="GJ248:GL248"/>
    <mergeCell ref="GV248:GZ248"/>
    <mergeCell ref="X249:AB249"/>
    <mergeCell ref="AF249:AH249"/>
    <mergeCell ref="AR249:AV249"/>
    <mergeCell ref="EV248:EX248"/>
    <mergeCell ref="FH248:FL248"/>
    <mergeCell ref="FP248:FR248"/>
    <mergeCell ref="CN249:CP249"/>
    <mergeCell ref="CZ249:DD249"/>
    <mergeCell ref="CN248:CP248"/>
    <mergeCell ref="CZ248:DD248"/>
    <mergeCell ref="DH248:DJ248"/>
    <mergeCell ref="DT248:DX248"/>
    <mergeCell ref="EB248:ED248"/>
    <mergeCell ref="EN248:ER248"/>
    <mergeCell ref="IR247:IT247"/>
    <mergeCell ref="X248:AB248"/>
    <mergeCell ref="AF248:AH248"/>
    <mergeCell ref="AR248:AV248"/>
    <mergeCell ref="IR248:IT248"/>
    <mergeCell ref="GB248:GF248"/>
    <mergeCell ref="AZ248:BB248"/>
    <mergeCell ref="BL248:BP248"/>
    <mergeCell ref="BT248:BV248"/>
    <mergeCell ref="CF248:CJ248"/>
    <mergeCell ref="GJ247:GL247"/>
    <mergeCell ref="GV247:GZ247"/>
    <mergeCell ref="BT247:BV247"/>
    <mergeCell ref="CF247:CJ247"/>
    <mergeCell ref="CN247:CP247"/>
    <mergeCell ref="CZ247:DD247"/>
    <mergeCell ref="HX247:HZ247"/>
    <mergeCell ref="IJ247:IN247"/>
    <mergeCell ref="EB247:ED247"/>
    <mergeCell ref="EN247:ER247"/>
    <mergeCell ref="EV247:EX247"/>
    <mergeCell ref="FH247:FL247"/>
    <mergeCell ref="FP247:FR247"/>
    <mergeCell ref="GB247:GF247"/>
    <mergeCell ref="DH247:DJ247"/>
    <mergeCell ref="DT247:DX247"/>
    <mergeCell ref="HX246:HZ246"/>
    <mergeCell ref="IJ246:IN246"/>
    <mergeCell ref="IR246:IT246"/>
    <mergeCell ref="X247:AB247"/>
    <mergeCell ref="AF247:AH247"/>
    <mergeCell ref="AR247:AV247"/>
    <mergeCell ref="HD247:HF247"/>
    <mergeCell ref="HP247:HT247"/>
    <mergeCell ref="AZ247:BB247"/>
    <mergeCell ref="BL247:BP247"/>
    <mergeCell ref="FP246:FR246"/>
    <mergeCell ref="GB246:GF246"/>
    <mergeCell ref="GJ246:GL246"/>
    <mergeCell ref="GV246:GZ246"/>
    <mergeCell ref="AZ246:BB246"/>
    <mergeCell ref="BL246:BP246"/>
    <mergeCell ref="BT246:BV246"/>
    <mergeCell ref="CF246:CJ246"/>
    <mergeCell ref="HD246:HF246"/>
    <mergeCell ref="HP246:HT246"/>
    <mergeCell ref="DH246:DJ246"/>
    <mergeCell ref="DT246:DX246"/>
    <mergeCell ref="EB246:ED246"/>
    <mergeCell ref="EN246:ER246"/>
    <mergeCell ref="EV246:EX246"/>
    <mergeCell ref="FH246:FL246"/>
    <mergeCell ref="HD245:HF245"/>
    <mergeCell ref="HP245:HT245"/>
    <mergeCell ref="HX245:HZ245"/>
    <mergeCell ref="IJ245:IN245"/>
    <mergeCell ref="GJ245:GL245"/>
    <mergeCell ref="GV245:GZ245"/>
    <mergeCell ref="X246:AB246"/>
    <mergeCell ref="AF246:AH246"/>
    <mergeCell ref="AR246:AV246"/>
    <mergeCell ref="EV245:EX245"/>
    <mergeCell ref="FH245:FL245"/>
    <mergeCell ref="FP245:FR245"/>
    <mergeCell ref="CN246:CP246"/>
    <mergeCell ref="CZ246:DD246"/>
    <mergeCell ref="CN245:CP245"/>
    <mergeCell ref="CZ245:DD245"/>
    <mergeCell ref="DH245:DJ245"/>
    <mergeCell ref="DT245:DX245"/>
    <mergeCell ref="EB245:ED245"/>
    <mergeCell ref="EN245:ER245"/>
    <mergeCell ref="IR244:IT244"/>
    <mergeCell ref="X245:AB245"/>
    <mergeCell ref="AF245:AH245"/>
    <mergeCell ref="AR245:AV245"/>
    <mergeCell ref="IR245:IT245"/>
    <mergeCell ref="GB245:GF245"/>
    <mergeCell ref="AZ245:BB245"/>
    <mergeCell ref="BL245:BP245"/>
    <mergeCell ref="BT245:BV245"/>
    <mergeCell ref="CF245:CJ245"/>
    <mergeCell ref="GJ244:GL244"/>
    <mergeCell ref="GV244:GZ244"/>
    <mergeCell ref="BT244:BV244"/>
    <mergeCell ref="CF244:CJ244"/>
    <mergeCell ref="CN244:CP244"/>
    <mergeCell ref="CZ244:DD244"/>
    <mergeCell ref="HX244:HZ244"/>
    <mergeCell ref="IJ244:IN244"/>
    <mergeCell ref="EB244:ED244"/>
    <mergeCell ref="EN244:ER244"/>
    <mergeCell ref="EV244:EX244"/>
    <mergeCell ref="FH244:FL244"/>
    <mergeCell ref="FP244:FR244"/>
    <mergeCell ref="GB244:GF244"/>
    <mergeCell ref="DH244:DJ244"/>
    <mergeCell ref="DT244:DX244"/>
    <mergeCell ref="HX243:HZ243"/>
    <mergeCell ref="IJ243:IN243"/>
    <mergeCell ref="IR243:IT243"/>
    <mergeCell ref="X244:AB244"/>
    <mergeCell ref="AF244:AH244"/>
    <mergeCell ref="AR244:AV244"/>
    <mergeCell ref="HD244:HF244"/>
    <mergeCell ref="HP244:HT244"/>
    <mergeCell ref="AZ244:BB244"/>
    <mergeCell ref="BL244:BP244"/>
    <mergeCell ref="FP243:FR243"/>
    <mergeCell ref="GB243:GF243"/>
    <mergeCell ref="GJ243:GL243"/>
    <mergeCell ref="GV243:GZ243"/>
    <mergeCell ref="AZ243:BB243"/>
    <mergeCell ref="BL243:BP243"/>
    <mergeCell ref="BT243:BV243"/>
    <mergeCell ref="CF243:CJ243"/>
    <mergeCell ref="HD243:HF243"/>
    <mergeCell ref="HP243:HT243"/>
    <mergeCell ref="DH243:DJ243"/>
    <mergeCell ref="DT243:DX243"/>
    <mergeCell ref="EB243:ED243"/>
    <mergeCell ref="EN243:ER243"/>
    <mergeCell ref="EV243:EX243"/>
    <mergeCell ref="FH243:FL243"/>
    <mergeCell ref="HD242:HF242"/>
    <mergeCell ref="HP242:HT242"/>
    <mergeCell ref="HX242:HZ242"/>
    <mergeCell ref="IJ242:IN242"/>
    <mergeCell ref="GJ242:GL242"/>
    <mergeCell ref="GV242:GZ242"/>
    <mergeCell ref="X243:AB243"/>
    <mergeCell ref="AF243:AH243"/>
    <mergeCell ref="AR243:AV243"/>
    <mergeCell ref="EV242:EX242"/>
    <mergeCell ref="FH242:FL242"/>
    <mergeCell ref="FP242:FR242"/>
    <mergeCell ref="CN243:CP243"/>
    <mergeCell ref="CZ243:DD243"/>
    <mergeCell ref="CN242:CP242"/>
    <mergeCell ref="CZ242:DD242"/>
    <mergeCell ref="DH242:DJ242"/>
    <mergeCell ref="DT242:DX242"/>
    <mergeCell ref="EB242:ED242"/>
    <mergeCell ref="EN242:ER242"/>
    <mergeCell ref="IR241:IT241"/>
    <mergeCell ref="X242:AB242"/>
    <mergeCell ref="AF242:AH242"/>
    <mergeCell ref="AR242:AV242"/>
    <mergeCell ref="IR242:IT242"/>
    <mergeCell ref="GB242:GF242"/>
    <mergeCell ref="AZ242:BB242"/>
    <mergeCell ref="BL242:BP242"/>
    <mergeCell ref="BT242:BV242"/>
    <mergeCell ref="CF242:CJ242"/>
    <mergeCell ref="GJ241:GL241"/>
    <mergeCell ref="GV241:GZ241"/>
    <mergeCell ref="BT241:BV241"/>
    <mergeCell ref="CF241:CJ241"/>
    <mergeCell ref="CN241:CP241"/>
    <mergeCell ref="CZ241:DD241"/>
    <mergeCell ref="HX241:HZ241"/>
    <mergeCell ref="IJ241:IN241"/>
    <mergeCell ref="EB241:ED241"/>
    <mergeCell ref="EN241:ER241"/>
    <mergeCell ref="EV241:EX241"/>
    <mergeCell ref="FH241:FL241"/>
    <mergeCell ref="FP241:FR241"/>
    <mergeCell ref="GB241:GF241"/>
    <mergeCell ref="DH241:DJ241"/>
    <mergeCell ref="DT241:DX241"/>
    <mergeCell ref="HX240:HZ240"/>
    <mergeCell ref="IJ240:IN240"/>
    <mergeCell ref="IR240:IT240"/>
    <mergeCell ref="X241:AB241"/>
    <mergeCell ref="AF241:AH241"/>
    <mergeCell ref="AR241:AV241"/>
    <mergeCell ref="HD241:HF241"/>
    <mergeCell ref="HP241:HT241"/>
    <mergeCell ref="AZ241:BB241"/>
    <mergeCell ref="BL241:BP241"/>
    <mergeCell ref="FP240:FR240"/>
    <mergeCell ref="GB240:GF240"/>
    <mergeCell ref="GJ240:GL240"/>
    <mergeCell ref="GV240:GZ240"/>
    <mergeCell ref="AZ240:BB240"/>
    <mergeCell ref="BL240:BP240"/>
    <mergeCell ref="BT240:BV240"/>
    <mergeCell ref="CF240:CJ240"/>
    <mergeCell ref="HD240:HF240"/>
    <mergeCell ref="HP240:HT240"/>
    <mergeCell ref="DH240:DJ240"/>
    <mergeCell ref="DT240:DX240"/>
    <mergeCell ref="EB240:ED240"/>
    <mergeCell ref="EN240:ER240"/>
    <mergeCell ref="EV240:EX240"/>
    <mergeCell ref="FH240:FL240"/>
    <mergeCell ref="HD239:HF239"/>
    <mergeCell ref="HP239:HT239"/>
    <mergeCell ref="HX239:HZ239"/>
    <mergeCell ref="IJ239:IN239"/>
    <mergeCell ref="GJ239:GL239"/>
    <mergeCell ref="GV239:GZ239"/>
    <mergeCell ref="X240:AB240"/>
    <mergeCell ref="AF240:AH240"/>
    <mergeCell ref="AR240:AV240"/>
    <mergeCell ref="EV239:EX239"/>
    <mergeCell ref="FH239:FL239"/>
    <mergeCell ref="FP239:FR239"/>
    <mergeCell ref="CN240:CP240"/>
    <mergeCell ref="CZ240:DD240"/>
    <mergeCell ref="CN239:CP239"/>
    <mergeCell ref="CZ239:DD239"/>
    <mergeCell ref="DH239:DJ239"/>
    <mergeCell ref="DT239:DX239"/>
    <mergeCell ref="EB239:ED239"/>
    <mergeCell ref="EN239:ER239"/>
    <mergeCell ref="IR238:IT238"/>
    <mergeCell ref="X239:AB239"/>
    <mergeCell ref="AF239:AH239"/>
    <mergeCell ref="AR239:AV239"/>
    <mergeCell ref="IR239:IT239"/>
    <mergeCell ref="GB239:GF239"/>
    <mergeCell ref="AZ239:BB239"/>
    <mergeCell ref="BL239:BP239"/>
    <mergeCell ref="BT239:BV239"/>
    <mergeCell ref="CF239:CJ239"/>
    <mergeCell ref="GJ238:GL238"/>
    <mergeCell ref="GV238:GZ238"/>
    <mergeCell ref="BT238:BV238"/>
    <mergeCell ref="CF238:CJ238"/>
    <mergeCell ref="CN238:CP238"/>
    <mergeCell ref="CZ238:DD238"/>
    <mergeCell ref="HX238:HZ238"/>
    <mergeCell ref="IJ238:IN238"/>
    <mergeCell ref="EB238:ED238"/>
    <mergeCell ref="EN238:ER238"/>
    <mergeCell ref="EV238:EX238"/>
    <mergeCell ref="FH238:FL238"/>
    <mergeCell ref="FP238:FR238"/>
    <mergeCell ref="GB238:GF238"/>
    <mergeCell ref="DH238:DJ238"/>
    <mergeCell ref="DT238:DX238"/>
    <mergeCell ref="HX237:HZ237"/>
    <mergeCell ref="IJ237:IN237"/>
    <mergeCell ref="IR237:IT237"/>
    <mergeCell ref="X238:AB238"/>
    <mergeCell ref="AF238:AH238"/>
    <mergeCell ref="AR238:AV238"/>
    <mergeCell ref="HD238:HF238"/>
    <mergeCell ref="HP238:HT238"/>
    <mergeCell ref="AZ238:BB238"/>
    <mergeCell ref="BL238:BP238"/>
    <mergeCell ref="FP237:FR237"/>
    <mergeCell ref="GB237:GF237"/>
    <mergeCell ref="GJ237:GL237"/>
    <mergeCell ref="GV237:GZ237"/>
    <mergeCell ref="AZ237:BB237"/>
    <mergeCell ref="BL237:BP237"/>
    <mergeCell ref="BT237:BV237"/>
    <mergeCell ref="CF237:CJ237"/>
    <mergeCell ref="HD237:HF237"/>
    <mergeCell ref="HP237:HT237"/>
    <mergeCell ref="DH237:DJ237"/>
    <mergeCell ref="DT237:DX237"/>
    <mergeCell ref="EB237:ED237"/>
    <mergeCell ref="EN237:ER237"/>
    <mergeCell ref="EV237:EX237"/>
    <mergeCell ref="FH237:FL237"/>
    <mergeCell ref="HD236:HF236"/>
    <mergeCell ref="HP236:HT236"/>
    <mergeCell ref="HX236:HZ236"/>
    <mergeCell ref="IJ236:IN236"/>
    <mergeCell ref="GJ236:GL236"/>
    <mergeCell ref="GV236:GZ236"/>
    <mergeCell ref="X237:AB237"/>
    <mergeCell ref="AF237:AH237"/>
    <mergeCell ref="AR237:AV237"/>
    <mergeCell ref="EV236:EX236"/>
    <mergeCell ref="FH236:FL236"/>
    <mergeCell ref="FP236:FR236"/>
    <mergeCell ref="CN237:CP237"/>
    <mergeCell ref="CZ237:DD237"/>
    <mergeCell ref="CN236:CP236"/>
    <mergeCell ref="CZ236:DD236"/>
    <mergeCell ref="DH236:DJ236"/>
    <mergeCell ref="DT236:DX236"/>
    <mergeCell ref="EB236:ED236"/>
    <mergeCell ref="EN236:ER236"/>
    <mergeCell ref="IR235:IT235"/>
    <mergeCell ref="X236:AB236"/>
    <mergeCell ref="AF236:AH236"/>
    <mergeCell ref="AR236:AV236"/>
    <mergeCell ref="IR236:IT236"/>
    <mergeCell ref="GB236:GF236"/>
    <mergeCell ref="AZ236:BB236"/>
    <mergeCell ref="BL236:BP236"/>
    <mergeCell ref="BT236:BV236"/>
    <mergeCell ref="CF236:CJ236"/>
    <mergeCell ref="GJ235:GL235"/>
    <mergeCell ref="GV235:GZ235"/>
    <mergeCell ref="BT235:BV235"/>
    <mergeCell ref="CF235:CJ235"/>
    <mergeCell ref="CN235:CP235"/>
    <mergeCell ref="CZ235:DD235"/>
    <mergeCell ref="HX235:HZ235"/>
    <mergeCell ref="IJ235:IN235"/>
    <mergeCell ref="EB235:ED235"/>
    <mergeCell ref="EN235:ER235"/>
    <mergeCell ref="EV235:EX235"/>
    <mergeCell ref="FH235:FL235"/>
    <mergeCell ref="FP235:FR235"/>
    <mergeCell ref="GB235:GF235"/>
    <mergeCell ref="DH235:DJ235"/>
    <mergeCell ref="DT235:DX235"/>
    <mergeCell ref="HX234:HZ234"/>
    <mergeCell ref="IJ234:IN234"/>
    <mergeCell ref="IR234:IT234"/>
    <mergeCell ref="X235:AB235"/>
    <mergeCell ref="AF235:AH235"/>
    <mergeCell ref="AR235:AV235"/>
    <mergeCell ref="HD235:HF235"/>
    <mergeCell ref="HP235:HT235"/>
    <mergeCell ref="AZ235:BB235"/>
    <mergeCell ref="BL235:BP235"/>
    <mergeCell ref="FP234:FR234"/>
    <mergeCell ref="GB234:GF234"/>
    <mergeCell ref="GJ234:GL234"/>
    <mergeCell ref="GV234:GZ234"/>
    <mergeCell ref="AZ234:BB234"/>
    <mergeCell ref="BL234:BP234"/>
    <mergeCell ref="BT234:BV234"/>
    <mergeCell ref="CF234:CJ234"/>
    <mergeCell ref="HD234:HF234"/>
    <mergeCell ref="HP234:HT234"/>
    <mergeCell ref="DH234:DJ234"/>
    <mergeCell ref="DT234:DX234"/>
    <mergeCell ref="EB234:ED234"/>
    <mergeCell ref="EN234:ER234"/>
    <mergeCell ref="EV234:EX234"/>
    <mergeCell ref="FH234:FL234"/>
    <mergeCell ref="HD233:HF233"/>
    <mergeCell ref="HP233:HT233"/>
    <mergeCell ref="HX233:HZ233"/>
    <mergeCell ref="IJ233:IN233"/>
    <mergeCell ref="GJ233:GL233"/>
    <mergeCell ref="GV233:GZ233"/>
    <mergeCell ref="X234:AB234"/>
    <mergeCell ref="AF234:AH234"/>
    <mergeCell ref="AR234:AV234"/>
    <mergeCell ref="EV233:EX233"/>
    <mergeCell ref="FH233:FL233"/>
    <mergeCell ref="FP233:FR233"/>
    <mergeCell ref="CN234:CP234"/>
    <mergeCell ref="CZ234:DD234"/>
    <mergeCell ref="CN233:CP233"/>
    <mergeCell ref="CZ233:DD233"/>
    <mergeCell ref="DH233:DJ233"/>
    <mergeCell ref="DT233:DX233"/>
    <mergeCell ref="EB233:ED233"/>
    <mergeCell ref="EN233:ER233"/>
    <mergeCell ref="IR232:IT232"/>
    <mergeCell ref="X233:AB233"/>
    <mergeCell ref="AF233:AH233"/>
    <mergeCell ref="AR233:AV233"/>
    <mergeCell ref="IR233:IT233"/>
    <mergeCell ref="GB233:GF233"/>
    <mergeCell ref="AZ233:BB233"/>
    <mergeCell ref="BL233:BP233"/>
    <mergeCell ref="BT233:BV233"/>
    <mergeCell ref="CF233:CJ233"/>
    <mergeCell ref="GJ232:GL232"/>
    <mergeCell ref="GV232:GZ232"/>
    <mergeCell ref="BT232:BV232"/>
    <mergeCell ref="CF232:CJ232"/>
    <mergeCell ref="CN232:CP232"/>
    <mergeCell ref="CZ232:DD232"/>
    <mergeCell ref="HX232:HZ232"/>
    <mergeCell ref="IJ232:IN232"/>
    <mergeCell ref="EB232:ED232"/>
    <mergeCell ref="EN232:ER232"/>
    <mergeCell ref="EV232:EX232"/>
    <mergeCell ref="FH232:FL232"/>
    <mergeCell ref="FP232:FR232"/>
    <mergeCell ref="GB232:GF232"/>
    <mergeCell ref="DH232:DJ232"/>
    <mergeCell ref="DT232:DX232"/>
    <mergeCell ref="HX231:HZ231"/>
    <mergeCell ref="IJ231:IN231"/>
    <mergeCell ref="IR231:IT231"/>
    <mergeCell ref="X232:AB232"/>
    <mergeCell ref="AF232:AH232"/>
    <mergeCell ref="AR232:AV232"/>
    <mergeCell ref="HD232:HF232"/>
    <mergeCell ref="HP232:HT232"/>
    <mergeCell ref="AZ232:BB232"/>
    <mergeCell ref="BL232:BP232"/>
    <mergeCell ref="FP231:FR231"/>
    <mergeCell ref="GB231:GF231"/>
    <mergeCell ref="GJ231:GL231"/>
    <mergeCell ref="GV231:GZ231"/>
    <mergeCell ref="AZ231:BB231"/>
    <mergeCell ref="BL231:BP231"/>
    <mergeCell ref="BT231:BV231"/>
    <mergeCell ref="CF231:CJ231"/>
    <mergeCell ref="HD231:HF231"/>
    <mergeCell ref="HP231:HT231"/>
    <mergeCell ref="DH231:DJ231"/>
    <mergeCell ref="DT231:DX231"/>
    <mergeCell ref="EB231:ED231"/>
    <mergeCell ref="EN231:ER231"/>
    <mergeCell ref="EV231:EX231"/>
    <mergeCell ref="FH231:FL231"/>
    <mergeCell ref="HD230:HF230"/>
    <mergeCell ref="HP230:HT230"/>
    <mergeCell ref="HX230:HZ230"/>
    <mergeCell ref="IJ230:IN230"/>
    <mergeCell ref="GJ230:GL230"/>
    <mergeCell ref="GV230:GZ230"/>
    <mergeCell ref="X231:AB231"/>
    <mergeCell ref="AF231:AH231"/>
    <mergeCell ref="AR231:AV231"/>
    <mergeCell ref="EV230:EX230"/>
    <mergeCell ref="FH230:FL230"/>
    <mergeCell ref="FP230:FR230"/>
    <mergeCell ref="CN231:CP231"/>
    <mergeCell ref="CZ231:DD231"/>
    <mergeCell ref="CN230:CP230"/>
    <mergeCell ref="CZ230:DD230"/>
    <mergeCell ref="DH230:DJ230"/>
    <mergeCell ref="DT230:DX230"/>
    <mergeCell ref="EB230:ED230"/>
    <mergeCell ref="EN230:ER230"/>
    <mergeCell ref="IR229:IT229"/>
    <mergeCell ref="X230:AB230"/>
    <mergeCell ref="AF230:AH230"/>
    <mergeCell ref="AR230:AV230"/>
    <mergeCell ref="IR230:IT230"/>
    <mergeCell ref="GB230:GF230"/>
    <mergeCell ref="AZ230:BB230"/>
    <mergeCell ref="BL230:BP230"/>
    <mergeCell ref="BT230:BV230"/>
    <mergeCell ref="CF230:CJ230"/>
    <mergeCell ref="GJ229:GL229"/>
    <mergeCell ref="GV229:GZ229"/>
    <mergeCell ref="BT229:BV229"/>
    <mergeCell ref="CF229:CJ229"/>
    <mergeCell ref="CN229:CP229"/>
    <mergeCell ref="CZ229:DD229"/>
    <mergeCell ref="HX229:HZ229"/>
    <mergeCell ref="IJ229:IN229"/>
    <mergeCell ref="EB229:ED229"/>
    <mergeCell ref="EN229:ER229"/>
    <mergeCell ref="EV229:EX229"/>
    <mergeCell ref="FH229:FL229"/>
    <mergeCell ref="FP229:FR229"/>
    <mergeCell ref="GB229:GF229"/>
    <mergeCell ref="DH229:DJ229"/>
    <mergeCell ref="DT229:DX229"/>
    <mergeCell ref="HX228:HZ228"/>
    <mergeCell ref="IJ228:IN228"/>
    <mergeCell ref="IR228:IT228"/>
    <mergeCell ref="X229:AB229"/>
    <mergeCell ref="AF229:AH229"/>
    <mergeCell ref="AR229:AV229"/>
    <mergeCell ref="HD229:HF229"/>
    <mergeCell ref="HP229:HT229"/>
    <mergeCell ref="AZ229:BB229"/>
    <mergeCell ref="BL229:BP229"/>
    <mergeCell ref="FP228:FR228"/>
    <mergeCell ref="GB228:GF228"/>
    <mergeCell ref="GJ228:GL228"/>
    <mergeCell ref="GV228:GZ228"/>
    <mergeCell ref="AZ228:BB228"/>
    <mergeCell ref="BL228:BP228"/>
    <mergeCell ref="BT228:BV228"/>
    <mergeCell ref="CF228:CJ228"/>
    <mergeCell ref="HD228:HF228"/>
    <mergeCell ref="HP228:HT228"/>
    <mergeCell ref="DH228:DJ228"/>
    <mergeCell ref="DT228:DX228"/>
    <mergeCell ref="EB228:ED228"/>
    <mergeCell ref="EN228:ER228"/>
    <mergeCell ref="EV228:EX228"/>
    <mergeCell ref="FH228:FL228"/>
    <mergeCell ref="HD227:HF227"/>
    <mergeCell ref="HP227:HT227"/>
    <mergeCell ref="HX227:HZ227"/>
    <mergeCell ref="IJ227:IN227"/>
    <mergeCell ref="GJ227:GL227"/>
    <mergeCell ref="GV227:GZ227"/>
    <mergeCell ref="X228:AB228"/>
    <mergeCell ref="AF228:AH228"/>
    <mergeCell ref="AR228:AV228"/>
    <mergeCell ref="EV227:EX227"/>
    <mergeCell ref="FH227:FL227"/>
    <mergeCell ref="FP227:FR227"/>
    <mergeCell ref="CN228:CP228"/>
    <mergeCell ref="CZ228:DD228"/>
    <mergeCell ref="CN227:CP227"/>
    <mergeCell ref="CZ227:DD227"/>
    <mergeCell ref="DH227:DJ227"/>
    <mergeCell ref="DT227:DX227"/>
    <mergeCell ref="EB227:ED227"/>
    <mergeCell ref="EN227:ER227"/>
    <mergeCell ref="IR226:IT226"/>
    <mergeCell ref="X227:AB227"/>
    <mergeCell ref="AF227:AH227"/>
    <mergeCell ref="AR227:AV227"/>
    <mergeCell ref="IR227:IT227"/>
    <mergeCell ref="GB227:GF227"/>
    <mergeCell ref="AZ227:BB227"/>
    <mergeCell ref="BL227:BP227"/>
    <mergeCell ref="BT227:BV227"/>
    <mergeCell ref="CF227:CJ227"/>
    <mergeCell ref="GJ226:GL226"/>
    <mergeCell ref="GV226:GZ226"/>
    <mergeCell ref="BT226:BV226"/>
    <mergeCell ref="CF226:CJ226"/>
    <mergeCell ref="CN226:CP226"/>
    <mergeCell ref="CZ226:DD226"/>
    <mergeCell ref="HX226:HZ226"/>
    <mergeCell ref="IJ226:IN226"/>
    <mergeCell ref="EB226:ED226"/>
    <mergeCell ref="EN226:ER226"/>
    <mergeCell ref="EV226:EX226"/>
    <mergeCell ref="FH226:FL226"/>
    <mergeCell ref="FP226:FR226"/>
    <mergeCell ref="GB226:GF226"/>
    <mergeCell ref="DH226:DJ226"/>
    <mergeCell ref="DT226:DX226"/>
    <mergeCell ref="HX225:HZ225"/>
    <mergeCell ref="IJ225:IN225"/>
    <mergeCell ref="IR225:IT225"/>
    <mergeCell ref="X226:AB226"/>
    <mergeCell ref="AF226:AH226"/>
    <mergeCell ref="AR226:AV226"/>
    <mergeCell ref="HD226:HF226"/>
    <mergeCell ref="HP226:HT226"/>
    <mergeCell ref="AZ226:BB226"/>
    <mergeCell ref="BL226:BP226"/>
    <mergeCell ref="FP225:FR225"/>
    <mergeCell ref="GB225:GF225"/>
    <mergeCell ref="GJ225:GL225"/>
    <mergeCell ref="GV225:GZ225"/>
    <mergeCell ref="AZ225:BB225"/>
    <mergeCell ref="BL225:BP225"/>
    <mergeCell ref="BT225:BV225"/>
    <mergeCell ref="CF225:CJ225"/>
    <mergeCell ref="HD225:HF225"/>
    <mergeCell ref="HP225:HT225"/>
    <mergeCell ref="DH225:DJ225"/>
    <mergeCell ref="DT225:DX225"/>
    <mergeCell ref="EB225:ED225"/>
    <mergeCell ref="EN225:ER225"/>
    <mergeCell ref="EV225:EX225"/>
    <mergeCell ref="FH225:FL225"/>
    <mergeCell ref="HD224:HF224"/>
    <mergeCell ref="HP224:HT224"/>
    <mergeCell ref="HX224:HZ224"/>
    <mergeCell ref="IJ224:IN224"/>
    <mergeCell ref="GJ224:GL224"/>
    <mergeCell ref="GV224:GZ224"/>
    <mergeCell ref="X225:AB225"/>
    <mergeCell ref="AF225:AH225"/>
    <mergeCell ref="AR225:AV225"/>
    <mergeCell ref="EV224:EX224"/>
    <mergeCell ref="FH224:FL224"/>
    <mergeCell ref="FP224:FR224"/>
    <mergeCell ref="CN225:CP225"/>
    <mergeCell ref="CZ225:DD225"/>
    <mergeCell ref="CN224:CP224"/>
    <mergeCell ref="CZ224:DD224"/>
    <mergeCell ref="DH224:DJ224"/>
    <mergeCell ref="DT224:DX224"/>
    <mergeCell ref="EB224:ED224"/>
    <mergeCell ref="EN224:ER224"/>
    <mergeCell ref="IR223:IT223"/>
    <mergeCell ref="X224:AB224"/>
    <mergeCell ref="AF224:AH224"/>
    <mergeCell ref="AR224:AV224"/>
    <mergeCell ref="IR224:IT224"/>
    <mergeCell ref="GB224:GF224"/>
    <mergeCell ref="AZ224:BB224"/>
    <mergeCell ref="BL224:BP224"/>
    <mergeCell ref="BT224:BV224"/>
    <mergeCell ref="CF224:CJ224"/>
    <mergeCell ref="GJ223:GL223"/>
    <mergeCell ref="GV223:GZ223"/>
    <mergeCell ref="BT223:BV223"/>
    <mergeCell ref="CF223:CJ223"/>
    <mergeCell ref="CN223:CP223"/>
    <mergeCell ref="CZ223:DD223"/>
    <mergeCell ref="HX223:HZ223"/>
    <mergeCell ref="IJ223:IN223"/>
    <mergeCell ref="EB223:ED223"/>
    <mergeCell ref="EN223:ER223"/>
    <mergeCell ref="EV223:EX223"/>
    <mergeCell ref="FH223:FL223"/>
    <mergeCell ref="FP223:FR223"/>
    <mergeCell ref="GB223:GF223"/>
    <mergeCell ref="DH223:DJ223"/>
    <mergeCell ref="DT223:DX223"/>
    <mergeCell ref="HX222:HZ222"/>
    <mergeCell ref="IJ222:IN222"/>
    <mergeCell ref="IR222:IT222"/>
    <mergeCell ref="X223:AB223"/>
    <mergeCell ref="AF223:AH223"/>
    <mergeCell ref="AR223:AV223"/>
    <mergeCell ref="HD223:HF223"/>
    <mergeCell ref="HP223:HT223"/>
    <mergeCell ref="AZ223:BB223"/>
    <mergeCell ref="BL223:BP223"/>
    <mergeCell ref="FP222:FR222"/>
    <mergeCell ref="GB222:GF222"/>
    <mergeCell ref="GJ222:GL222"/>
    <mergeCell ref="GV222:GZ222"/>
    <mergeCell ref="AZ222:BB222"/>
    <mergeCell ref="BL222:BP222"/>
    <mergeCell ref="BT222:BV222"/>
    <mergeCell ref="CF222:CJ222"/>
    <mergeCell ref="HD222:HF222"/>
    <mergeCell ref="HP222:HT222"/>
    <mergeCell ref="DH222:DJ222"/>
    <mergeCell ref="DT222:DX222"/>
    <mergeCell ref="EB222:ED222"/>
    <mergeCell ref="EN222:ER222"/>
    <mergeCell ref="EV222:EX222"/>
    <mergeCell ref="FH222:FL222"/>
    <mergeCell ref="HD221:HF221"/>
    <mergeCell ref="HP221:HT221"/>
    <mergeCell ref="HX221:HZ221"/>
    <mergeCell ref="IJ221:IN221"/>
    <mergeCell ref="GJ221:GL221"/>
    <mergeCell ref="GV221:GZ221"/>
    <mergeCell ref="X222:AB222"/>
    <mergeCell ref="AF222:AH222"/>
    <mergeCell ref="AR222:AV222"/>
    <mergeCell ref="EV221:EX221"/>
    <mergeCell ref="FH221:FL221"/>
    <mergeCell ref="FP221:FR221"/>
    <mergeCell ref="CN222:CP222"/>
    <mergeCell ref="CZ222:DD222"/>
    <mergeCell ref="CN221:CP221"/>
    <mergeCell ref="CZ221:DD221"/>
    <mergeCell ref="DH221:DJ221"/>
    <mergeCell ref="DT221:DX221"/>
    <mergeCell ref="EB221:ED221"/>
    <mergeCell ref="EN221:ER221"/>
    <mergeCell ref="IR220:IT220"/>
    <mergeCell ref="X221:AB221"/>
    <mergeCell ref="AF221:AH221"/>
    <mergeCell ref="AR221:AV221"/>
    <mergeCell ref="IR221:IT221"/>
    <mergeCell ref="GB221:GF221"/>
    <mergeCell ref="AZ221:BB221"/>
    <mergeCell ref="BL221:BP221"/>
    <mergeCell ref="BT221:BV221"/>
    <mergeCell ref="CF221:CJ221"/>
    <mergeCell ref="GJ220:GL220"/>
    <mergeCell ref="GV220:GZ220"/>
    <mergeCell ref="BT220:BV220"/>
    <mergeCell ref="CF220:CJ220"/>
    <mergeCell ref="CN220:CP220"/>
    <mergeCell ref="CZ220:DD220"/>
    <mergeCell ref="HX220:HZ220"/>
    <mergeCell ref="IJ220:IN220"/>
    <mergeCell ref="EB220:ED220"/>
    <mergeCell ref="EN220:ER220"/>
    <mergeCell ref="EV220:EX220"/>
    <mergeCell ref="FH220:FL220"/>
    <mergeCell ref="FP220:FR220"/>
    <mergeCell ref="GB220:GF220"/>
    <mergeCell ref="DH220:DJ220"/>
    <mergeCell ref="DT220:DX220"/>
    <mergeCell ref="HX219:HZ219"/>
    <mergeCell ref="IJ219:IN219"/>
    <mergeCell ref="IR219:IT219"/>
    <mergeCell ref="X220:AB220"/>
    <mergeCell ref="AF220:AH220"/>
    <mergeCell ref="AR220:AV220"/>
    <mergeCell ref="HD220:HF220"/>
    <mergeCell ref="HP220:HT220"/>
    <mergeCell ref="AZ220:BB220"/>
    <mergeCell ref="BL220:BP220"/>
    <mergeCell ref="FP219:FR219"/>
    <mergeCell ref="GB219:GF219"/>
    <mergeCell ref="GJ219:GL219"/>
    <mergeCell ref="GV219:GZ219"/>
    <mergeCell ref="AZ219:BB219"/>
    <mergeCell ref="BL219:BP219"/>
    <mergeCell ref="BT219:BV219"/>
    <mergeCell ref="CF219:CJ219"/>
    <mergeCell ref="HD219:HF219"/>
    <mergeCell ref="HP219:HT219"/>
    <mergeCell ref="DH219:DJ219"/>
    <mergeCell ref="DT219:DX219"/>
    <mergeCell ref="EB219:ED219"/>
    <mergeCell ref="EN219:ER219"/>
    <mergeCell ref="EV219:EX219"/>
    <mergeCell ref="FH219:FL219"/>
    <mergeCell ref="HD218:HF218"/>
    <mergeCell ref="HP218:HT218"/>
    <mergeCell ref="HX218:HZ218"/>
    <mergeCell ref="IJ218:IN218"/>
    <mergeCell ref="GJ218:GL218"/>
    <mergeCell ref="GV218:GZ218"/>
    <mergeCell ref="X219:AB219"/>
    <mergeCell ref="AF219:AH219"/>
    <mergeCell ref="AR219:AV219"/>
    <mergeCell ref="EV218:EX218"/>
    <mergeCell ref="FH218:FL218"/>
    <mergeCell ref="FP218:FR218"/>
    <mergeCell ref="CN219:CP219"/>
    <mergeCell ref="CZ219:DD219"/>
    <mergeCell ref="CN218:CP218"/>
    <mergeCell ref="CZ218:DD218"/>
    <mergeCell ref="DH218:DJ218"/>
    <mergeCell ref="DT218:DX218"/>
    <mergeCell ref="EB218:ED218"/>
    <mergeCell ref="EN218:ER218"/>
    <mergeCell ref="IR217:IT217"/>
    <mergeCell ref="X218:AB218"/>
    <mergeCell ref="AF218:AH218"/>
    <mergeCell ref="AR218:AV218"/>
    <mergeCell ref="IR218:IT218"/>
    <mergeCell ref="GB218:GF218"/>
    <mergeCell ref="AZ218:BB218"/>
    <mergeCell ref="BL218:BP218"/>
    <mergeCell ref="BT218:BV218"/>
    <mergeCell ref="CF218:CJ218"/>
    <mergeCell ref="GJ217:GL217"/>
    <mergeCell ref="GV217:GZ217"/>
    <mergeCell ref="BT217:BV217"/>
    <mergeCell ref="CF217:CJ217"/>
    <mergeCell ref="CN217:CP217"/>
    <mergeCell ref="CZ217:DD217"/>
    <mergeCell ref="HX217:HZ217"/>
    <mergeCell ref="IJ217:IN217"/>
    <mergeCell ref="EB217:ED217"/>
    <mergeCell ref="EN217:ER217"/>
    <mergeCell ref="EV217:EX217"/>
    <mergeCell ref="FH217:FL217"/>
    <mergeCell ref="FP217:FR217"/>
    <mergeCell ref="GB217:GF217"/>
    <mergeCell ref="DH217:DJ217"/>
    <mergeCell ref="DT217:DX217"/>
    <mergeCell ref="HX216:HZ216"/>
    <mergeCell ref="IJ216:IN216"/>
    <mergeCell ref="IR216:IT216"/>
    <mergeCell ref="X217:AB217"/>
    <mergeCell ref="AF217:AH217"/>
    <mergeCell ref="AR217:AV217"/>
    <mergeCell ref="HD217:HF217"/>
    <mergeCell ref="HP217:HT217"/>
    <mergeCell ref="AZ217:BB217"/>
    <mergeCell ref="BL217:BP217"/>
    <mergeCell ref="FP216:FR216"/>
    <mergeCell ref="GB216:GF216"/>
    <mergeCell ref="GJ216:GL216"/>
    <mergeCell ref="GV216:GZ216"/>
    <mergeCell ref="AZ216:BB216"/>
    <mergeCell ref="BL216:BP216"/>
    <mergeCell ref="BT216:BV216"/>
    <mergeCell ref="CF216:CJ216"/>
    <mergeCell ref="HD216:HF216"/>
    <mergeCell ref="HP216:HT216"/>
    <mergeCell ref="DH216:DJ216"/>
    <mergeCell ref="DT216:DX216"/>
    <mergeCell ref="EB216:ED216"/>
    <mergeCell ref="EN216:ER216"/>
    <mergeCell ref="EV216:EX216"/>
    <mergeCell ref="FH216:FL216"/>
    <mergeCell ref="HD215:HF215"/>
    <mergeCell ref="HP215:HT215"/>
    <mergeCell ref="HX215:HZ215"/>
    <mergeCell ref="IJ215:IN215"/>
    <mergeCell ref="GJ215:GL215"/>
    <mergeCell ref="GV215:GZ215"/>
    <mergeCell ref="X216:AB216"/>
    <mergeCell ref="AF216:AH216"/>
    <mergeCell ref="AR216:AV216"/>
    <mergeCell ref="EV215:EX215"/>
    <mergeCell ref="FH215:FL215"/>
    <mergeCell ref="FP215:FR215"/>
    <mergeCell ref="CN216:CP216"/>
    <mergeCell ref="CZ216:DD216"/>
    <mergeCell ref="CN215:CP215"/>
    <mergeCell ref="CZ215:DD215"/>
    <mergeCell ref="DH215:DJ215"/>
    <mergeCell ref="DT215:DX215"/>
    <mergeCell ref="EB215:ED215"/>
    <mergeCell ref="EN215:ER215"/>
    <mergeCell ref="IR214:IT214"/>
    <mergeCell ref="X215:AB215"/>
    <mergeCell ref="AF215:AH215"/>
    <mergeCell ref="AR215:AV215"/>
    <mergeCell ref="IR215:IT215"/>
    <mergeCell ref="GB215:GF215"/>
    <mergeCell ref="AZ215:BB215"/>
    <mergeCell ref="BL215:BP215"/>
    <mergeCell ref="BT215:BV215"/>
    <mergeCell ref="CF215:CJ215"/>
    <mergeCell ref="GJ214:GL214"/>
    <mergeCell ref="GV214:GZ214"/>
    <mergeCell ref="BT214:BV214"/>
    <mergeCell ref="CF214:CJ214"/>
    <mergeCell ref="CN214:CP214"/>
    <mergeCell ref="CZ214:DD214"/>
    <mergeCell ref="HX214:HZ214"/>
    <mergeCell ref="IJ214:IN214"/>
    <mergeCell ref="EB214:ED214"/>
    <mergeCell ref="EN214:ER214"/>
    <mergeCell ref="EV214:EX214"/>
    <mergeCell ref="FH214:FL214"/>
    <mergeCell ref="FP214:FR214"/>
    <mergeCell ref="GB214:GF214"/>
    <mergeCell ref="DH214:DJ214"/>
    <mergeCell ref="DT214:DX214"/>
    <mergeCell ref="HX213:HZ213"/>
    <mergeCell ref="IJ213:IN213"/>
    <mergeCell ref="IR213:IT213"/>
    <mergeCell ref="X214:AB214"/>
    <mergeCell ref="AF214:AH214"/>
    <mergeCell ref="AR214:AV214"/>
    <mergeCell ref="HD214:HF214"/>
    <mergeCell ref="HP214:HT214"/>
    <mergeCell ref="AZ214:BB214"/>
    <mergeCell ref="BL214:BP214"/>
    <mergeCell ref="FP213:FR213"/>
    <mergeCell ref="GB213:GF213"/>
    <mergeCell ref="GJ213:GL213"/>
    <mergeCell ref="GV213:GZ213"/>
    <mergeCell ref="AZ213:BB213"/>
    <mergeCell ref="BL213:BP213"/>
    <mergeCell ref="BT213:BV213"/>
    <mergeCell ref="CF213:CJ213"/>
    <mergeCell ref="HD213:HF213"/>
    <mergeCell ref="HP213:HT213"/>
    <mergeCell ref="DH213:DJ213"/>
    <mergeCell ref="DT213:DX213"/>
    <mergeCell ref="EB213:ED213"/>
    <mergeCell ref="EN213:ER213"/>
    <mergeCell ref="EV213:EX213"/>
    <mergeCell ref="FH213:FL213"/>
    <mergeCell ref="HD212:HF212"/>
    <mergeCell ref="HP212:HT212"/>
    <mergeCell ref="HX212:HZ212"/>
    <mergeCell ref="IJ212:IN212"/>
    <mergeCell ref="GJ212:GL212"/>
    <mergeCell ref="GV212:GZ212"/>
    <mergeCell ref="X213:AB213"/>
    <mergeCell ref="AF213:AH213"/>
    <mergeCell ref="AR213:AV213"/>
    <mergeCell ref="EV212:EX212"/>
    <mergeCell ref="FH212:FL212"/>
    <mergeCell ref="FP212:FR212"/>
    <mergeCell ref="CN213:CP213"/>
    <mergeCell ref="CZ213:DD213"/>
    <mergeCell ref="CN212:CP212"/>
    <mergeCell ref="CZ212:DD212"/>
    <mergeCell ref="DH212:DJ212"/>
    <mergeCell ref="DT212:DX212"/>
    <mergeCell ref="EB212:ED212"/>
    <mergeCell ref="EN212:ER212"/>
    <mergeCell ref="IR211:IT211"/>
    <mergeCell ref="X212:AB212"/>
    <mergeCell ref="AF212:AH212"/>
    <mergeCell ref="AR212:AV212"/>
    <mergeCell ref="IR212:IT212"/>
    <mergeCell ref="GB212:GF212"/>
    <mergeCell ref="AZ212:BB212"/>
    <mergeCell ref="BL212:BP212"/>
    <mergeCell ref="BT212:BV212"/>
    <mergeCell ref="CF212:CJ212"/>
    <mergeCell ref="GJ211:GL211"/>
    <mergeCell ref="GV211:GZ211"/>
    <mergeCell ref="BT211:BV211"/>
    <mergeCell ref="CF211:CJ211"/>
    <mergeCell ref="CN211:CP211"/>
    <mergeCell ref="CZ211:DD211"/>
    <mergeCell ref="HX211:HZ211"/>
    <mergeCell ref="IJ211:IN211"/>
    <mergeCell ref="EB211:ED211"/>
    <mergeCell ref="EN211:ER211"/>
    <mergeCell ref="EV211:EX211"/>
    <mergeCell ref="FH211:FL211"/>
    <mergeCell ref="FP211:FR211"/>
    <mergeCell ref="GB211:GF211"/>
    <mergeCell ref="DH211:DJ211"/>
    <mergeCell ref="DT211:DX211"/>
    <mergeCell ref="HX210:HZ210"/>
    <mergeCell ref="IJ210:IN210"/>
    <mergeCell ref="IR210:IT210"/>
    <mergeCell ref="X211:AB211"/>
    <mergeCell ref="AF211:AH211"/>
    <mergeCell ref="AR211:AV211"/>
    <mergeCell ref="HD211:HF211"/>
    <mergeCell ref="HP211:HT211"/>
    <mergeCell ref="AZ211:BB211"/>
    <mergeCell ref="BL211:BP211"/>
    <mergeCell ref="FP210:FR210"/>
    <mergeCell ref="GB210:GF210"/>
    <mergeCell ref="GJ210:GL210"/>
    <mergeCell ref="GV210:GZ210"/>
    <mergeCell ref="AZ210:BB210"/>
    <mergeCell ref="BL210:BP210"/>
    <mergeCell ref="BT210:BV210"/>
    <mergeCell ref="CF210:CJ210"/>
    <mergeCell ref="HD210:HF210"/>
    <mergeCell ref="HP210:HT210"/>
    <mergeCell ref="DH210:DJ210"/>
    <mergeCell ref="DT210:DX210"/>
    <mergeCell ref="EB210:ED210"/>
    <mergeCell ref="EN210:ER210"/>
    <mergeCell ref="EV210:EX210"/>
    <mergeCell ref="FH210:FL210"/>
    <mergeCell ref="HD209:HF209"/>
    <mergeCell ref="HP209:HT209"/>
    <mergeCell ref="HX209:HZ209"/>
    <mergeCell ref="IJ209:IN209"/>
    <mergeCell ref="GJ209:GL209"/>
    <mergeCell ref="GV209:GZ209"/>
    <mergeCell ref="X210:AB210"/>
    <mergeCell ref="AF210:AH210"/>
    <mergeCell ref="AR210:AV210"/>
    <mergeCell ref="EV209:EX209"/>
    <mergeCell ref="FH209:FL209"/>
    <mergeCell ref="FP209:FR209"/>
    <mergeCell ref="CN210:CP210"/>
    <mergeCell ref="CZ210:DD210"/>
    <mergeCell ref="CN209:CP209"/>
    <mergeCell ref="CZ209:DD209"/>
    <mergeCell ref="DH209:DJ209"/>
    <mergeCell ref="DT209:DX209"/>
    <mergeCell ref="EB209:ED209"/>
    <mergeCell ref="EN209:ER209"/>
    <mergeCell ref="IR208:IT208"/>
    <mergeCell ref="X209:AB209"/>
    <mergeCell ref="AF209:AH209"/>
    <mergeCell ref="AR209:AV209"/>
    <mergeCell ref="IR209:IT209"/>
    <mergeCell ref="GB209:GF209"/>
    <mergeCell ref="AZ209:BB209"/>
    <mergeCell ref="BL209:BP209"/>
    <mergeCell ref="BT209:BV209"/>
    <mergeCell ref="CF209:CJ209"/>
    <mergeCell ref="GJ208:GL208"/>
    <mergeCell ref="GV208:GZ208"/>
    <mergeCell ref="BT208:BV208"/>
    <mergeCell ref="CF208:CJ208"/>
    <mergeCell ref="CN208:CP208"/>
    <mergeCell ref="CZ208:DD208"/>
    <mergeCell ref="HX208:HZ208"/>
    <mergeCell ref="IJ208:IN208"/>
    <mergeCell ref="EB208:ED208"/>
    <mergeCell ref="EN208:ER208"/>
    <mergeCell ref="EV208:EX208"/>
    <mergeCell ref="FH208:FL208"/>
    <mergeCell ref="FP208:FR208"/>
    <mergeCell ref="GB208:GF208"/>
    <mergeCell ref="DH208:DJ208"/>
    <mergeCell ref="DT208:DX208"/>
    <mergeCell ref="HX207:HZ207"/>
    <mergeCell ref="IJ207:IN207"/>
    <mergeCell ref="IR207:IT207"/>
    <mergeCell ref="X208:AB208"/>
    <mergeCell ref="AF208:AH208"/>
    <mergeCell ref="AR208:AV208"/>
    <mergeCell ref="HD208:HF208"/>
    <mergeCell ref="HP208:HT208"/>
    <mergeCell ref="AZ208:BB208"/>
    <mergeCell ref="BL208:BP208"/>
    <mergeCell ref="FP207:FR207"/>
    <mergeCell ref="GB207:GF207"/>
    <mergeCell ref="GJ207:GL207"/>
    <mergeCell ref="GV207:GZ207"/>
    <mergeCell ref="AZ207:BB207"/>
    <mergeCell ref="BL207:BP207"/>
    <mergeCell ref="BT207:BV207"/>
    <mergeCell ref="CF207:CJ207"/>
    <mergeCell ref="HD207:HF207"/>
    <mergeCell ref="HP207:HT207"/>
    <mergeCell ref="DH207:DJ207"/>
    <mergeCell ref="DT207:DX207"/>
    <mergeCell ref="EB207:ED207"/>
    <mergeCell ref="EN207:ER207"/>
    <mergeCell ref="EV207:EX207"/>
    <mergeCell ref="FH207:FL207"/>
    <mergeCell ref="HD206:HF206"/>
    <mergeCell ref="HP206:HT206"/>
    <mergeCell ref="HX206:HZ206"/>
    <mergeCell ref="IJ206:IN206"/>
    <mergeCell ref="GJ206:GL206"/>
    <mergeCell ref="GV206:GZ206"/>
    <mergeCell ref="X207:AB207"/>
    <mergeCell ref="AF207:AH207"/>
    <mergeCell ref="AR207:AV207"/>
    <mergeCell ref="EV206:EX206"/>
    <mergeCell ref="FH206:FL206"/>
    <mergeCell ref="FP206:FR206"/>
    <mergeCell ref="CN207:CP207"/>
    <mergeCell ref="CZ207:DD207"/>
    <mergeCell ref="CN206:CP206"/>
    <mergeCell ref="CZ206:DD206"/>
    <mergeCell ref="DH206:DJ206"/>
    <mergeCell ref="DT206:DX206"/>
    <mergeCell ref="EB206:ED206"/>
    <mergeCell ref="EN206:ER206"/>
    <mergeCell ref="IR205:IT205"/>
    <mergeCell ref="X206:AB206"/>
    <mergeCell ref="AF206:AH206"/>
    <mergeCell ref="AR206:AV206"/>
    <mergeCell ref="IR206:IT206"/>
    <mergeCell ref="GB206:GF206"/>
    <mergeCell ref="AZ206:BB206"/>
    <mergeCell ref="BL206:BP206"/>
    <mergeCell ref="BT206:BV206"/>
    <mergeCell ref="CF206:CJ206"/>
    <mergeCell ref="GJ205:GL205"/>
    <mergeCell ref="GV205:GZ205"/>
    <mergeCell ref="BT205:BV205"/>
    <mergeCell ref="CF205:CJ205"/>
    <mergeCell ref="CN205:CP205"/>
    <mergeCell ref="CZ205:DD205"/>
    <mergeCell ref="HX205:HZ205"/>
    <mergeCell ref="IJ205:IN205"/>
    <mergeCell ref="EB205:ED205"/>
    <mergeCell ref="EN205:ER205"/>
    <mergeCell ref="EV205:EX205"/>
    <mergeCell ref="FH205:FL205"/>
    <mergeCell ref="FP205:FR205"/>
    <mergeCell ref="GB205:GF205"/>
    <mergeCell ref="DH205:DJ205"/>
    <mergeCell ref="DT205:DX205"/>
    <mergeCell ref="HX204:HZ204"/>
    <mergeCell ref="IJ204:IN204"/>
    <mergeCell ref="IR204:IT204"/>
    <mergeCell ref="X205:AB205"/>
    <mergeCell ref="AF205:AH205"/>
    <mergeCell ref="AR205:AV205"/>
    <mergeCell ref="HD205:HF205"/>
    <mergeCell ref="HP205:HT205"/>
    <mergeCell ref="AZ205:BB205"/>
    <mergeCell ref="BL205:BP205"/>
    <mergeCell ref="FP204:FR204"/>
    <mergeCell ref="GB204:GF204"/>
    <mergeCell ref="GJ204:GL204"/>
    <mergeCell ref="GV204:GZ204"/>
    <mergeCell ref="AZ204:BB204"/>
    <mergeCell ref="BL204:BP204"/>
    <mergeCell ref="BT204:BV204"/>
    <mergeCell ref="CF204:CJ204"/>
    <mergeCell ref="HD204:HF204"/>
    <mergeCell ref="HP204:HT204"/>
    <mergeCell ref="DH204:DJ204"/>
    <mergeCell ref="DT204:DX204"/>
    <mergeCell ref="EB204:ED204"/>
    <mergeCell ref="EN204:ER204"/>
    <mergeCell ref="EV204:EX204"/>
    <mergeCell ref="FH204:FL204"/>
    <mergeCell ref="HD203:HF203"/>
    <mergeCell ref="HP203:HT203"/>
    <mergeCell ref="HX203:HZ203"/>
    <mergeCell ref="IJ203:IN203"/>
    <mergeCell ref="GJ203:GL203"/>
    <mergeCell ref="GV203:GZ203"/>
    <mergeCell ref="X204:AB204"/>
    <mergeCell ref="AF204:AH204"/>
    <mergeCell ref="AR204:AV204"/>
    <mergeCell ref="EV203:EX203"/>
    <mergeCell ref="FH203:FL203"/>
    <mergeCell ref="FP203:FR203"/>
    <mergeCell ref="CN204:CP204"/>
    <mergeCell ref="CZ204:DD204"/>
    <mergeCell ref="CN203:CP203"/>
    <mergeCell ref="CZ203:DD203"/>
    <mergeCell ref="DH203:DJ203"/>
    <mergeCell ref="DT203:DX203"/>
    <mergeCell ref="EB203:ED203"/>
    <mergeCell ref="EN203:ER203"/>
    <mergeCell ref="IR202:IT202"/>
    <mergeCell ref="X203:AB203"/>
    <mergeCell ref="AF203:AH203"/>
    <mergeCell ref="AR203:AV203"/>
    <mergeCell ref="IR203:IT203"/>
    <mergeCell ref="GB203:GF203"/>
    <mergeCell ref="AZ203:BB203"/>
    <mergeCell ref="BL203:BP203"/>
    <mergeCell ref="BT203:BV203"/>
    <mergeCell ref="CF203:CJ203"/>
    <mergeCell ref="GJ202:GL202"/>
    <mergeCell ref="GV202:GZ202"/>
    <mergeCell ref="BT202:BV202"/>
    <mergeCell ref="CF202:CJ202"/>
    <mergeCell ref="CN202:CP202"/>
    <mergeCell ref="CZ202:DD202"/>
    <mergeCell ref="HX202:HZ202"/>
    <mergeCell ref="IJ202:IN202"/>
    <mergeCell ref="EB202:ED202"/>
    <mergeCell ref="EN202:ER202"/>
    <mergeCell ref="EV202:EX202"/>
    <mergeCell ref="FH202:FL202"/>
    <mergeCell ref="FP202:FR202"/>
    <mergeCell ref="GB202:GF202"/>
    <mergeCell ref="DH202:DJ202"/>
    <mergeCell ref="DT202:DX202"/>
    <mergeCell ref="HX201:HZ201"/>
    <mergeCell ref="IJ201:IN201"/>
    <mergeCell ref="IR201:IT201"/>
    <mergeCell ref="X202:AB202"/>
    <mergeCell ref="AF202:AH202"/>
    <mergeCell ref="AR202:AV202"/>
    <mergeCell ref="HD202:HF202"/>
    <mergeCell ref="HP202:HT202"/>
    <mergeCell ref="AZ202:BB202"/>
    <mergeCell ref="BL202:BP202"/>
    <mergeCell ref="FP201:FR201"/>
    <mergeCell ref="GB201:GF201"/>
    <mergeCell ref="GJ201:GL201"/>
    <mergeCell ref="GV201:GZ201"/>
    <mergeCell ref="AZ201:BB201"/>
    <mergeCell ref="BL201:BP201"/>
    <mergeCell ref="BT201:BV201"/>
    <mergeCell ref="CF201:CJ201"/>
    <mergeCell ref="HD201:HF201"/>
    <mergeCell ref="HP201:HT201"/>
    <mergeCell ref="DH201:DJ201"/>
    <mergeCell ref="DT201:DX201"/>
    <mergeCell ref="EB201:ED201"/>
    <mergeCell ref="EN201:ER201"/>
    <mergeCell ref="EV201:EX201"/>
    <mergeCell ref="FH201:FL201"/>
    <mergeCell ref="HD200:HF200"/>
    <mergeCell ref="HP200:HT200"/>
    <mergeCell ref="HX200:HZ200"/>
    <mergeCell ref="IJ200:IN200"/>
    <mergeCell ref="GJ200:GL200"/>
    <mergeCell ref="GV200:GZ200"/>
    <mergeCell ref="X201:AB201"/>
    <mergeCell ref="AF201:AH201"/>
    <mergeCell ref="AR201:AV201"/>
    <mergeCell ref="EV200:EX200"/>
    <mergeCell ref="FH200:FL200"/>
    <mergeCell ref="FP200:FR200"/>
    <mergeCell ref="CN201:CP201"/>
    <mergeCell ref="CZ201:DD201"/>
    <mergeCell ref="CN200:CP200"/>
    <mergeCell ref="CZ200:DD200"/>
    <mergeCell ref="DH200:DJ200"/>
    <mergeCell ref="DT200:DX200"/>
    <mergeCell ref="EB200:ED200"/>
    <mergeCell ref="EN200:ER200"/>
    <mergeCell ref="IR199:IT199"/>
    <mergeCell ref="X200:AB200"/>
    <mergeCell ref="AF200:AH200"/>
    <mergeCell ref="AR200:AV200"/>
    <mergeCell ref="IR200:IT200"/>
    <mergeCell ref="GB200:GF200"/>
    <mergeCell ref="AZ200:BB200"/>
    <mergeCell ref="BL200:BP200"/>
    <mergeCell ref="BT200:BV200"/>
    <mergeCell ref="CF200:CJ200"/>
    <mergeCell ref="GJ199:GL199"/>
    <mergeCell ref="GV199:GZ199"/>
    <mergeCell ref="BT199:BV199"/>
    <mergeCell ref="CF199:CJ199"/>
    <mergeCell ref="CN199:CP199"/>
    <mergeCell ref="CZ199:DD199"/>
    <mergeCell ref="HX199:HZ199"/>
    <mergeCell ref="IJ199:IN199"/>
    <mergeCell ref="EB199:ED199"/>
    <mergeCell ref="EN199:ER199"/>
    <mergeCell ref="EV199:EX199"/>
    <mergeCell ref="FH199:FL199"/>
    <mergeCell ref="FP199:FR199"/>
    <mergeCell ref="GB199:GF199"/>
    <mergeCell ref="DH199:DJ199"/>
    <mergeCell ref="DT199:DX199"/>
    <mergeCell ref="HX198:HZ198"/>
    <mergeCell ref="IJ198:IN198"/>
    <mergeCell ref="IR198:IT198"/>
    <mergeCell ref="X199:AB199"/>
    <mergeCell ref="AF199:AH199"/>
    <mergeCell ref="AR199:AV199"/>
    <mergeCell ref="HD199:HF199"/>
    <mergeCell ref="HP199:HT199"/>
    <mergeCell ref="AZ199:BB199"/>
    <mergeCell ref="BL199:BP199"/>
    <mergeCell ref="FP198:FR198"/>
    <mergeCell ref="GB198:GF198"/>
    <mergeCell ref="GJ198:GL198"/>
    <mergeCell ref="GV198:GZ198"/>
    <mergeCell ref="AZ198:BB198"/>
    <mergeCell ref="BL198:BP198"/>
    <mergeCell ref="BT198:BV198"/>
    <mergeCell ref="CF198:CJ198"/>
    <mergeCell ref="HD198:HF198"/>
    <mergeCell ref="HP198:HT198"/>
    <mergeCell ref="DH198:DJ198"/>
    <mergeCell ref="DT198:DX198"/>
    <mergeCell ref="EB198:ED198"/>
    <mergeCell ref="EN198:ER198"/>
    <mergeCell ref="EV198:EX198"/>
    <mergeCell ref="FH198:FL198"/>
    <mergeCell ref="HD197:HF197"/>
    <mergeCell ref="HP197:HT197"/>
    <mergeCell ref="HX197:HZ197"/>
    <mergeCell ref="IJ197:IN197"/>
    <mergeCell ref="GJ197:GL197"/>
    <mergeCell ref="GV197:GZ197"/>
    <mergeCell ref="X198:AB198"/>
    <mergeCell ref="AF198:AH198"/>
    <mergeCell ref="AR198:AV198"/>
    <mergeCell ref="EV197:EX197"/>
    <mergeCell ref="FH197:FL197"/>
    <mergeCell ref="FP197:FR197"/>
    <mergeCell ref="CN198:CP198"/>
    <mergeCell ref="CZ198:DD198"/>
    <mergeCell ref="CN197:CP197"/>
    <mergeCell ref="CZ197:DD197"/>
    <mergeCell ref="DH197:DJ197"/>
    <mergeCell ref="DT197:DX197"/>
    <mergeCell ref="EB197:ED197"/>
    <mergeCell ref="EN197:ER197"/>
    <mergeCell ref="IR196:IT196"/>
    <mergeCell ref="X197:AB197"/>
    <mergeCell ref="AF197:AH197"/>
    <mergeCell ref="AR197:AV197"/>
    <mergeCell ref="IR197:IT197"/>
    <mergeCell ref="GB197:GF197"/>
    <mergeCell ref="AZ197:BB197"/>
    <mergeCell ref="BL197:BP197"/>
    <mergeCell ref="BT197:BV197"/>
    <mergeCell ref="CF197:CJ197"/>
    <mergeCell ref="GJ196:GL196"/>
    <mergeCell ref="GV196:GZ196"/>
    <mergeCell ref="BT196:BV196"/>
    <mergeCell ref="CF196:CJ196"/>
    <mergeCell ref="CN196:CP196"/>
    <mergeCell ref="CZ196:DD196"/>
    <mergeCell ref="HX196:HZ196"/>
    <mergeCell ref="IJ196:IN196"/>
    <mergeCell ref="EB196:ED196"/>
    <mergeCell ref="EN196:ER196"/>
    <mergeCell ref="EV196:EX196"/>
    <mergeCell ref="FH196:FL196"/>
    <mergeCell ref="FP196:FR196"/>
    <mergeCell ref="GB196:GF196"/>
    <mergeCell ref="DH196:DJ196"/>
    <mergeCell ref="DT196:DX196"/>
    <mergeCell ref="HX195:HZ195"/>
    <mergeCell ref="IJ195:IN195"/>
    <mergeCell ref="IR195:IT195"/>
    <mergeCell ref="X196:AB196"/>
    <mergeCell ref="AF196:AH196"/>
    <mergeCell ref="AR196:AV196"/>
    <mergeCell ref="HD196:HF196"/>
    <mergeCell ref="HP196:HT196"/>
    <mergeCell ref="AZ196:BB196"/>
    <mergeCell ref="BL196:BP196"/>
    <mergeCell ref="FP195:FR195"/>
    <mergeCell ref="GB195:GF195"/>
    <mergeCell ref="GJ195:GL195"/>
    <mergeCell ref="GV195:GZ195"/>
    <mergeCell ref="AZ195:BB195"/>
    <mergeCell ref="BL195:BP195"/>
    <mergeCell ref="BT195:BV195"/>
    <mergeCell ref="CF195:CJ195"/>
    <mergeCell ref="HD195:HF195"/>
    <mergeCell ref="HP195:HT195"/>
    <mergeCell ref="DH195:DJ195"/>
    <mergeCell ref="DT195:DX195"/>
    <mergeCell ref="EB195:ED195"/>
    <mergeCell ref="EN195:ER195"/>
    <mergeCell ref="EV195:EX195"/>
    <mergeCell ref="FH195:FL195"/>
    <mergeCell ref="HD194:HF194"/>
    <mergeCell ref="HP194:HT194"/>
    <mergeCell ref="HX194:HZ194"/>
    <mergeCell ref="IJ194:IN194"/>
    <mergeCell ref="GJ194:GL194"/>
    <mergeCell ref="GV194:GZ194"/>
    <mergeCell ref="X195:AB195"/>
    <mergeCell ref="AF195:AH195"/>
    <mergeCell ref="AR195:AV195"/>
    <mergeCell ref="EV194:EX194"/>
    <mergeCell ref="FH194:FL194"/>
    <mergeCell ref="FP194:FR194"/>
    <mergeCell ref="CN195:CP195"/>
    <mergeCell ref="CZ195:DD195"/>
    <mergeCell ref="CN194:CP194"/>
    <mergeCell ref="CZ194:DD194"/>
    <mergeCell ref="DH194:DJ194"/>
    <mergeCell ref="DT194:DX194"/>
    <mergeCell ref="EB194:ED194"/>
    <mergeCell ref="EN194:ER194"/>
    <mergeCell ref="IR193:IT193"/>
    <mergeCell ref="X194:AB194"/>
    <mergeCell ref="AF194:AH194"/>
    <mergeCell ref="AR194:AV194"/>
    <mergeCell ref="IR194:IT194"/>
    <mergeCell ref="GB194:GF194"/>
    <mergeCell ref="AZ194:BB194"/>
    <mergeCell ref="BL194:BP194"/>
    <mergeCell ref="BT194:BV194"/>
    <mergeCell ref="CF194:CJ194"/>
    <mergeCell ref="GJ193:GL193"/>
    <mergeCell ref="GV193:GZ193"/>
    <mergeCell ref="BT193:BV193"/>
    <mergeCell ref="CF193:CJ193"/>
    <mergeCell ref="CN193:CP193"/>
    <mergeCell ref="CZ193:DD193"/>
    <mergeCell ref="HX193:HZ193"/>
    <mergeCell ref="IJ193:IN193"/>
    <mergeCell ref="EB193:ED193"/>
    <mergeCell ref="EN193:ER193"/>
    <mergeCell ref="EV193:EX193"/>
    <mergeCell ref="FH193:FL193"/>
    <mergeCell ref="FP193:FR193"/>
    <mergeCell ref="GB193:GF193"/>
    <mergeCell ref="DH193:DJ193"/>
    <mergeCell ref="DT193:DX193"/>
    <mergeCell ref="HD192:HF192"/>
    <mergeCell ref="HP192:HT192"/>
    <mergeCell ref="HX192:HZ192"/>
    <mergeCell ref="IJ192:IN192"/>
    <mergeCell ref="GJ192:GL192"/>
    <mergeCell ref="GV192:GZ192"/>
    <mergeCell ref="HD193:HF193"/>
    <mergeCell ref="HP193:HT193"/>
    <mergeCell ref="IR192:IT192"/>
    <mergeCell ref="X193:AB193"/>
    <mergeCell ref="AF193:AH193"/>
    <mergeCell ref="AR193:AV193"/>
    <mergeCell ref="AZ193:BB193"/>
    <mergeCell ref="BL193:BP193"/>
    <mergeCell ref="EV192:EX192"/>
    <mergeCell ref="FH192:FL192"/>
    <mergeCell ref="FP192:FR192"/>
    <mergeCell ref="GB192:GF192"/>
    <mergeCell ref="CN192:CP192"/>
    <mergeCell ref="CZ192:DD192"/>
    <mergeCell ref="DH192:DJ192"/>
    <mergeCell ref="DT192:DX192"/>
    <mergeCell ref="EB192:ED192"/>
    <mergeCell ref="EN192:ER192"/>
    <mergeCell ref="HX191:HZ191"/>
    <mergeCell ref="IJ191:IN191"/>
    <mergeCell ref="IR191:IT191"/>
    <mergeCell ref="X192:AB192"/>
    <mergeCell ref="AF192:AH192"/>
    <mergeCell ref="AR192:AV192"/>
    <mergeCell ref="AZ192:BB192"/>
    <mergeCell ref="BL192:BP192"/>
    <mergeCell ref="BT192:BV192"/>
    <mergeCell ref="CF192:CJ192"/>
    <mergeCell ref="FP191:FR191"/>
    <mergeCell ref="GB191:GF191"/>
    <mergeCell ref="GJ191:GL191"/>
    <mergeCell ref="GV191:GZ191"/>
    <mergeCell ref="HD191:HF191"/>
    <mergeCell ref="HP191:HT191"/>
    <mergeCell ref="DH191:DJ191"/>
    <mergeCell ref="DT191:DX191"/>
    <mergeCell ref="EB191:ED191"/>
    <mergeCell ref="EN191:ER191"/>
    <mergeCell ref="EV191:EX191"/>
    <mergeCell ref="FH191:FL191"/>
    <mergeCell ref="IR190:IT190"/>
    <mergeCell ref="X191:AB191"/>
    <mergeCell ref="AF191:AH191"/>
    <mergeCell ref="AR191:AV191"/>
    <mergeCell ref="AZ191:BB191"/>
    <mergeCell ref="BL191:BP191"/>
    <mergeCell ref="BT191:BV191"/>
    <mergeCell ref="CF191:CJ191"/>
    <mergeCell ref="CN191:CP191"/>
    <mergeCell ref="CZ191:DD191"/>
    <mergeCell ref="GJ190:GL190"/>
    <mergeCell ref="GV190:GZ190"/>
    <mergeCell ref="HD190:HF190"/>
    <mergeCell ref="HP190:HT190"/>
    <mergeCell ref="HX190:HZ190"/>
    <mergeCell ref="IJ190:IN190"/>
    <mergeCell ref="EB190:ED190"/>
    <mergeCell ref="EN190:ER190"/>
    <mergeCell ref="EV190:EX190"/>
    <mergeCell ref="FH190:FL190"/>
    <mergeCell ref="FP190:FR190"/>
    <mergeCell ref="GB190:GF190"/>
    <mergeCell ref="BT190:BV190"/>
    <mergeCell ref="CF190:CJ190"/>
    <mergeCell ref="CN190:CP190"/>
    <mergeCell ref="CZ190:DD190"/>
    <mergeCell ref="DH190:DJ190"/>
    <mergeCell ref="DT190:DX190"/>
    <mergeCell ref="HD189:HF189"/>
    <mergeCell ref="HP189:HT189"/>
    <mergeCell ref="HX189:HZ189"/>
    <mergeCell ref="IJ189:IN189"/>
    <mergeCell ref="IR189:IT189"/>
    <mergeCell ref="X190:AB190"/>
    <mergeCell ref="AF190:AH190"/>
    <mergeCell ref="AR190:AV190"/>
    <mergeCell ref="AZ190:BB190"/>
    <mergeCell ref="BL190:BP190"/>
    <mergeCell ref="EV189:EX189"/>
    <mergeCell ref="FH189:FL189"/>
    <mergeCell ref="FP189:FR189"/>
    <mergeCell ref="GB189:GF189"/>
    <mergeCell ref="GJ189:GL189"/>
    <mergeCell ref="GV189:GZ189"/>
    <mergeCell ref="CN189:CP189"/>
    <mergeCell ref="CZ189:DD189"/>
    <mergeCell ref="DH189:DJ189"/>
    <mergeCell ref="DT189:DX189"/>
    <mergeCell ref="EB189:ED189"/>
    <mergeCell ref="EN189:ER189"/>
    <mergeCell ref="HX188:HZ188"/>
    <mergeCell ref="IJ188:IN188"/>
    <mergeCell ref="IR188:IT188"/>
    <mergeCell ref="X189:AB189"/>
    <mergeCell ref="AF189:AH189"/>
    <mergeCell ref="AR189:AV189"/>
    <mergeCell ref="AZ189:BB189"/>
    <mergeCell ref="BL189:BP189"/>
    <mergeCell ref="BT189:BV189"/>
    <mergeCell ref="CF189:CJ189"/>
    <mergeCell ref="FP188:FR188"/>
    <mergeCell ref="GB188:GF188"/>
    <mergeCell ref="GJ188:GL188"/>
    <mergeCell ref="GV188:GZ188"/>
    <mergeCell ref="HD188:HF188"/>
    <mergeCell ref="HP188:HT188"/>
    <mergeCell ref="DH188:DJ188"/>
    <mergeCell ref="DT188:DX188"/>
    <mergeCell ref="EB188:ED188"/>
    <mergeCell ref="EN188:ER188"/>
    <mergeCell ref="EV188:EX188"/>
    <mergeCell ref="FH188:FL188"/>
    <mergeCell ref="IR187:IT187"/>
    <mergeCell ref="X188:AB188"/>
    <mergeCell ref="AF188:AH188"/>
    <mergeCell ref="AR188:AV188"/>
    <mergeCell ref="AZ188:BB188"/>
    <mergeCell ref="BL188:BP188"/>
    <mergeCell ref="BT188:BV188"/>
    <mergeCell ref="CF188:CJ188"/>
    <mergeCell ref="CN188:CP188"/>
    <mergeCell ref="CZ188:DD188"/>
    <mergeCell ref="GJ187:GL187"/>
    <mergeCell ref="GV187:GZ187"/>
    <mergeCell ref="HD187:HF187"/>
    <mergeCell ref="HP187:HT187"/>
    <mergeCell ref="HX187:HZ187"/>
    <mergeCell ref="IJ187:IN187"/>
    <mergeCell ref="EB187:ED187"/>
    <mergeCell ref="EN187:ER187"/>
    <mergeCell ref="EV187:EX187"/>
    <mergeCell ref="FH187:FL187"/>
    <mergeCell ref="FP187:FR187"/>
    <mergeCell ref="GB187:GF187"/>
    <mergeCell ref="BT187:BV187"/>
    <mergeCell ref="CF187:CJ187"/>
    <mergeCell ref="CN187:CP187"/>
    <mergeCell ref="CZ187:DD187"/>
    <mergeCell ref="DH187:DJ187"/>
    <mergeCell ref="DT187:DX187"/>
    <mergeCell ref="HD186:HF186"/>
    <mergeCell ref="HP186:HT186"/>
    <mergeCell ref="HX186:HZ186"/>
    <mergeCell ref="IJ186:IN186"/>
    <mergeCell ref="IR186:IT186"/>
    <mergeCell ref="X187:AB187"/>
    <mergeCell ref="AF187:AH187"/>
    <mergeCell ref="AR187:AV187"/>
    <mergeCell ref="AZ187:BB187"/>
    <mergeCell ref="BL187:BP187"/>
    <mergeCell ref="EV186:EX186"/>
    <mergeCell ref="FH186:FL186"/>
    <mergeCell ref="FP186:FR186"/>
    <mergeCell ref="GB186:GF186"/>
    <mergeCell ref="GJ186:GL186"/>
    <mergeCell ref="GV186:GZ186"/>
    <mergeCell ref="CN186:CP186"/>
    <mergeCell ref="CZ186:DD186"/>
    <mergeCell ref="DH186:DJ186"/>
    <mergeCell ref="DT186:DX186"/>
    <mergeCell ref="EB186:ED186"/>
    <mergeCell ref="EN186:ER186"/>
    <mergeCell ref="HX185:HZ185"/>
    <mergeCell ref="IJ185:IN185"/>
    <mergeCell ref="IR185:IT185"/>
    <mergeCell ref="X186:AB186"/>
    <mergeCell ref="AF186:AH186"/>
    <mergeCell ref="AR186:AV186"/>
    <mergeCell ref="AZ186:BB186"/>
    <mergeCell ref="BL186:BP186"/>
    <mergeCell ref="BT186:BV186"/>
    <mergeCell ref="CF186:CJ186"/>
    <mergeCell ref="FP185:FR185"/>
    <mergeCell ref="GB185:GF185"/>
    <mergeCell ref="GJ185:GL185"/>
    <mergeCell ref="GV185:GZ185"/>
    <mergeCell ref="HD185:HF185"/>
    <mergeCell ref="HP185:HT185"/>
    <mergeCell ref="DH185:DJ185"/>
    <mergeCell ref="DT185:DX185"/>
    <mergeCell ref="EB185:ED185"/>
    <mergeCell ref="EN185:ER185"/>
    <mergeCell ref="EV185:EX185"/>
    <mergeCell ref="FH185:FL185"/>
    <mergeCell ref="IR184:IT184"/>
    <mergeCell ref="X185:AB185"/>
    <mergeCell ref="AF185:AH185"/>
    <mergeCell ref="AR185:AV185"/>
    <mergeCell ref="AZ185:BB185"/>
    <mergeCell ref="BL185:BP185"/>
    <mergeCell ref="BT185:BV185"/>
    <mergeCell ref="CF185:CJ185"/>
    <mergeCell ref="CN185:CP185"/>
    <mergeCell ref="CZ185:DD185"/>
    <mergeCell ref="GJ184:GL184"/>
    <mergeCell ref="GV184:GZ184"/>
    <mergeCell ref="HD184:HF184"/>
    <mergeCell ref="HP184:HT184"/>
    <mergeCell ref="HX184:HZ184"/>
    <mergeCell ref="IJ184:IN184"/>
    <mergeCell ref="EB184:ED184"/>
    <mergeCell ref="EN184:ER184"/>
    <mergeCell ref="EV184:EX184"/>
    <mergeCell ref="FH184:FL184"/>
    <mergeCell ref="FP184:FR184"/>
    <mergeCell ref="GB184:GF184"/>
    <mergeCell ref="BT184:BV184"/>
    <mergeCell ref="CF184:CJ184"/>
    <mergeCell ref="CN184:CP184"/>
    <mergeCell ref="CZ184:DD184"/>
    <mergeCell ref="DH184:DJ184"/>
    <mergeCell ref="DT184:DX184"/>
    <mergeCell ref="HD183:HF183"/>
    <mergeCell ref="HP183:HT183"/>
    <mergeCell ref="HX183:HZ183"/>
    <mergeCell ref="IJ183:IN183"/>
    <mergeCell ref="IR183:IT183"/>
    <mergeCell ref="X184:AB184"/>
    <mergeCell ref="AF184:AH184"/>
    <mergeCell ref="AR184:AV184"/>
    <mergeCell ref="AZ184:BB184"/>
    <mergeCell ref="BL184:BP184"/>
    <mergeCell ref="EV183:EX183"/>
    <mergeCell ref="FH183:FL183"/>
    <mergeCell ref="FP183:FR183"/>
    <mergeCell ref="GB183:GF183"/>
    <mergeCell ref="GJ183:GL183"/>
    <mergeCell ref="GV183:GZ183"/>
    <mergeCell ref="CN183:CP183"/>
    <mergeCell ref="CZ183:DD183"/>
    <mergeCell ref="DH183:DJ183"/>
    <mergeCell ref="DT183:DX183"/>
    <mergeCell ref="EB183:ED183"/>
    <mergeCell ref="EN183:ER183"/>
    <mergeCell ref="HX182:HZ182"/>
    <mergeCell ref="IJ182:IN182"/>
    <mergeCell ref="IR182:IT182"/>
    <mergeCell ref="X183:AB183"/>
    <mergeCell ref="AF183:AH183"/>
    <mergeCell ref="AR183:AV183"/>
    <mergeCell ref="AZ183:BB183"/>
    <mergeCell ref="BL183:BP183"/>
    <mergeCell ref="BT183:BV183"/>
    <mergeCell ref="CF183:CJ183"/>
    <mergeCell ref="FP182:FR182"/>
    <mergeCell ref="GB182:GF182"/>
    <mergeCell ref="GJ182:GL182"/>
    <mergeCell ref="GV182:GZ182"/>
    <mergeCell ref="HD182:HF182"/>
    <mergeCell ref="HP182:HT182"/>
    <mergeCell ref="DH182:DJ182"/>
    <mergeCell ref="DT182:DX182"/>
    <mergeCell ref="EB182:ED182"/>
    <mergeCell ref="EN182:ER182"/>
    <mergeCell ref="EV182:EX182"/>
    <mergeCell ref="FH182:FL182"/>
    <mergeCell ref="IR181:IT181"/>
    <mergeCell ref="X182:AB182"/>
    <mergeCell ref="AF182:AH182"/>
    <mergeCell ref="AR182:AV182"/>
    <mergeCell ref="AZ182:BB182"/>
    <mergeCell ref="BL182:BP182"/>
    <mergeCell ref="BT182:BV182"/>
    <mergeCell ref="CF182:CJ182"/>
    <mergeCell ref="CN182:CP182"/>
    <mergeCell ref="CZ182:DD182"/>
    <mergeCell ref="GJ181:GL181"/>
    <mergeCell ref="GV181:GZ181"/>
    <mergeCell ref="HD181:HF181"/>
    <mergeCell ref="HP181:HT181"/>
    <mergeCell ref="HX181:HZ181"/>
    <mergeCell ref="IJ181:IN181"/>
    <mergeCell ref="EB181:ED181"/>
    <mergeCell ref="EN181:ER181"/>
    <mergeCell ref="EV181:EX181"/>
    <mergeCell ref="FH181:FL181"/>
    <mergeCell ref="FP181:FR181"/>
    <mergeCell ref="GB181:GF181"/>
    <mergeCell ref="BT181:BV181"/>
    <mergeCell ref="CF181:CJ181"/>
    <mergeCell ref="CN181:CP181"/>
    <mergeCell ref="CZ181:DD181"/>
    <mergeCell ref="DH181:DJ181"/>
    <mergeCell ref="DT181:DX181"/>
    <mergeCell ref="HD180:HF180"/>
    <mergeCell ref="HP180:HT180"/>
    <mergeCell ref="HX180:HZ180"/>
    <mergeCell ref="IJ180:IN180"/>
    <mergeCell ref="IR180:IT180"/>
    <mergeCell ref="X181:AB181"/>
    <mergeCell ref="AF181:AH181"/>
    <mergeCell ref="AR181:AV181"/>
    <mergeCell ref="AZ181:BB181"/>
    <mergeCell ref="BL181:BP181"/>
    <mergeCell ref="EV180:EX180"/>
    <mergeCell ref="FH180:FL180"/>
    <mergeCell ref="FP180:FR180"/>
    <mergeCell ref="GB180:GF180"/>
    <mergeCell ref="GJ180:GL180"/>
    <mergeCell ref="GV180:GZ180"/>
    <mergeCell ref="CN180:CP180"/>
    <mergeCell ref="CZ180:DD180"/>
    <mergeCell ref="DH180:DJ180"/>
    <mergeCell ref="DT180:DX180"/>
    <mergeCell ref="EB180:ED180"/>
    <mergeCell ref="EN180:ER180"/>
    <mergeCell ref="HX179:HZ179"/>
    <mergeCell ref="IJ179:IN179"/>
    <mergeCell ref="IR179:IT179"/>
    <mergeCell ref="X180:AB180"/>
    <mergeCell ref="AF180:AH180"/>
    <mergeCell ref="AR180:AV180"/>
    <mergeCell ref="AZ180:BB180"/>
    <mergeCell ref="BL180:BP180"/>
    <mergeCell ref="BT180:BV180"/>
    <mergeCell ref="CF180:CJ180"/>
    <mergeCell ref="FP179:FR179"/>
    <mergeCell ref="GB179:GF179"/>
    <mergeCell ref="GJ179:GL179"/>
    <mergeCell ref="GV179:GZ179"/>
    <mergeCell ref="HD179:HF179"/>
    <mergeCell ref="HP179:HT179"/>
    <mergeCell ref="DH179:DJ179"/>
    <mergeCell ref="DT179:DX179"/>
    <mergeCell ref="EB179:ED179"/>
    <mergeCell ref="EN179:ER179"/>
    <mergeCell ref="EV179:EX179"/>
    <mergeCell ref="FH179:FL179"/>
    <mergeCell ref="IR178:IT178"/>
    <mergeCell ref="X179:AB179"/>
    <mergeCell ref="AF179:AH179"/>
    <mergeCell ref="AR179:AV179"/>
    <mergeCell ref="AZ179:BB179"/>
    <mergeCell ref="BL179:BP179"/>
    <mergeCell ref="BT179:BV179"/>
    <mergeCell ref="CF179:CJ179"/>
    <mergeCell ref="CN179:CP179"/>
    <mergeCell ref="CZ179:DD179"/>
    <mergeCell ref="GJ178:GL178"/>
    <mergeCell ref="GV178:GZ178"/>
    <mergeCell ref="HD178:HF178"/>
    <mergeCell ref="HP178:HT178"/>
    <mergeCell ref="HX178:HZ178"/>
    <mergeCell ref="IJ178:IN178"/>
    <mergeCell ref="EB178:ED178"/>
    <mergeCell ref="EN178:ER178"/>
    <mergeCell ref="EV178:EX178"/>
    <mergeCell ref="FH178:FL178"/>
    <mergeCell ref="FP178:FR178"/>
    <mergeCell ref="GB178:GF178"/>
    <mergeCell ref="BT178:BV178"/>
    <mergeCell ref="CF178:CJ178"/>
    <mergeCell ref="CN178:CP178"/>
    <mergeCell ref="CZ178:DD178"/>
    <mergeCell ref="DH178:DJ178"/>
    <mergeCell ref="DT178:DX178"/>
    <mergeCell ref="HD177:HF177"/>
    <mergeCell ref="HP177:HT177"/>
    <mergeCell ref="HX177:HZ177"/>
    <mergeCell ref="IJ177:IN177"/>
    <mergeCell ref="IR177:IT177"/>
    <mergeCell ref="X178:AB178"/>
    <mergeCell ref="AF178:AH178"/>
    <mergeCell ref="AR178:AV178"/>
    <mergeCell ref="AZ178:BB178"/>
    <mergeCell ref="BL178:BP178"/>
    <mergeCell ref="EV177:EX177"/>
    <mergeCell ref="FH177:FL177"/>
    <mergeCell ref="FP177:FR177"/>
    <mergeCell ref="GB177:GF177"/>
    <mergeCell ref="GJ177:GL177"/>
    <mergeCell ref="GV177:GZ177"/>
    <mergeCell ref="CN177:CP177"/>
    <mergeCell ref="CZ177:DD177"/>
    <mergeCell ref="DH177:DJ177"/>
    <mergeCell ref="DT177:DX177"/>
    <mergeCell ref="EB177:ED177"/>
    <mergeCell ref="EN177:ER177"/>
    <mergeCell ref="HX176:HZ176"/>
    <mergeCell ref="IJ176:IN176"/>
    <mergeCell ref="IR176:IT176"/>
    <mergeCell ref="X177:AB177"/>
    <mergeCell ref="AF177:AH177"/>
    <mergeCell ref="AR177:AV177"/>
    <mergeCell ref="AZ177:BB177"/>
    <mergeCell ref="BL177:BP177"/>
    <mergeCell ref="BT177:BV177"/>
    <mergeCell ref="CF177:CJ177"/>
    <mergeCell ref="FP176:FR176"/>
    <mergeCell ref="GB176:GF176"/>
    <mergeCell ref="GJ176:GL176"/>
    <mergeCell ref="GV176:GZ176"/>
    <mergeCell ref="HD176:HF176"/>
    <mergeCell ref="HP176:HT176"/>
    <mergeCell ref="DH176:DJ176"/>
    <mergeCell ref="DT176:DX176"/>
    <mergeCell ref="EB176:ED176"/>
    <mergeCell ref="EN176:ER176"/>
    <mergeCell ref="EV176:EX176"/>
    <mergeCell ref="FH176:FL176"/>
    <mergeCell ref="IR175:IT175"/>
    <mergeCell ref="X176:AB176"/>
    <mergeCell ref="AF176:AH176"/>
    <mergeCell ref="AR176:AV176"/>
    <mergeCell ref="AZ176:BB176"/>
    <mergeCell ref="BL176:BP176"/>
    <mergeCell ref="BT176:BV176"/>
    <mergeCell ref="CF176:CJ176"/>
    <mergeCell ref="CN176:CP176"/>
    <mergeCell ref="CZ176:DD176"/>
    <mergeCell ref="GJ175:GL175"/>
    <mergeCell ref="GV175:GZ175"/>
    <mergeCell ref="HD175:HF175"/>
    <mergeCell ref="HP175:HT175"/>
    <mergeCell ref="HX175:HZ175"/>
    <mergeCell ref="IJ175:IN175"/>
    <mergeCell ref="EB175:ED175"/>
    <mergeCell ref="EN175:ER175"/>
    <mergeCell ref="EV175:EX175"/>
    <mergeCell ref="FH175:FL175"/>
    <mergeCell ref="FP175:FR175"/>
    <mergeCell ref="GB175:GF175"/>
    <mergeCell ref="BT175:BV175"/>
    <mergeCell ref="CF175:CJ175"/>
    <mergeCell ref="CN175:CP175"/>
    <mergeCell ref="CZ175:DD175"/>
    <mergeCell ref="DH175:DJ175"/>
    <mergeCell ref="DT175:DX175"/>
    <mergeCell ref="HD174:HF174"/>
    <mergeCell ref="HP174:HT174"/>
    <mergeCell ref="HX174:HZ174"/>
    <mergeCell ref="IJ174:IN174"/>
    <mergeCell ref="IR174:IT174"/>
    <mergeCell ref="X175:AB175"/>
    <mergeCell ref="AF175:AH175"/>
    <mergeCell ref="AR175:AV175"/>
    <mergeCell ref="AZ175:BB175"/>
    <mergeCell ref="BL175:BP175"/>
    <mergeCell ref="EV174:EX174"/>
    <mergeCell ref="FH174:FL174"/>
    <mergeCell ref="FP174:FR174"/>
    <mergeCell ref="GB174:GF174"/>
    <mergeCell ref="GJ174:GL174"/>
    <mergeCell ref="GV174:GZ174"/>
    <mergeCell ref="CN174:CP174"/>
    <mergeCell ref="CZ174:DD174"/>
    <mergeCell ref="DH174:DJ174"/>
    <mergeCell ref="DT174:DX174"/>
    <mergeCell ref="EB174:ED174"/>
    <mergeCell ref="EN174:ER174"/>
    <mergeCell ref="HX173:HZ173"/>
    <mergeCell ref="IJ173:IN173"/>
    <mergeCell ref="IR173:IT173"/>
    <mergeCell ref="X174:AB174"/>
    <mergeCell ref="AF174:AH174"/>
    <mergeCell ref="AR174:AV174"/>
    <mergeCell ref="AZ174:BB174"/>
    <mergeCell ref="BL174:BP174"/>
    <mergeCell ref="BT174:BV174"/>
    <mergeCell ref="CF174:CJ174"/>
    <mergeCell ref="FP173:FR173"/>
    <mergeCell ref="GB173:GF173"/>
    <mergeCell ref="GJ173:GL173"/>
    <mergeCell ref="GV173:GZ173"/>
    <mergeCell ref="HD173:HF173"/>
    <mergeCell ref="HP173:HT173"/>
    <mergeCell ref="DH173:DJ173"/>
    <mergeCell ref="DT173:DX173"/>
    <mergeCell ref="EB173:ED173"/>
    <mergeCell ref="EN173:ER173"/>
    <mergeCell ref="EV173:EX173"/>
    <mergeCell ref="FH173:FL173"/>
    <mergeCell ref="IR172:IT172"/>
    <mergeCell ref="X173:AB173"/>
    <mergeCell ref="AF173:AH173"/>
    <mergeCell ref="AR173:AV173"/>
    <mergeCell ref="AZ173:BB173"/>
    <mergeCell ref="BL173:BP173"/>
    <mergeCell ref="BT173:BV173"/>
    <mergeCell ref="CF173:CJ173"/>
    <mergeCell ref="CN173:CP173"/>
    <mergeCell ref="CZ173:DD173"/>
    <mergeCell ref="GJ172:GL172"/>
    <mergeCell ref="GV172:GZ172"/>
    <mergeCell ref="HD172:HF172"/>
    <mergeCell ref="HP172:HT172"/>
    <mergeCell ref="HX172:HZ172"/>
    <mergeCell ref="IJ172:IN172"/>
    <mergeCell ref="EB172:ED172"/>
    <mergeCell ref="EN172:ER172"/>
    <mergeCell ref="EV172:EX172"/>
    <mergeCell ref="FH172:FL172"/>
    <mergeCell ref="FP172:FR172"/>
    <mergeCell ref="GB172:GF172"/>
    <mergeCell ref="BT172:BV172"/>
    <mergeCell ref="CF172:CJ172"/>
    <mergeCell ref="CN172:CP172"/>
    <mergeCell ref="CZ172:DD172"/>
    <mergeCell ref="DH172:DJ172"/>
    <mergeCell ref="DT172:DX172"/>
    <mergeCell ref="HD171:HF171"/>
    <mergeCell ref="HP171:HT171"/>
    <mergeCell ref="HX171:HZ171"/>
    <mergeCell ref="IJ171:IN171"/>
    <mergeCell ref="IR171:IT171"/>
    <mergeCell ref="X172:AB172"/>
    <mergeCell ref="AF172:AH172"/>
    <mergeCell ref="AR172:AV172"/>
    <mergeCell ref="AZ172:BB172"/>
    <mergeCell ref="BL172:BP172"/>
    <mergeCell ref="EV171:EX171"/>
    <mergeCell ref="FH171:FL171"/>
    <mergeCell ref="FP171:FR171"/>
    <mergeCell ref="GB171:GF171"/>
    <mergeCell ref="GJ171:GL171"/>
    <mergeCell ref="GV171:GZ171"/>
    <mergeCell ref="CN171:CP171"/>
    <mergeCell ref="CZ171:DD171"/>
    <mergeCell ref="DH171:DJ171"/>
    <mergeCell ref="DT171:DX171"/>
    <mergeCell ref="EB171:ED171"/>
    <mergeCell ref="EN171:ER171"/>
    <mergeCell ref="HX170:HZ170"/>
    <mergeCell ref="IJ170:IN170"/>
    <mergeCell ref="IR170:IT170"/>
    <mergeCell ref="X171:AB171"/>
    <mergeCell ref="AF171:AH171"/>
    <mergeCell ref="AR171:AV171"/>
    <mergeCell ref="AZ171:BB171"/>
    <mergeCell ref="BL171:BP171"/>
    <mergeCell ref="BT171:BV171"/>
    <mergeCell ref="CF171:CJ171"/>
    <mergeCell ref="FP170:FR170"/>
    <mergeCell ref="GB170:GF170"/>
    <mergeCell ref="GJ170:GL170"/>
    <mergeCell ref="GV170:GZ170"/>
    <mergeCell ref="HD170:HF170"/>
    <mergeCell ref="HP170:HT170"/>
    <mergeCell ref="DH170:DJ170"/>
    <mergeCell ref="DT170:DX170"/>
    <mergeCell ref="EB170:ED170"/>
    <mergeCell ref="EN170:ER170"/>
    <mergeCell ref="EV170:EX170"/>
    <mergeCell ref="FH170:FL170"/>
    <mergeCell ref="IR169:IT169"/>
    <mergeCell ref="X170:AB170"/>
    <mergeCell ref="AF170:AH170"/>
    <mergeCell ref="AR170:AV170"/>
    <mergeCell ref="AZ170:BB170"/>
    <mergeCell ref="BL170:BP170"/>
    <mergeCell ref="BT170:BV170"/>
    <mergeCell ref="CF170:CJ170"/>
    <mergeCell ref="CN170:CP170"/>
    <mergeCell ref="CZ170:DD170"/>
    <mergeCell ref="GJ169:GL169"/>
    <mergeCell ref="GV169:GZ169"/>
    <mergeCell ref="HD169:HF169"/>
    <mergeCell ref="HP169:HT169"/>
    <mergeCell ref="HX169:HZ169"/>
    <mergeCell ref="IJ169:IN169"/>
    <mergeCell ref="EB169:ED169"/>
    <mergeCell ref="EN169:ER169"/>
    <mergeCell ref="EV169:EX169"/>
    <mergeCell ref="FH169:FL169"/>
    <mergeCell ref="FP169:FR169"/>
    <mergeCell ref="GB169:GF169"/>
    <mergeCell ref="BT169:BV169"/>
    <mergeCell ref="CF169:CJ169"/>
    <mergeCell ref="CN169:CP169"/>
    <mergeCell ref="CZ169:DD169"/>
    <mergeCell ref="DH169:DJ169"/>
    <mergeCell ref="DT169:DX169"/>
    <mergeCell ref="HD168:HF168"/>
    <mergeCell ref="HP168:HT168"/>
    <mergeCell ref="HX168:HZ168"/>
    <mergeCell ref="IJ168:IN168"/>
    <mergeCell ref="IR168:IT168"/>
    <mergeCell ref="X169:AB169"/>
    <mergeCell ref="AF169:AH169"/>
    <mergeCell ref="AR169:AV169"/>
    <mergeCell ref="AZ169:BB169"/>
    <mergeCell ref="BL169:BP169"/>
    <mergeCell ref="EV168:EX168"/>
    <mergeCell ref="FH168:FL168"/>
    <mergeCell ref="FP168:FR168"/>
    <mergeCell ref="GB168:GF168"/>
    <mergeCell ref="GJ168:GL168"/>
    <mergeCell ref="GV168:GZ168"/>
    <mergeCell ref="CN168:CP168"/>
    <mergeCell ref="CZ168:DD168"/>
    <mergeCell ref="DH168:DJ168"/>
    <mergeCell ref="DT168:DX168"/>
    <mergeCell ref="EB168:ED168"/>
    <mergeCell ref="EN168:ER168"/>
    <mergeCell ref="HX167:HZ167"/>
    <mergeCell ref="IJ167:IN167"/>
    <mergeCell ref="IR167:IT167"/>
    <mergeCell ref="X168:AB168"/>
    <mergeCell ref="AF168:AH168"/>
    <mergeCell ref="AR168:AV168"/>
    <mergeCell ref="AZ168:BB168"/>
    <mergeCell ref="BL168:BP168"/>
    <mergeCell ref="BT168:BV168"/>
    <mergeCell ref="CF168:CJ168"/>
    <mergeCell ref="FP167:FR167"/>
    <mergeCell ref="GB167:GF167"/>
    <mergeCell ref="GJ167:GL167"/>
    <mergeCell ref="GV167:GZ167"/>
    <mergeCell ref="HD167:HF167"/>
    <mergeCell ref="HP167:HT167"/>
    <mergeCell ref="DH167:DJ167"/>
    <mergeCell ref="DT167:DX167"/>
    <mergeCell ref="EB167:ED167"/>
    <mergeCell ref="EN167:ER167"/>
    <mergeCell ref="EV167:EX167"/>
    <mergeCell ref="FH167:FL167"/>
    <mergeCell ref="IR166:IT166"/>
    <mergeCell ref="X167:AB167"/>
    <mergeCell ref="AF167:AH167"/>
    <mergeCell ref="AR167:AV167"/>
    <mergeCell ref="AZ167:BB167"/>
    <mergeCell ref="BL167:BP167"/>
    <mergeCell ref="BT167:BV167"/>
    <mergeCell ref="CF167:CJ167"/>
    <mergeCell ref="CN167:CP167"/>
    <mergeCell ref="CZ167:DD167"/>
    <mergeCell ref="GJ166:GL166"/>
    <mergeCell ref="GV166:GZ166"/>
    <mergeCell ref="HD166:HF166"/>
    <mergeCell ref="HP166:HT166"/>
    <mergeCell ref="HX166:HZ166"/>
    <mergeCell ref="IJ166:IN166"/>
    <mergeCell ref="EB166:ED166"/>
    <mergeCell ref="EN166:ER166"/>
    <mergeCell ref="EV166:EX166"/>
    <mergeCell ref="FH166:FL166"/>
    <mergeCell ref="FP166:FR166"/>
    <mergeCell ref="GB166:GF166"/>
    <mergeCell ref="BT166:BV166"/>
    <mergeCell ref="CF166:CJ166"/>
    <mergeCell ref="CN166:CP166"/>
    <mergeCell ref="CZ166:DD166"/>
    <mergeCell ref="DH166:DJ166"/>
    <mergeCell ref="DT166:DX166"/>
    <mergeCell ref="HD165:HF165"/>
    <mergeCell ref="HP165:HT165"/>
    <mergeCell ref="HX165:HZ165"/>
    <mergeCell ref="IJ165:IN165"/>
    <mergeCell ref="IR165:IT165"/>
    <mergeCell ref="X166:AB166"/>
    <mergeCell ref="AF166:AH166"/>
    <mergeCell ref="AR166:AV166"/>
    <mergeCell ref="AZ166:BB166"/>
    <mergeCell ref="BL166:BP166"/>
    <mergeCell ref="EV165:EX165"/>
    <mergeCell ref="FH165:FL165"/>
    <mergeCell ref="FP165:FR165"/>
    <mergeCell ref="GB165:GF165"/>
    <mergeCell ref="GJ165:GL165"/>
    <mergeCell ref="GV165:GZ165"/>
    <mergeCell ref="CN165:CP165"/>
    <mergeCell ref="CZ165:DD165"/>
    <mergeCell ref="DH165:DJ165"/>
    <mergeCell ref="DT165:DX165"/>
    <mergeCell ref="EB165:ED165"/>
    <mergeCell ref="EN165:ER165"/>
    <mergeCell ref="HX164:HZ164"/>
    <mergeCell ref="IJ164:IN164"/>
    <mergeCell ref="IR164:IT164"/>
    <mergeCell ref="X165:AB165"/>
    <mergeCell ref="AF165:AH165"/>
    <mergeCell ref="AR165:AV165"/>
    <mergeCell ref="AZ165:BB165"/>
    <mergeCell ref="BL165:BP165"/>
    <mergeCell ref="BT165:BV165"/>
    <mergeCell ref="CF165:CJ165"/>
    <mergeCell ref="FP164:FR164"/>
    <mergeCell ref="GB164:GF164"/>
    <mergeCell ref="GJ164:GL164"/>
    <mergeCell ref="GV164:GZ164"/>
    <mergeCell ref="HD164:HF164"/>
    <mergeCell ref="HP164:HT164"/>
    <mergeCell ref="DH164:DJ164"/>
    <mergeCell ref="DT164:DX164"/>
    <mergeCell ref="EB164:ED164"/>
    <mergeCell ref="EN164:ER164"/>
    <mergeCell ref="EV164:EX164"/>
    <mergeCell ref="FH164:FL164"/>
    <mergeCell ref="IR163:IT163"/>
    <mergeCell ref="X164:AB164"/>
    <mergeCell ref="AF164:AH164"/>
    <mergeCell ref="AR164:AV164"/>
    <mergeCell ref="AZ164:BB164"/>
    <mergeCell ref="BL164:BP164"/>
    <mergeCell ref="BT164:BV164"/>
    <mergeCell ref="CF164:CJ164"/>
    <mergeCell ref="CN164:CP164"/>
    <mergeCell ref="CZ164:DD164"/>
    <mergeCell ref="GJ163:GL163"/>
    <mergeCell ref="GV163:GZ163"/>
    <mergeCell ref="HD163:HF163"/>
    <mergeCell ref="HP163:HT163"/>
    <mergeCell ref="HX163:HZ163"/>
    <mergeCell ref="IJ163:IN163"/>
    <mergeCell ref="EB163:ED163"/>
    <mergeCell ref="EN163:ER163"/>
    <mergeCell ref="EV163:EX163"/>
    <mergeCell ref="FH163:FL163"/>
    <mergeCell ref="FP163:FR163"/>
    <mergeCell ref="GB163:GF163"/>
    <mergeCell ref="BT163:BV163"/>
    <mergeCell ref="CF163:CJ163"/>
    <mergeCell ref="CN163:CP163"/>
    <mergeCell ref="CZ163:DD163"/>
    <mergeCell ref="DH163:DJ163"/>
    <mergeCell ref="DT163:DX163"/>
    <mergeCell ref="HD162:HF162"/>
    <mergeCell ref="HP162:HT162"/>
    <mergeCell ref="HX162:HZ162"/>
    <mergeCell ref="IJ162:IN162"/>
    <mergeCell ref="IR162:IT162"/>
    <mergeCell ref="X163:AB163"/>
    <mergeCell ref="AF163:AH163"/>
    <mergeCell ref="AR163:AV163"/>
    <mergeCell ref="AZ163:BB163"/>
    <mergeCell ref="BL163:BP163"/>
    <mergeCell ref="EV162:EX162"/>
    <mergeCell ref="FH162:FL162"/>
    <mergeCell ref="FP162:FR162"/>
    <mergeCell ref="GB162:GF162"/>
    <mergeCell ref="GJ162:GL162"/>
    <mergeCell ref="GV162:GZ162"/>
    <mergeCell ref="CN162:CP162"/>
    <mergeCell ref="CZ162:DD162"/>
    <mergeCell ref="DH162:DJ162"/>
    <mergeCell ref="DT162:DX162"/>
    <mergeCell ref="EB162:ED162"/>
    <mergeCell ref="EN162:ER162"/>
    <mergeCell ref="HX161:HZ161"/>
    <mergeCell ref="IJ161:IN161"/>
    <mergeCell ref="IR161:IT161"/>
    <mergeCell ref="X162:AB162"/>
    <mergeCell ref="AF162:AH162"/>
    <mergeCell ref="AR162:AV162"/>
    <mergeCell ref="AZ162:BB162"/>
    <mergeCell ref="BL162:BP162"/>
    <mergeCell ref="BT162:BV162"/>
    <mergeCell ref="CF162:CJ162"/>
    <mergeCell ref="FP161:FR161"/>
    <mergeCell ref="GB161:GF161"/>
    <mergeCell ref="GJ161:GL161"/>
    <mergeCell ref="GV161:GZ161"/>
    <mergeCell ref="HD161:HF161"/>
    <mergeCell ref="HP161:HT161"/>
    <mergeCell ref="DH161:DJ161"/>
    <mergeCell ref="DT161:DX161"/>
    <mergeCell ref="EB161:ED161"/>
    <mergeCell ref="EN161:ER161"/>
    <mergeCell ref="EV161:EX161"/>
    <mergeCell ref="FH161:FL161"/>
    <mergeCell ref="IR160:IT160"/>
    <mergeCell ref="X161:AB161"/>
    <mergeCell ref="AF161:AH161"/>
    <mergeCell ref="AR161:AV161"/>
    <mergeCell ref="AZ161:BB161"/>
    <mergeCell ref="BL161:BP161"/>
    <mergeCell ref="BT161:BV161"/>
    <mergeCell ref="CF161:CJ161"/>
    <mergeCell ref="CN161:CP161"/>
    <mergeCell ref="CZ161:DD161"/>
    <mergeCell ref="GJ160:GL160"/>
    <mergeCell ref="GV160:GZ160"/>
    <mergeCell ref="HD160:HF160"/>
    <mergeCell ref="HP160:HT160"/>
    <mergeCell ref="HX160:HZ160"/>
    <mergeCell ref="IJ160:IN160"/>
    <mergeCell ref="EB160:ED160"/>
    <mergeCell ref="EN160:ER160"/>
    <mergeCell ref="EV160:EX160"/>
    <mergeCell ref="FH160:FL160"/>
    <mergeCell ref="FP160:FR160"/>
    <mergeCell ref="GB160:GF160"/>
    <mergeCell ref="BT160:BV160"/>
    <mergeCell ref="CF160:CJ160"/>
    <mergeCell ref="CN160:CP160"/>
    <mergeCell ref="CZ160:DD160"/>
    <mergeCell ref="DH160:DJ160"/>
    <mergeCell ref="DT160:DX160"/>
    <mergeCell ref="HD159:HF159"/>
    <mergeCell ref="HP159:HT159"/>
    <mergeCell ref="HX159:HZ159"/>
    <mergeCell ref="IJ159:IN159"/>
    <mergeCell ref="IR159:IT159"/>
    <mergeCell ref="X160:AB160"/>
    <mergeCell ref="AF160:AH160"/>
    <mergeCell ref="AR160:AV160"/>
    <mergeCell ref="AZ160:BB160"/>
    <mergeCell ref="BL160:BP160"/>
    <mergeCell ref="EV159:EX159"/>
    <mergeCell ref="FH159:FL159"/>
    <mergeCell ref="FP159:FR159"/>
    <mergeCell ref="GB159:GF159"/>
    <mergeCell ref="GJ159:GL159"/>
    <mergeCell ref="GV159:GZ159"/>
    <mergeCell ref="CN159:CP159"/>
    <mergeCell ref="CZ159:DD159"/>
    <mergeCell ref="DH159:DJ159"/>
    <mergeCell ref="DT159:DX159"/>
    <mergeCell ref="EB159:ED159"/>
    <mergeCell ref="EN159:ER159"/>
    <mergeCell ref="HX158:HZ158"/>
    <mergeCell ref="IJ158:IN158"/>
    <mergeCell ref="IR158:IT158"/>
    <mergeCell ref="X159:AB159"/>
    <mergeCell ref="AF159:AH159"/>
    <mergeCell ref="AR159:AV159"/>
    <mergeCell ref="AZ159:BB159"/>
    <mergeCell ref="BL159:BP159"/>
    <mergeCell ref="BT159:BV159"/>
    <mergeCell ref="CF159:CJ159"/>
    <mergeCell ref="FP158:FR158"/>
    <mergeCell ref="GB158:GF158"/>
    <mergeCell ref="GJ158:GL158"/>
    <mergeCell ref="GV158:GZ158"/>
    <mergeCell ref="HD158:HF158"/>
    <mergeCell ref="HP158:HT158"/>
    <mergeCell ref="DH158:DJ158"/>
    <mergeCell ref="DT158:DX158"/>
    <mergeCell ref="EB158:ED158"/>
    <mergeCell ref="EN158:ER158"/>
    <mergeCell ref="EV158:EX158"/>
    <mergeCell ref="FH158:FL158"/>
    <mergeCell ref="IR157:IT157"/>
    <mergeCell ref="X158:AB158"/>
    <mergeCell ref="AF158:AH158"/>
    <mergeCell ref="AR158:AV158"/>
    <mergeCell ref="AZ158:BB158"/>
    <mergeCell ref="BL158:BP158"/>
    <mergeCell ref="BT158:BV158"/>
    <mergeCell ref="CF158:CJ158"/>
    <mergeCell ref="CN158:CP158"/>
    <mergeCell ref="CZ158:DD158"/>
    <mergeCell ref="GJ157:GL157"/>
    <mergeCell ref="GV157:GZ157"/>
    <mergeCell ref="HD157:HF157"/>
    <mergeCell ref="HP157:HT157"/>
    <mergeCell ref="HX157:HZ157"/>
    <mergeCell ref="IJ157:IN157"/>
    <mergeCell ref="EB157:ED157"/>
    <mergeCell ref="EN157:ER157"/>
    <mergeCell ref="EV157:EX157"/>
    <mergeCell ref="FH157:FL157"/>
    <mergeCell ref="FP157:FR157"/>
    <mergeCell ref="GB157:GF157"/>
    <mergeCell ref="BT157:BV157"/>
    <mergeCell ref="CF157:CJ157"/>
    <mergeCell ref="CN157:CP157"/>
    <mergeCell ref="CZ157:DD157"/>
    <mergeCell ref="DH157:DJ157"/>
    <mergeCell ref="DT157:DX157"/>
    <mergeCell ref="HD156:HF156"/>
    <mergeCell ref="HP156:HT156"/>
    <mergeCell ref="HX156:HZ156"/>
    <mergeCell ref="IJ156:IN156"/>
    <mergeCell ref="IR156:IT156"/>
    <mergeCell ref="X157:AB157"/>
    <mergeCell ref="AF157:AH157"/>
    <mergeCell ref="AR157:AV157"/>
    <mergeCell ref="AZ157:BB157"/>
    <mergeCell ref="BL157:BP157"/>
    <mergeCell ref="EV156:EX156"/>
    <mergeCell ref="FH156:FL156"/>
    <mergeCell ref="FP156:FR156"/>
    <mergeCell ref="GB156:GF156"/>
    <mergeCell ref="GJ156:GL156"/>
    <mergeCell ref="GV156:GZ156"/>
    <mergeCell ref="CN156:CP156"/>
    <mergeCell ref="CZ156:DD156"/>
    <mergeCell ref="DH156:DJ156"/>
    <mergeCell ref="DT156:DX156"/>
    <mergeCell ref="EB156:ED156"/>
    <mergeCell ref="EN156:ER156"/>
    <mergeCell ref="HX155:HZ155"/>
    <mergeCell ref="IJ155:IN155"/>
    <mergeCell ref="IR155:IT155"/>
    <mergeCell ref="X156:AB156"/>
    <mergeCell ref="AF156:AH156"/>
    <mergeCell ref="AR156:AV156"/>
    <mergeCell ref="AZ156:BB156"/>
    <mergeCell ref="BL156:BP156"/>
    <mergeCell ref="BT156:BV156"/>
    <mergeCell ref="CF156:CJ156"/>
    <mergeCell ref="FP155:FR155"/>
    <mergeCell ref="GB155:GF155"/>
    <mergeCell ref="GJ155:GL155"/>
    <mergeCell ref="GV155:GZ155"/>
    <mergeCell ref="HD155:HF155"/>
    <mergeCell ref="HP155:HT155"/>
    <mergeCell ref="DH155:DJ155"/>
    <mergeCell ref="DT155:DX155"/>
    <mergeCell ref="EB155:ED155"/>
    <mergeCell ref="EN155:ER155"/>
    <mergeCell ref="EV155:EX155"/>
    <mergeCell ref="FH155:FL155"/>
    <mergeCell ref="IR154:IT154"/>
    <mergeCell ref="X155:AB155"/>
    <mergeCell ref="AF155:AH155"/>
    <mergeCell ref="AR155:AV155"/>
    <mergeCell ref="AZ155:BB155"/>
    <mergeCell ref="BL155:BP155"/>
    <mergeCell ref="BT155:BV155"/>
    <mergeCell ref="CF155:CJ155"/>
    <mergeCell ref="CN155:CP155"/>
    <mergeCell ref="CZ155:DD155"/>
    <mergeCell ref="GJ154:GL154"/>
    <mergeCell ref="GV154:GZ154"/>
    <mergeCell ref="HD154:HF154"/>
    <mergeCell ref="HP154:HT154"/>
    <mergeCell ref="HX154:HZ154"/>
    <mergeCell ref="IJ154:IN154"/>
    <mergeCell ref="EB154:ED154"/>
    <mergeCell ref="EN154:ER154"/>
    <mergeCell ref="EV154:EX154"/>
    <mergeCell ref="FH154:FL154"/>
    <mergeCell ref="FP154:FR154"/>
    <mergeCell ref="GB154:GF154"/>
    <mergeCell ref="BT154:BV154"/>
    <mergeCell ref="CF154:CJ154"/>
    <mergeCell ref="CN154:CP154"/>
    <mergeCell ref="CZ154:DD154"/>
    <mergeCell ref="DH154:DJ154"/>
    <mergeCell ref="DT154:DX154"/>
    <mergeCell ref="HD153:HF153"/>
    <mergeCell ref="HP153:HT153"/>
    <mergeCell ref="HX153:HZ153"/>
    <mergeCell ref="IJ153:IN153"/>
    <mergeCell ref="IR153:IT153"/>
    <mergeCell ref="X154:AB154"/>
    <mergeCell ref="AF154:AH154"/>
    <mergeCell ref="AR154:AV154"/>
    <mergeCell ref="AZ154:BB154"/>
    <mergeCell ref="BL154:BP154"/>
    <mergeCell ref="EV153:EX153"/>
    <mergeCell ref="FH153:FL153"/>
    <mergeCell ref="FP153:FR153"/>
    <mergeCell ref="GB153:GF153"/>
    <mergeCell ref="GJ153:GL153"/>
    <mergeCell ref="GV153:GZ153"/>
    <mergeCell ref="CN153:CP153"/>
    <mergeCell ref="CZ153:DD153"/>
    <mergeCell ref="DH153:DJ153"/>
    <mergeCell ref="DT153:DX153"/>
    <mergeCell ref="EB153:ED153"/>
    <mergeCell ref="EN153:ER153"/>
    <mergeCell ref="HX152:HZ152"/>
    <mergeCell ref="IJ152:IN152"/>
    <mergeCell ref="IR152:IT152"/>
    <mergeCell ref="X153:AB153"/>
    <mergeCell ref="AF153:AH153"/>
    <mergeCell ref="AR153:AV153"/>
    <mergeCell ref="AZ153:BB153"/>
    <mergeCell ref="BL153:BP153"/>
    <mergeCell ref="BT153:BV153"/>
    <mergeCell ref="CF153:CJ153"/>
    <mergeCell ref="FP152:FR152"/>
    <mergeCell ref="GB152:GF152"/>
    <mergeCell ref="GJ152:GL152"/>
    <mergeCell ref="GV152:GZ152"/>
    <mergeCell ref="HD152:HF152"/>
    <mergeCell ref="HP152:HT152"/>
    <mergeCell ref="DH152:DJ152"/>
    <mergeCell ref="DT152:DX152"/>
    <mergeCell ref="EB152:ED152"/>
    <mergeCell ref="EN152:ER152"/>
    <mergeCell ref="EV152:EX152"/>
    <mergeCell ref="FH152:FL152"/>
    <mergeCell ref="IR151:IT151"/>
    <mergeCell ref="X152:AB152"/>
    <mergeCell ref="AF152:AH152"/>
    <mergeCell ref="AR152:AV152"/>
    <mergeCell ref="AZ152:BB152"/>
    <mergeCell ref="BL152:BP152"/>
    <mergeCell ref="BT152:BV152"/>
    <mergeCell ref="CF152:CJ152"/>
    <mergeCell ref="CN152:CP152"/>
    <mergeCell ref="CZ152:DD152"/>
    <mergeCell ref="GJ151:GL151"/>
    <mergeCell ref="GV151:GZ151"/>
    <mergeCell ref="HD151:HF151"/>
    <mergeCell ref="HP151:HT151"/>
    <mergeCell ref="HX151:HZ151"/>
    <mergeCell ref="IJ151:IN151"/>
    <mergeCell ref="EB151:ED151"/>
    <mergeCell ref="EN151:ER151"/>
    <mergeCell ref="EV151:EX151"/>
    <mergeCell ref="FH151:FL151"/>
    <mergeCell ref="FP151:FR151"/>
    <mergeCell ref="GB151:GF151"/>
    <mergeCell ref="BT151:BV151"/>
    <mergeCell ref="CF151:CJ151"/>
    <mergeCell ref="CN151:CP151"/>
    <mergeCell ref="CZ151:DD151"/>
    <mergeCell ref="DH151:DJ151"/>
    <mergeCell ref="DT151:DX151"/>
    <mergeCell ref="HD150:HF150"/>
    <mergeCell ref="HP150:HT150"/>
    <mergeCell ref="HX150:HZ150"/>
    <mergeCell ref="IJ150:IN150"/>
    <mergeCell ref="IR150:IT150"/>
    <mergeCell ref="X151:AB151"/>
    <mergeCell ref="AF151:AH151"/>
    <mergeCell ref="AR151:AV151"/>
    <mergeCell ref="AZ151:BB151"/>
    <mergeCell ref="BL151:BP151"/>
    <mergeCell ref="EV150:EX150"/>
    <mergeCell ref="FH150:FL150"/>
    <mergeCell ref="FP150:FR150"/>
    <mergeCell ref="GB150:GF150"/>
    <mergeCell ref="GJ150:GL150"/>
    <mergeCell ref="GV150:GZ150"/>
    <mergeCell ref="CN150:CP150"/>
    <mergeCell ref="CZ150:DD150"/>
    <mergeCell ref="DH150:DJ150"/>
    <mergeCell ref="DT150:DX150"/>
    <mergeCell ref="EB150:ED150"/>
    <mergeCell ref="EN150:ER150"/>
    <mergeCell ref="HX149:HZ149"/>
    <mergeCell ref="IJ149:IN149"/>
    <mergeCell ref="IR149:IT149"/>
    <mergeCell ref="X150:AB150"/>
    <mergeCell ref="AF150:AH150"/>
    <mergeCell ref="AR150:AV150"/>
    <mergeCell ref="AZ150:BB150"/>
    <mergeCell ref="BL150:BP150"/>
    <mergeCell ref="BT150:BV150"/>
    <mergeCell ref="CF150:CJ150"/>
    <mergeCell ref="FP149:FR149"/>
    <mergeCell ref="GB149:GF149"/>
    <mergeCell ref="GJ149:GL149"/>
    <mergeCell ref="GV149:GZ149"/>
    <mergeCell ref="HD149:HF149"/>
    <mergeCell ref="HP149:HT149"/>
    <mergeCell ref="DH149:DJ149"/>
    <mergeCell ref="DT149:DX149"/>
    <mergeCell ref="EB149:ED149"/>
    <mergeCell ref="EN149:ER149"/>
    <mergeCell ref="EV149:EX149"/>
    <mergeCell ref="FH149:FL149"/>
    <mergeCell ref="IR148:IT148"/>
    <mergeCell ref="X149:AB149"/>
    <mergeCell ref="AF149:AH149"/>
    <mergeCell ref="AR149:AV149"/>
    <mergeCell ref="AZ149:BB149"/>
    <mergeCell ref="BL149:BP149"/>
    <mergeCell ref="BT149:BV149"/>
    <mergeCell ref="CF149:CJ149"/>
    <mergeCell ref="CN149:CP149"/>
    <mergeCell ref="CZ149:DD149"/>
    <mergeCell ref="GJ148:GL148"/>
    <mergeCell ref="GV148:GZ148"/>
    <mergeCell ref="HD148:HF148"/>
    <mergeCell ref="HP148:HT148"/>
    <mergeCell ref="HX148:HZ148"/>
    <mergeCell ref="IJ148:IN148"/>
    <mergeCell ref="EB148:ED148"/>
    <mergeCell ref="EN148:ER148"/>
    <mergeCell ref="EV148:EX148"/>
    <mergeCell ref="FH148:FL148"/>
    <mergeCell ref="FP148:FR148"/>
    <mergeCell ref="GB148:GF148"/>
    <mergeCell ref="BT148:BV148"/>
    <mergeCell ref="CF148:CJ148"/>
    <mergeCell ref="CN148:CP148"/>
    <mergeCell ref="CZ148:DD148"/>
    <mergeCell ref="DH148:DJ148"/>
    <mergeCell ref="DT148:DX148"/>
    <mergeCell ref="HD147:HF147"/>
    <mergeCell ref="HP147:HT147"/>
    <mergeCell ref="HX147:HZ147"/>
    <mergeCell ref="IJ147:IN147"/>
    <mergeCell ref="IR147:IT147"/>
    <mergeCell ref="X148:AB148"/>
    <mergeCell ref="AF148:AH148"/>
    <mergeCell ref="AR148:AV148"/>
    <mergeCell ref="AZ148:BB148"/>
    <mergeCell ref="BL148:BP148"/>
    <mergeCell ref="EV147:EX147"/>
    <mergeCell ref="FH147:FL147"/>
    <mergeCell ref="FP147:FR147"/>
    <mergeCell ref="GB147:GF147"/>
    <mergeCell ref="GJ147:GL147"/>
    <mergeCell ref="GV147:GZ147"/>
    <mergeCell ref="CN147:CP147"/>
    <mergeCell ref="CZ147:DD147"/>
    <mergeCell ref="DH147:DJ147"/>
    <mergeCell ref="DT147:DX147"/>
    <mergeCell ref="EB147:ED147"/>
    <mergeCell ref="EN147:ER147"/>
    <mergeCell ref="HX146:HZ146"/>
    <mergeCell ref="IJ146:IN146"/>
    <mergeCell ref="IR146:IT146"/>
    <mergeCell ref="X147:AB147"/>
    <mergeCell ref="AF147:AH147"/>
    <mergeCell ref="AR147:AV147"/>
    <mergeCell ref="AZ147:BB147"/>
    <mergeCell ref="BL147:BP147"/>
    <mergeCell ref="BT147:BV147"/>
    <mergeCell ref="CF147:CJ147"/>
    <mergeCell ref="FP146:FR146"/>
    <mergeCell ref="GB146:GF146"/>
    <mergeCell ref="GJ146:GL146"/>
    <mergeCell ref="GV146:GZ146"/>
    <mergeCell ref="HD146:HF146"/>
    <mergeCell ref="HP146:HT146"/>
    <mergeCell ref="DH146:DJ146"/>
    <mergeCell ref="DT146:DX146"/>
    <mergeCell ref="EB146:ED146"/>
    <mergeCell ref="EN146:ER146"/>
    <mergeCell ref="EV146:EX146"/>
    <mergeCell ref="FH146:FL146"/>
    <mergeCell ref="IR145:IT145"/>
    <mergeCell ref="X146:AB146"/>
    <mergeCell ref="AF146:AH146"/>
    <mergeCell ref="AR146:AV146"/>
    <mergeCell ref="AZ146:BB146"/>
    <mergeCell ref="BL146:BP146"/>
    <mergeCell ref="BT146:BV146"/>
    <mergeCell ref="CF146:CJ146"/>
    <mergeCell ref="CN146:CP146"/>
    <mergeCell ref="CZ146:DD146"/>
    <mergeCell ref="GJ145:GL145"/>
    <mergeCell ref="GV145:GZ145"/>
    <mergeCell ref="HD145:HF145"/>
    <mergeCell ref="HP145:HT145"/>
    <mergeCell ref="HX145:HZ145"/>
    <mergeCell ref="IJ145:IN145"/>
    <mergeCell ref="EB145:ED145"/>
    <mergeCell ref="EN145:ER145"/>
    <mergeCell ref="EV145:EX145"/>
    <mergeCell ref="FH145:FL145"/>
    <mergeCell ref="FP145:FR145"/>
    <mergeCell ref="GB145:GF145"/>
    <mergeCell ref="BT145:BV145"/>
    <mergeCell ref="CF145:CJ145"/>
    <mergeCell ref="CN145:CP145"/>
    <mergeCell ref="CZ145:DD145"/>
    <mergeCell ref="DH145:DJ145"/>
    <mergeCell ref="DT145:DX145"/>
    <mergeCell ref="HD144:HF144"/>
    <mergeCell ref="HP144:HT144"/>
    <mergeCell ref="HX144:HZ144"/>
    <mergeCell ref="IJ144:IN144"/>
    <mergeCell ref="IR144:IT144"/>
    <mergeCell ref="X145:AB145"/>
    <mergeCell ref="AF145:AH145"/>
    <mergeCell ref="AR145:AV145"/>
    <mergeCell ref="AZ145:BB145"/>
    <mergeCell ref="BL145:BP145"/>
    <mergeCell ref="EV144:EX144"/>
    <mergeCell ref="FH144:FL144"/>
    <mergeCell ref="FP144:FR144"/>
    <mergeCell ref="GB144:GF144"/>
    <mergeCell ref="GJ144:GL144"/>
    <mergeCell ref="GV144:GZ144"/>
    <mergeCell ref="CN144:CP144"/>
    <mergeCell ref="CZ144:DD144"/>
    <mergeCell ref="DH144:DJ144"/>
    <mergeCell ref="DT144:DX144"/>
    <mergeCell ref="EB144:ED144"/>
    <mergeCell ref="EN144:ER144"/>
    <mergeCell ref="HX143:HZ143"/>
    <mergeCell ref="IJ143:IN143"/>
    <mergeCell ref="IR143:IT143"/>
    <mergeCell ref="X144:AB144"/>
    <mergeCell ref="AF144:AH144"/>
    <mergeCell ref="AR144:AV144"/>
    <mergeCell ref="AZ144:BB144"/>
    <mergeCell ref="BL144:BP144"/>
    <mergeCell ref="BT144:BV144"/>
    <mergeCell ref="CF144:CJ144"/>
    <mergeCell ref="FP143:FR143"/>
    <mergeCell ref="GB143:GF143"/>
    <mergeCell ref="GJ143:GL143"/>
    <mergeCell ref="GV143:GZ143"/>
    <mergeCell ref="HD143:HF143"/>
    <mergeCell ref="HP143:HT143"/>
    <mergeCell ref="DH143:DJ143"/>
    <mergeCell ref="DT143:DX143"/>
    <mergeCell ref="EB143:ED143"/>
    <mergeCell ref="EN143:ER143"/>
    <mergeCell ref="EV143:EX143"/>
    <mergeCell ref="FH143:FL143"/>
    <mergeCell ref="IR142:IT142"/>
    <mergeCell ref="X143:AB143"/>
    <mergeCell ref="AF143:AH143"/>
    <mergeCell ref="AR143:AV143"/>
    <mergeCell ref="AZ143:BB143"/>
    <mergeCell ref="BL143:BP143"/>
    <mergeCell ref="BT143:BV143"/>
    <mergeCell ref="CF143:CJ143"/>
    <mergeCell ref="CN143:CP143"/>
    <mergeCell ref="CZ143:DD143"/>
    <mergeCell ref="GJ142:GL142"/>
    <mergeCell ref="GV142:GZ142"/>
    <mergeCell ref="HD142:HF142"/>
    <mergeCell ref="HP142:HT142"/>
    <mergeCell ref="HX142:HZ142"/>
    <mergeCell ref="IJ142:IN142"/>
    <mergeCell ref="EB142:ED142"/>
    <mergeCell ref="EN142:ER142"/>
    <mergeCell ref="EV142:EX142"/>
    <mergeCell ref="FH142:FL142"/>
    <mergeCell ref="FP142:FR142"/>
    <mergeCell ref="GB142:GF142"/>
    <mergeCell ref="BT142:BV142"/>
    <mergeCell ref="CF142:CJ142"/>
    <mergeCell ref="CN142:CP142"/>
    <mergeCell ref="CZ142:DD142"/>
    <mergeCell ref="DH142:DJ142"/>
    <mergeCell ref="DT142:DX142"/>
    <mergeCell ref="HD141:HF141"/>
    <mergeCell ref="HP141:HT141"/>
    <mergeCell ref="HX141:HZ141"/>
    <mergeCell ref="IJ141:IN141"/>
    <mergeCell ref="IR141:IT141"/>
    <mergeCell ref="X142:AB142"/>
    <mergeCell ref="AF142:AH142"/>
    <mergeCell ref="AR142:AV142"/>
    <mergeCell ref="AZ142:BB142"/>
    <mergeCell ref="BL142:BP142"/>
    <mergeCell ref="EV141:EX141"/>
    <mergeCell ref="FH141:FL141"/>
    <mergeCell ref="FP141:FR141"/>
    <mergeCell ref="GB141:GF141"/>
    <mergeCell ref="GJ141:GL141"/>
    <mergeCell ref="GV141:GZ141"/>
    <mergeCell ref="CN141:CP141"/>
    <mergeCell ref="CZ141:DD141"/>
    <mergeCell ref="DH141:DJ141"/>
    <mergeCell ref="DT141:DX141"/>
    <mergeCell ref="EB141:ED141"/>
    <mergeCell ref="EN141:ER141"/>
    <mergeCell ref="HX140:HZ140"/>
    <mergeCell ref="IJ140:IN140"/>
    <mergeCell ref="IR140:IT140"/>
    <mergeCell ref="X141:AB141"/>
    <mergeCell ref="AF141:AH141"/>
    <mergeCell ref="AR141:AV141"/>
    <mergeCell ref="AZ141:BB141"/>
    <mergeCell ref="BL141:BP141"/>
    <mergeCell ref="BT141:BV141"/>
    <mergeCell ref="CF141:CJ141"/>
    <mergeCell ref="FP140:FR140"/>
    <mergeCell ref="GB140:GF140"/>
    <mergeCell ref="GJ140:GL140"/>
    <mergeCell ref="GV140:GZ140"/>
    <mergeCell ref="HD140:HF140"/>
    <mergeCell ref="HP140:HT140"/>
    <mergeCell ref="DH140:DJ140"/>
    <mergeCell ref="DT140:DX140"/>
    <mergeCell ref="EB140:ED140"/>
    <mergeCell ref="EN140:ER140"/>
    <mergeCell ref="EV140:EX140"/>
    <mergeCell ref="FH140:FL140"/>
    <mergeCell ref="IR139:IT139"/>
    <mergeCell ref="X140:AB140"/>
    <mergeCell ref="AF140:AH140"/>
    <mergeCell ref="AR140:AV140"/>
    <mergeCell ref="AZ140:BB140"/>
    <mergeCell ref="BL140:BP140"/>
    <mergeCell ref="BT140:BV140"/>
    <mergeCell ref="CF140:CJ140"/>
    <mergeCell ref="CN140:CP140"/>
    <mergeCell ref="CZ140:DD140"/>
    <mergeCell ref="GJ139:GL139"/>
    <mergeCell ref="GV139:GZ139"/>
    <mergeCell ref="HD139:HF139"/>
    <mergeCell ref="HP139:HT139"/>
    <mergeCell ref="HX139:HZ139"/>
    <mergeCell ref="IJ139:IN139"/>
    <mergeCell ref="EB139:ED139"/>
    <mergeCell ref="EN139:ER139"/>
    <mergeCell ref="EV139:EX139"/>
    <mergeCell ref="FH139:FL139"/>
    <mergeCell ref="FP139:FR139"/>
    <mergeCell ref="GB139:GF139"/>
    <mergeCell ref="BT139:BV139"/>
    <mergeCell ref="CF139:CJ139"/>
    <mergeCell ref="CN139:CP139"/>
    <mergeCell ref="CZ139:DD139"/>
    <mergeCell ref="DH139:DJ139"/>
    <mergeCell ref="DT139:DX139"/>
    <mergeCell ref="HD138:HF138"/>
    <mergeCell ref="HP138:HT138"/>
    <mergeCell ref="HX138:HZ138"/>
    <mergeCell ref="IJ138:IN138"/>
    <mergeCell ref="IR138:IT138"/>
    <mergeCell ref="X139:AB139"/>
    <mergeCell ref="AF139:AH139"/>
    <mergeCell ref="AR139:AV139"/>
    <mergeCell ref="AZ139:BB139"/>
    <mergeCell ref="BL139:BP139"/>
    <mergeCell ref="EV138:EX138"/>
    <mergeCell ref="FH138:FL138"/>
    <mergeCell ref="FP138:FR138"/>
    <mergeCell ref="GB138:GF138"/>
    <mergeCell ref="GJ138:GL138"/>
    <mergeCell ref="GV138:GZ138"/>
    <mergeCell ref="CN138:CP138"/>
    <mergeCell ref="CZ138:DD138"/>
    <mergeCell ref="DH138:DJ138"/>
    <mergeCell ref="DT138:DX138"/>
    <mergeCell ref="EB138:ED138"/>
    <mergeCell ref="EN138:ER138"/>
    <mergeCell ref="HX137:HZ137"/>
    <mergeCell ref="IJ137:IN137"/>
    <mergeCell ref="IR137:IT137"/>
    <mergeCell ref="X138:AB138"/>
    <mergeCell ref="AF138:AH138"/>
    <mergeCell ref="AR138:AV138"/>
    <mergeCell ref="AZ138:BB138"/>
    <mergeCell ref="BL138:BP138"/>
    <mergeCell ref="BT138:BV138"/>
    <mergeCell ref="CF138:CJ138"/>
    <mergeCell ref="FP137:FR137"/>
    <mergeCell ref="GB137:GF137"/>
    <mergeCell ref="GJ137:GL137"/>
    <mergeCell ref="GV137:GZ137"/>
    <mergeCell ref="HD137:HF137"/>
    <mergeCell ref="HP137:HT137"/>
    <mergeCell ref="DH137:DJ137"/>
    <mergeCell ref="DT137:DX137"/>
    <mergeCell ref="EB137:ED137"/>
    <mergeCell ref="EN137:ER137"/>
    <mergeCell ref="EV137:EX137"/>
    <mergeCell ref="FH137:FL137"/>
    <mergeCell ref="IR136:IT136"/>
    <mergeCell ref="X137:AB137"/>
    <mergeCell ref="AF137:AH137"/>
    <mergeCell ref="AR137:AV137"/>
    <mergeCell ref="AZ137:BB137"/>
    <mergeCell ref="BL137:BP137"/>
    <mergeCell ref="BT137:BV137"/>
    <mergeCell ref="CF137:CJ137"/>
    <mergeCell ref="CN137:CP137"/>
    <mergeCell ref="CZ137:DD137"/>
    <mergeCell ref="GJ136:GL136"/>
    <mergeCell ref="GV136:GZ136"/>
    <mergeCell ref="HD136:HF136"/>
    <mergeCell ref="HP136:HT136"/>
    <mergeCell ref="HX136:HZ136"/>
    <mergeCell ref="IJ136:IN136"/>
    <mergeCell ref="EB136:ED136"/>
    <mergeCell ref="EN136:ER136"/>
    <mergeCell ref="EV136:EX136"/>
    <mergeCell ref="FH136:FL136"/>
    <mergeCell ref="FP136:FR136"/>
    <mergeCell ref="GB136:GF136"/>
    <mergeCell ref="BT136:BV136"/>
    <mergeCell ref="CF136:CJ136"/>
    <mergeCell ref="CN136:CP136"/>
    <mergeCell ref="CZ136:DD136"/>
    <mergeCell ref="DH136:DJ136"/>
    <mergeCell ref="DT136:DX136"/>
    <mergeCell ref="HD135:HF135"/>
    <mergeCell ref="HP135:HT135"/>
    <mergeCell ref="HX135:HZ135"/>
    <mergeCell ref="IJ135:IN135"/>
    <mergeCell ref="IR135:IT135"/>
    <mergeCell ref="X136:AB136"/>
    <mergeCell ref="AF136:AH136"/>
    <mergeCell ref="AR136:AV136"/>
    <mergeCell ref="AZ136:BB136"/>
    <mergeCell ref="BL136:BP136"/>
    <mergeCell ref="EV135:EX135"/>
    <mergeCell ref="FH135:FL135"/>
    <mergeCell ref="FP135:FR135"/>
    <mergeCell ref="GB135:GF135"/>
    <mergeCell ref="GJ135:GL135"/>
    <mergeCell ref="GV135:GZ135"/>
    <mergeCell ref="CN135:CP135"/>
    <mergeCell ref="CZ135:DD135"/>
    <mergeCell ref="DH135:DJ135"/>
    <mergeCell ref="DT135:DX135"/>
    <mergeCell ref="EB135:ED135"/>
    <mergeCell ref="EN135:ER135"/>
    <mergeCell ref="HX134:HZ134"/>
    <mergeCell ref="IJ134:IN134"/>
    <mergeCell ref="IR134:IT134"/>
    <mergeCell ref="X135:AB135"/>
    <mergeCell ref="AF135:AH135"/>
    <mergeCell ref="AR135:AV135"/>
    <mergeCell ref="AZ135:BB135"/>
    <mergeCell ref="BL135:BP135"/>
    <mergeCell ref="BT135:BV135"/>
    <mergeCell ref="CF135:CJ135"/>
    <mergeCell ref="FP134:FR134"/>
    <mergeCell ref="GB134:GF134"/>
    <mergeCell ref="GJ134:GL134"/>
    <mergeCell ref="GV134:GZ134"/>
    <mergeCell ref="HD134:HF134"/>
    <mergeCell ref="HP134:HT134"/>
    <mergeCell ref="DH134:DJ134"/>
    <mergeCell ref="DT134:DX134"/>
    <mergeCell ref="EB134:ED134"/>
    <mergeCell ref="EN134:ER134"/>
    <mergeCell ref="EV134:EX134"/>
    <mergeCell ref="FH134:FL134"/>
    <mergeCell ref="IR133:IT133"/>
    <mergeCell ref="X134:AB134"/>
    <mergeCell ref="AF134:AH134"/>
    <mergeCell ref="AR134:AV134"/>
    <mergeCell ref="AZ134:BB134"/>
    <mergeCell ref="BL134:BP134"/>
    <mergeCell ref="BT134:BV134"/>
    <mergeCell ref="CF134:CJ134"/>
    <mergeCell ref="CN134:CP134"/>
    <mergeCell ref="CZ134:DD134"/>
    <mergeCell ref="GJ133:GL133"/>
    <mergeCell ref="GV133:GZ133"/>
    <mergeCell ref="HD133:HF133"/>
    <mergeCell ref="HP133:HT133"/>
    <mergeCell ref="HX133:HZ133"/>
    <mergeCell ref="IJ133:IN133"/>
    <mergeCell ref="EB133:ED133"/>
    <mergeCell ref="EN133:ER133"/>
    <mergeCell ref="EV133:EX133"/>
    <mergeCell ref="FH133:FL133"/>
    <mergeCell ref="FP133:FR133"/>
    <mergeCell ref="GB133:GF133"/>
    <mergeCell ref="BT133:BV133"/>
    <mergeCell ref="CF133:CJ133"/>
    <mergeCell ref="CN133:CP133"/>
    <mergeCell ref="CZ133:DD133"/>
    <mergeCell ref="DH133:DJ133"/>
    <mergeCell ref="DT133:DX133"/>
    <mergeCell ref="HD132:HF132"/>
    <mergeCell ref="HP132:HT132"/>
    <mergeCell ref="HX132:HZ132"/>
    <mergeCell ref="IJ132:IN132"/>
    <mergeCell ref="IR132:IT132"/>
    <mergeCell ref="X133:AB133"/>
    <mergeCell ref="AF133:AH133"/>
    <mergeCell ref="AR133:AV133"/>
    <mergeCell ref="AZ133:BB133"/>
    <mergeCell ref="BL133:BP133"/>
    <mergeCell ref="EV132:EX132"/>
    <mergeCell ref="FH132:FL132"/>
    <mergeCell ref="FP132:FR132"/>
    <mergeCell ref="GB132:GF132"/>
    <mergeCell ref="GJ132:GL132"/>
    <mergeCell ref="GV132:GZ132"/>
    <mergeCell ref="CN132:CP132"/>
    <mergeCell ref="CZ132:DD132"/>
    <mergeCell ref="DH132:DJ132"/>
    <mergeCell ref="DT132:DX132"/>
    <mergeCell ref="EB132:ED132"/>
    <mergeCell ref="EN132:ER132"/>
    <mergeCell ref="HX131:HZ131"/>
    <mergeCell ref="IJ131:IN131"/>
    <mergeCell ref="IR131:IT131"/>
    <mergeCell ref="X132:AB132"/>
    <mergeCell ref="AF132:AH132"/>
    <mergeCell ref="AR132:AV132"/>
    <mergeCell ref="AZ132:BB132"/>
    <mergeCell ref="BL132:BP132"/>
    <mergeCell ref="BT132:BV132"/>
    <mergeCell ref="CF132:CJ132"/>
    <mergeCell ref="FP131:FR131"/>
    <mergeCell ref="GB131:GF131"/>
    <mergeCell ref="GJ131:GL131"/>
    <mergeCell ref="GV131:GZ131"/>
    <mergeCell ref="HD131:HF131"/>
    <mergeCell ref="HP131:HT131"/>
    <mergeCell ref="DH131:DJ131"/>
    <mergeCell ref="DT131:DX131"/>
    <mergeCell ref="EB131:ED131"/>
    <mergeCell ref="EN131:ER131"/>
    <mergeCell ref="EV131:EX131"/>
    <mergeCell ref="FH131:FL131"/>
    <mergeCell ref="IR130:IT130"/>
    <mergeCell ref="X131:AB131"/>
    <mergeCell ref="AF131:AH131"/>
    <mergeCell ref="AR131:AV131"/>
    <mergeCell ref="AZ131:BB131"/>
    <mergeCell ref="BL131:BP131"/>
    <mergeCell ref="BT131:BV131"/>
    <mergeCell ref="CF131:CJ131"/>
    <mergeCell ref="CN131:CP131"/>
    <mergeCell ref="CZ131:DD131"/>
    <mergeCell ref="GJ130:GL130"/>
    <mergeCell ref="GV130:GZ130"/>
    <mergeCell ref="HD130:HF130"/>
    <mergeCell ref="HP130:HT130"/>
    <mergeCell ref="HX130:HZ130"/>
    <mergeCell ref="IJ130:IN130"/>
    <mergeCell ref="EB130:ED130"/>
    <mergeCell ref="EN130:ER130"/>
    <mergeCell ref="EV130:EX130"/>
    <mergeCell ref="FH130:FL130"/>
    <mergeCell ref="FP130:FR130"/>
    <mergeCell ref="GB130:GF130"/>
    <mergeCell ref="BT130:BV130"/>
    <mergeCell ref="CF130:CJ130"/>
    <mergeCell ref="CN130:CP130"/>
    <mergeCell ref="CZ130:DD130"/>
    <mergeCell ref="DH130:DJ130"/>
    <mergeCell ref="DT130:DX130"/>
    <mergeCell ref="HD129:HF129"/>
    <mergeCell ref="HP129:HT129"/>
    <mergeCell ref="HX129:HZ129"/>
    <mergeCell ref="IJ129:IN129"/>
    <mergeCell ref="IR129:IT129"/>
    <mergeCell ref="X130:AB130"/>
    <mergeCell ref="AF130:AH130"/>
    <mergeCell ref="AR130:AV130"/>
    <mergeCell ref="AZ130:BB130"/>
    <mergeCell ref="BL130:BP130"/>
    <mergeCell ref="EV129:EX129"/>
    <mergeCell ref="FH129:FL129"/>
    <mergeCell ref="FP129:FR129"/>
    <mergeCell ref="GB129:GF129"/>
    <mergeCell ref="GJ129:GL129"/>
    <mergeCell ref="GV129:GZ129"/>
    <mergeCell ref="CN129:CP129"/>
    <mergeCell ref="CZ129:DD129"/>
    <mergeCell ref="DH129:DJ129"/>
    <mergeCell ref="DT129:DX129"/>
    <mergeCell ref="EB129:ED129"/>
    <mergeCell ref="EN129:ER129"/>
    <mergeCell ref="HX128:HZ128"/>
    <mergeCell ref="IJ128:IN128"/>
    <mergeCell ref="IR128:IT128"/>
    <mergeCell ref="X129:AB129"/>
    <mergeCell ref="AF129:AH129"/>
    <mergeCell ref="AR129:AV129"/>
    <mergeCell ref="AZ129:BB129"/>
    <mergeCell ref="BL129:BP129"/>
    <mergeCell ref="BT129:BV129"/>
    <mergeCell ref="CF129:CJ129"/>
    <mergeCell ref="FP128:FR128"/>
    <mergeCell ref="GB128:GF128"/>
    <mergeCell ref="GJ128:GL128"/>
    <mergeCell ref="GV128:GZ128"/>
    <mergeCell ref="HD128:HF128"/>
    <mergeCell ref="HP128:HT128"/>
    <mergeCell ref="DH128:DJ128"/>
    <mergeCell ref="DT128:DX128"/>
    <mergeCell ref="EB128:ED128"/>
    <mergeCell ref="EN128:ER128"/>
    <mergeCell ref="EV128:EX128"/>
    <mergeCell ref="FH128:FL128"/>
    <mergeCell ref="IR127:IT127"/>
    <mergeCell ref="X128:AB128"/>
    <mergeCell ref="AF128:AH128"/>
    <mergeCell ref="AR128:AV128"/>
    <mergeCell ref="AZ128:BB128"/>
    <mergeCell ref="BL128:BP128"/>
    <mergeCell ref="BT128:BV128"/>
    <mergeCell ref="CF128:CJ128"/>
    <mergeCell ref="CN128:CP128"/>
    <mergeCell ref="CZ128:DD128"/>
    <mergeCell ref="GJ127:GL127"/>
    <mergeCell ref="GV127:GZ127"/>
    <mergeCell ref="HD127:HF127"/>
    <mergeCell ref="HP127:HT127"/>
    <mergeCell ref="HX127:HZ127"/>
    <mergeCell ref="IJ127:IN127"/>
    <mergeCell ref="EB127:ED127"/>
    <mergeCell ref="EN127:ER127"/>
    <mergeCell ref="EV127:EX127"/>
    <mergeCell ref="FH127:FL127"/>
    <mergeCell ref="FP127:FR127"/>
    <mergeCell ref="GB127:GF127"/>
    <mergeCell ref="BT127:BV127"/>
    <mergeCell ref="CF127:CJ127"/>
    <mergeCell ref="CN127:CP127"/>
    <mergeCell ref="CZ127:DD127"/>
    <mergeCell ref="DH127:DJ127"/>
    <mergeCell ref="DT127:DX127"/>
    <mergeCell ref="HD126:HF126"/>
    <mergeCell ref="HP126:HT126"/>
    <mergeCell ref="HX126:HZ126"/>
    <mergeCell ref="IJ126:IN126"/>
    <mergeCell ref="IR126:IT126"/>
    <mergeCell ref="X127:AB127"/>
    <mergeCell ref="AF127:AH127"/>
    <mergeCell ref="AR127:AV127"/>
    <mergeCell ref="AZ127:BB127"/>
    <mergeCell ref="BL127:BP127"/>
    <mergeCell ref="EV126:EX126"/>
    <mergeCell ref="FH126:FL126"/>
    <mergeCell ref="FP126:FR126"/>
    <mergeCell ref="GB126:GF126"/>
    <mergeCell ref="GJ126:GL126"/>
    <mergeCell ref="GV126:GZ126"/>
    <mergeCell ref="CN126:CP126"/>
    <mergeCell ref="CZ126:DD126"/>
    <mergeCell ref="DH126:DJ126"/>
    <mergeCell ref="DT126:DX126"/>
    <mergeCell ref="EB126:ED126"/>
    <mergeCell ref="EN126:ER126"/>
    <mergeCell ref="HX125:HZ125"/>
    <mergeCell ref="IJ125:IN125"/>
    <mergeCell ref="IR125:IT125"/>
    <mergeCell ref="X126:AB126"/>
    <mergeCell ref="AF126:AH126"/>
    <mergeCell ref="AR126:AV126"/>
    <mergeCell ref="AZ126:BB126"/>
    <mergeCell ref="BL126:BP126"/>
    <mergeCell ref="BT126:BV126"/>
    <mergeCell ref="CF126:CJ126"/>
    <mergeCell ref="FP125:FR125"/>
    <mergeCell ref="GB125:GF125"/>
    <mergeCell ref="GJ125:GL125"/>
    <mergeCell ref="GV125:GZ125"/>
    <mergeCell ref="HD125:HF125"/>
    <mergeCell ref="HP125:HT125"/>
    <mergeCell ref="DH125:DJ125"/>
    <mergeCell ref="DT125:DX125"/>
    <mergeCell ref="EB125:ED125"/>
    <mergeCell ref="EN125:ER125"/>
    <mergeCell ref="EV125:EX125"/>
    <mergeCell ref="FH125:FL125"/>
    <mergeCell ref="IR124:IT124"/>
    <mergeCell ref="X125:AB125"/>
    <mergeCell ref="AF125:AH125"/>
    <mergeCell ref="AR125:AV125"/>
    <mergeCell ref="AZ125:BB125"/>
    <mergeCell ref="BL125:BP125"/>
    <mergeCell ref="BT125:BV125"/>
    <mergeCell ref="CF125:CJ125"/>
    <mergeCell ref="CN125:CP125"/>
    <mergeCell ref="CZ125:DD125"/>
    <mergeCell ref="GJ124:GL124"/>
    <mergeCell ref="GV124:GZ124"/>
    <mergeCell ref="HD124:HF124"/>
    <mergeCell ref="HP124:HT124"/>
    <mergeCell ref="HX124:HZ124"/>
    <mergeCell ref="IJ124:IN124"/>
    <mergeCell ref="EB124:ED124"/>
    <mergeCell ref="EN124:ER124"/>
    <mergeCell ref="EV124:EX124"/>
    <mergeCell ref="FH124:FL124"/>
    <mergeCell ref="FP124:FR124"/>
    <mergeCell ref="GB124:GF124"/>
    <mergeCell ref="BT124:BV124"/>
    <mergeCell ref="CF124:CJ124"/>
    <mergeCell ref="CN124:CP124"/>
    <mergeCell ref="CZ124:DD124"/>
    <mergeCell ref="DH124:DJ124"/>
    <mergeCell ref="DT124:DX124"/>
    <mergeCell ref="HD123:HF123"/>
    <mergeCell ref="HP123:HT123"/>
    <mergeCell ref="HX123:HZ123"/>
    <mergeCell ref="IJ123:IN123"/>
    <mergeCell ref="IR123:IT123"/>
    <mergeCell ref="X124:AB124"/>
    <mergeCell ref="AF124:AH124"/>
    <mergeCell ref="AR124:AV124"/>
    <mergeCell ref="AZ124:BB124"/>
    <mergeCell ref="BL124:BP124"/>
    <mergeCell ref="EV123:EX123"/>
    <mergeCell ref="FH123:FL123"/>
    <mergeCell ref="FP123:FR123"/>
    <mergeCell ref="GB123:GF123"/>
    <mergeCell ref="GJ123:GL123"/>
    <mergeCell ref="GV123:GZ123"/>
    <mergeCell ref="CN123:CP123"/>
    <mergeCell ref="CZ123:DD123"/>
    <mergeCell ref="DH123:DJ123"/>
    <mergeCell ref="DT123:DX123"/>
    <mergeCell ref="EB123:ED123"/>
    <mergeCell ref="EN123:ER123"/>
    <mergeCell ref="HX122:HZ122"/>
    <mergeCell ref="IJ122:IN122"/>
    <mergeCell ref="IR122:IT122"/>
    <mergeCell ref="X123:AB123"/>
    <mergeCell ref="AF123:AH123"/>
    <mergeCell ref="AR123:AV123"/>
    <mergeCell ref="AZ123:BB123"/>
    <mergeCell ref="BL123:BP123"/>
    <mergeCell ref="BT123:BV123"/>
    <mergeCell ref="CF123:CJ123"/>
    <mergeCell ref="FP122:FR122"/>
    <mergeCell ref="GB122:GF122"/>
    <mergeCell ref="GJ122:GL122"/>
    <mergeCell ref="GV122:GZ122"/>
    <mergeCell ref="HD122:HF122"/>
    <mergeCell ref="HP122:HT122"/>
    <mergeCell ref="DH122:DJ122"/>
    <mergeCell ref="DT122:DX122"/>
    <mergeCell ref="EB122:ED122"/>
    <mergeCell ref="EN122:ER122"/>
    <mergeCell ref="EV122:EX122"/>
    <mergeCell ref="FH122:FL122"/>
    <mergeCell ref="IR121:IT121"/>
    <mergeCell ref="X122:AB122"/>
    <mergeCell ref="AF122:AH122"/>
    <mergeCell ref="AR122:AV122"/>
    <mergeCell ref="AZ122:BB122"/>
    <mergeCell ref="BL122:BP122"/>
    <mergeCell ref="BT122:BV122"/>
    <mergeCell ref="CF122:CJ122"/>
    <mergeCell ref="CN122:CP122"/>
    <mergeCell ref="CZ122:DD122"/>
    <mergeCell ref="GJ121:GL121"/>
    <mergeCell ref="GV121:GZ121"/>
    <mergeCell ref="HD121:HF121"/>
    <mergeCell ref="HP121:HT121"/>
    <mergeCell ref="HX121:HZ121"/>
    <mergeCell ref="IJ121:IN121"/>
    <mergeCell ref="EB121:ED121"/>
    <mergeCell ref="EN121:ER121"/>
    <mergeCell ref="EV121:EX121"/>
    <mergeCell ref="FH121:FL121"/>
    <mergeCell ref="FP121:FR121"/>
    <mergeCell ref="GB121:GF121"/>
    <mergeCell ref="BT121:BV121"/>
    <mergeCell ref="CF121:CJ121"/>
    <mergeCell ref="CN121:CP121"/>
    <mergeCell ref="CZ121:DD121"/>
    <mergeCell ref="DH121:DJ121"/>
    <mergeCell ref="DT121:DX121"/>
    <mergeCell ref="HD120:HF120"/>
    <mergeCell ref="HP120:HT120"/>
    <mergeCell ref="HX120:HZ120"/>
    <mergeCell ref="IJ120:IN120"/>
    <mergeCell ref="IR120:IT120"/>
    <mergeCell ref="X121:AB121"/>
    <mergeCell ref="AF121:AH121"/>
    <mergeCell ref="AR121:AV121"/>
    <mergeCell ref="AZ121:BB121"/>
    <mergeCell ref="BL121:BP121"/>
    <mergeCell ref="EV120:EX120"/>
    <mergeCell ref="FH120:FL120"/>
    <mergeCell ref="FP120:FR120"/>
    <mergeCell ref="GB120:GF120"/>
    <mergeCell ref="GJ120:GL120"/>
    <mergeCell ref="GV120:GZ120"/>
    <mergeCell ref="CN120:CP120"/>
    <mergeCell ref="CZ120:DD120"/>
    <mergeCell ref="DH120:DJ120"/>
    <mergeCell ref="DT120:DX120"/>
    <mergeCell ref="EB120:ED120"/>
    <mergeCell ref="EN120:ER120"/>
    <mergeCell ref="HX119:HZ119"/>
    <mergeCell ref="IJ119:IN119"/>
    <mergeCell ref="IR119:IT119"/>
    <mergeCell ref="X120:AB120"/>
    <mergeCell ref="AF120:AH120"/>
    <mergeCell ref="AR120:AV120"/>
    <mergeCell ref="AZ120:BB120"/>
    <mergeCell ref="BL120:BP120"/>
    <mergeCell ref="BT120:BV120"/>
    <mergeCell ref="CF120:CJ120"/>
    <mergeCell ref="FP119:FR119"/>
    <mergeCell ref="GB119:GF119"/>
    <mergeCell ref="GJ119:GL119"/>
    <mergeCell ref="GV119:GZ119"/>
    <mergeCell ref="HD119:HF119"/>
    <mergeCell ref="HP119:HT119"/>
    <mergeCell ref="DH119:DJ119"/>
    <mergeCell ref="DT119:DX119"/>
    <mergeCell ref="EB119:ED119"/>
    <mergeCell ref="EN119:ER119"/>
    <mergeCell ref="EV119:EX119"/>
    <mergeCell ref="FH119:FL119"/>
    <mergeCell ref="IR118:IT118"/>
    <mergeCell ref="X119:AB119"/>
    <mergeCell ref="AF119:AH119"/>
    <mergeCell ref="AR119:AV119"/>
    <mergeCell ref="AZ119:BB119"/>
    <mergeCell ref="BL119:BP119"/>
    <mergeCell ref="BT119:BV119"/>
    <mergeCell ref="CF119:CJ119"/>
    <mergeCell ref="CN119:CP119"/>
    <mergeCell ref="CZ119:DD119"/>
    <mergeCell ref="GJ118:GL118"/>
    <mergeCell ref="GV118:GZ118"/>
    <mergeCell ref="HD118:HF118"/>
    <mergeCell ref="HP118:HT118"/>
    <mergeCell ref="HX118:HZ118"/>
    <mergeCell ref="IJ118:IN118"/>
    <mergeCell ref="EB118:ED118"/>
    <mergeCell ref="EN118:ER118"/>
    <mergeCell ref="EV118:EX118"/>
    <mergeCell ref="FH118:FL118"/>
    <mergeCell ref="FP118:FR118"/>
    <mergeCell ref="GB118:GF118"/>
    <mergeCell ref="BT118:BV118"/>
    <mergeCell ref="CF118:CJ118"/>
    <mergeCell ref="CN118:CP118"/>
    <mergeCell ref="CZ118:DD118"/>
    <mergeCell ref="DH118:DJ118"/>
    <mergeCell ref="DT118:DX118"/>
    <mergeCell ref="HD117:HF117"/>
    <mergeCell ref="HP117:HT117"/>
    <mergeCell ref="HX117:HZ117"/>
    <mergeCell ref="IJ117:IN117"/>
    <mergeCell ref="IR117:IT117"/>
    <mergeCell ref="X118:AB118"/>
    <mergeCell ref="AF118:AH118"/>
    <mergeCell ref="AR118:AV118"/>
    <mergeCell ref="AZ118:BB118"/>
    <mergeCell ref="BL118:BP118"/>
    <mergeCell ref="EV117:EX117"/>
    <mergeCell ref="FH117:FL117"/>
    <mergeCell ref="FP117:FR117"/>
    <mergeCell ref="GB117:GF117"/>
    <mergeCell ref="GJ117:GL117"/>
    <mergeCell ref="GV117:GZ117"/>
    <mergeCell ref="CN117:CP117"/>
    <mergeCell ref="CZ117:DD117"/>
    <mergeCell ref="DH117:DJ117"/>
    <mergeCell ref="DT117:DX117"/>
    <mergeCell ref="EB117:ED117"/>
    <mergeCell ref="EN117:ER117"/>
    <mergeCell ref="HX116:HZ116"/>
    <mergeCell ref="IJ116:IN116"/>
    <mergeCell ref="IR116:IT116"/>
    <mergeCell ref="X117:AB117"/>
    <mergeCell ref="AF117:AH117"/>
    <mergeCell ref="AR117:AV117"/>
    <mergeCell ref="AZ117:BB117"/>
    <mergeCell ref="BL117:BP117"/>
    <mergeCell ref="BT117:BV117"/>
    <mergeCell ref="CF117:CJ117"/>
    <mergeCell ref="FP116:FR116"/>
    <mergeCell ref="GB116:GF116"/>
    <mergeCell ref="GJ116:GL116"/>
    <mergeCell ref="GV116:GZ116"/>
    <mergeCell ref="HD116:HF116"/>
    <mergeCell ref="HP116:HT116"/>
    <mergeCell ref="DH116:DJ116"/>
    <mergeCell ref="DT116:DX116"/>
    <mergeCell ref="EB116:ED116"/>
    <mergeCell ref="EN116:ER116"/>
    <mergeCell ref="EV116:EX116"/>
    <mergeCell ref="FH116:FL116"/>
    <mergeCell ref="IR115:IT115"/>
    <mergeCell ref="X116:AB116"/>
    <mergeCell ref="AF116:AH116"/>
    <mergeCell ref="AR116:AV116"/>
    <mergeCell ref="AZ116:BB116"/>
    <mergeCell ref="BL116:BP116"/>
    <mergeCell ref="BT116:BV116"/>
    <mergeCell ref="CF116:CJ116"/>
    <mergeCell ref="CN116:CP116"/>
    <mergeCell ref="CZ116:DD116"/>
    <mergeCell ref="GJ115:GL115"/>
    <mergeCell ref="GV115:GZ115"/>
    <mergeCell ref="HD115:HF115"/>
    <mergeCell ref="HP115:HT115"/>
    <mergeCell ref="HX115:HZ115"/>
    <mergeCell ref="IJ115:IN115"/>
    <mergeCell ref="EB115:ED115"/>
    <mergeCell ref="EN115:ER115"/>
    <mergeCell ref="EV115:EX115"/>
    <mergeCell ref="FH115:FL115"/>
    <mergeCell ref="FP115:FR115"/>
    <mergeCell ref="GB115:GF115"/>
    <mergeCell ref="BT115:BV115"/>
    <mergeCell ref="CF115:CJ115"/>
    <mergeCell ref="CN115:CP115"/>
    <mergeCell ref="CZ115:DD115"/>
    <mergeCell ref="DH115:DJ115"/>
    <mergeCell ref="DT115:DX115"/>
    <mergeCell ref="HD114:HF114"/>
    <mergeCell ref="HP114:HT114"/>
    <mergeCell ref="HX114:HZ114"/>
    <mergeCell ref="IJ114:IN114"/>
    <mergeCell ref="IR114:IT114"/>
    <mergeCell ref="X115:AB115"/>
    <mergeCell ref="AF115:AH115"/>
    <mergeCell ref="AR115:AV115"/>
    <mergeCell ref="AZ115:BB115"/>
    <mergeCell ref="BL115:BP115"/>
    <mergeCell ref="EV114:EX114"/>
    <mergeCell ref="FH114:FL114"/>
    <mergeCell ref="FP114:FR114"/>
    <mergeCell ref="GB114:GF114"/>
    <mergeCell ref="GJ114:GL114"/>
    <mergeCell ref="GV114:GZ114"/>
    <mergeCell ref="CN114:CP114"/>
    <mergeCell ref="CZ114:DD114"/>
    <mergeCell ref="DH114:DJ114"/>
    <mergeCell ref="DT114:DX114"/>
    <mergeCell ref="EB114:ED114"/>
    <mergeCell ref="EN114:ER114"/>
    <mergeCell ref="HX113:HZ113"/>
    <mergeCell ref="IJ113:IN113"/>
    <mergeCell ref="IR113:IT113"/>
    <mergeCell ref="X114:AB114"/>
    <mergeCell ref="AF114:AH114"/>
    <mergeCell ref="AR114:AV114"/>
    <mergeCell ref="AZ114:BB114"/>
    <mergeCell ref="BL114:BP114"/>
    <mergeCell ref="BT114:BV114"/>
    <mergeCell ref="CF114:CJ114"/>
    <mergeCell ref="FP113:FR113"/>
    <mergeCell ref="GB113:GF113"/>
    <mergeCell ref="GJ113:GL113"/>
    <mergeCell ref="GV113:GZ113"/>
    <mergeCell ref="HD113:HF113"/>
    <mergeCell ref="HP113:HT113"/>
    <mergeCell ref="DH113:DJ113"/>
    <mergeCell ref="DT113:DX113"/>
    <mergeCell ref="EB113:ED113"/>
    <mergeCell ref="EN113:ER113"/>
    <mergeCell ref="EV113:EX113"/>
    <mergeCell ref="FH113:FL113"/>
    <mergeCell ref="IR112:IT112"/>
    <mergeCell ref="X113:AB113"/>
    <mergeCell ref="AF113:AH113"/>
    <mergeCell ref="AR113:AV113"/>
    <mergeCell ref="AZ113:BB113"/>
    <mergeCell ref="BL113:BP113"/>
    <mergeCell ref="BT113:BV113"/>
    <mergeCell ref="CF113:CJ113"/>
    <mergeCell ref="CN113:CP113"/>
    <mergeCell ref="CZ113:DD113"/>
    <mergeCell ref="GJ112:GL112"/>
    <mergeCell ref="GV112:GZ112"/>
    <mergeCell ref="HD112:HF112"/>
    <mergeCell ref="HP112:HT112"/>
    <mergeCell ref="HX112:HZ112"/>
    <mergeCell ref="IJ112:IN112"/>
    <mergeCell ref="EB112:ED112"/>
    <mergeCell ref="EN112:ER112"/>
    <mergeCell ref="EV112:EX112"/>
    <mergeCell ref="FH112:FL112"/>
    <mergeCell ref="FP112:FR112"/>
    <mergeCell ref="GB112:GF112"/>
    <mergeCell ref="BT112:BV112"/>
    <mergeCell ref="CF112:CJ112"/>
    <mergeCell ref="CN112:CP112"/>
    <mergeCell ref="CZ112:DD112"/>
    <mergeCell ref="DH112:DJ112"/>
    <mergeCell ref="DT112:DX112"/>
    <mergeCell ref="HD111:HF111"/>
    <mergeCell ref="HP111:HT111"/>
    <mergeCell ref="HX111:HZ111"/>
    <mergeCell ref="IJ111:IN111"/>
    <mergeCell ref="IR111:IT111"/>
    <mergeCell ref="X112:AB112"/>
    <mergeCell ref="AF112:AH112"/>
    <mergeCell ref="AR112:AV112"/>
    <mergeCell ref="AZ112:BB112"/>
    <mergeCell ref="BL112:BP112"/>
    <mergeCell ref="EV111:EX111"/>
    <mergeCell ref="FH111:FL111"/>
    <mergeCell ref="FP111:FR111"/>
    <mergeCell ref="GB111:GF111"/>
    <mergeCell ref="GJ111:GL111"/>
    <mergeCell ref="GV111:GZ111"/>
    <mergeCell ref="CN111:CP111"/>
    <mergeCell ref="CZ111:DD111"/>
    <mergeCell ref="DH111:DJ111"/>
    <mergeCell ref="DT111:DX111"/>
    <mergeCell ref="EB111:ED111"/>
    <mergeCell ref="EN111:ER111"/>
    <mergeCell ref="HX110:HZ110"/>
    <mergeCell ref="IJ110:IN110"/>
    <mergeCell ref="IR110:IT110"/>
    <mergeCell ref="X111:AB111"/>
    <mergeCell ref="AF111:AH111"/>
    <mergeCell ref="AR111:AV111"/>
    <mergeCell ref="AZ111:BB111"/>
    <mergeCell ref="BL111:BP111"/>
    <mergeCell ref="BT111:BV111"/>
    <mergeCell ref="CF111:CJ111"/>
    <mergeCell ref="FP110:FR110"/>
    <mergeCell ref="GB110:GF110"/>
    <mergeCell ref="GJ110:GL110"/>
    <mergeCell ref="GV110:GZ110"/>
    <mergeCell ref="HD110:HF110"/>
    <mergeCell ref="HP110:HT110"/>
    <mergeCell ref="DH110:DJ110"/>
    <mergeCell ref="DT110:DX110"/>
    <mergeCell ref="EB110:ED110"/>
    <mergeCell ref="EN110:ER110"/>
    <mergeCell ref="EV110:EX110"/>
    <mergeCell ref="FH110:FL110"/>
    <mergeCell ref="IR109:IT109"/>
    <mergeCell ref="X110:AB110"/>
    <mergeCell ref="AF110:AH110"/>
    <mergeCell ref="AR110:AV110"/>
    <mergeCell ref="AZ110:BB110"/>
    <mergeCell ref="BL110:BP110"/>
    <mergeCell ref="BT110:BV110"/>
    <mergeCell ref="CF110:CJ110"/>
    <mergeCell ref="CN110:CP110"/>
    <mergeCell ref="CZ110:DD110"/>
    <mergeCell ref="GJ109:GL109"/>
    <mergeCell ref="GV109:GZ109"/>
    <mergeCell ref="HD109:HF109"/>
    <mergeCell ref="HP109:HT109"/>
    <mergeCell ref="HX109:HZ109"/>
    <mergeCell ref="IJ109:IN109"/>
    <mergeCell ref="EB109:ED109"/>
    <mergeCell ref="EN109:ER109"/>
    <mergeCell ref="EV109:EX109"/>
    <mergeCell ref="FH109:FL109"/>
    <mergeCell ref="FP109:FR109"/>
    <mergeCell ref="GB109:GF109"/>
    <mergeCell ref="BT109:BV109"/>
    <mergeCell ref="CF109:CJ109"/>
    <mergeCell ref="CN109:CP109"/>
    <mergeCell ref="CZ109:DD109"/>
    <mergeCell ref="DH109:DJ109"/>
    <mergeCell ref="DT109:DX109"/>
    <mergeCell ref="HD108:HF108"/>
    <mergeCell ref="HP108:HT108"/>
    <mergeCell ref="HX108:HZ108"/>
    <mergeCell ref="IJ108:IN108"/>
    <mergeCell ref="IR108:IT108"/>
    <mergeCell ref="X109:AB109"/>
    <mergeCell ref="AF109:AH109"/>
    <mergeCell ref="AR109:AV109"/>
    <mergeCell ref="AZ109:BB109"/>
    <mergeCell ref="BL109:BP109"/>
    <mergeCell ref="EV108:EX108"/>
    <mergeCell ref="FH108:FL108"/>
    <mergeCell ref="FP108:FR108"/>
    <mergeCell ref="GB108:GF108"/>
    <mergeCell ref="GJ108:GL108"/>
    <mergeCell ref="GV108:GZ108"/>
    <mergeCell ref="CN108:CP108"/>
    <mergeCell ref="CZ108:DD108"/>
    <mergeCell ref="DH108:DJ108"/>
    <mergeCell ref="DT108:DX108"/>
    <mergeCell ref="EB108:ED108"/>
    <mergeCell ref="EN108:ER108"/>
    <mergeCell ref="HX107:HZ107"/>
    <mergeCell ref="IJ107:IN107"/>
    <mergeCell ref="IR107:IT107"/>
    <mergeCell ref="X108:AB108"/>
    <mergeCell ref="AF108:AH108"/>
    <mergeCell ref="AR108:AV108"/>
    <mergeCell ref="AZ108:BB108"/>
    <mergeCell ref="BL108:BP108"/>
    <mergeCell ref="BT108:BV108"/>
    <mergeCell ref="CF108:CJ108"/>
    <mergeCell ref="FP107:FR107"/>
    <mergeCell ref="GB107:GF107"/>
    <mergeCell ref="GJ107:GL107"/>
    <mergeCell ref="GV107:GZ107"/>
    <mergeCell ref="HD107:HF107"/>
    <mergeCell ref="HP107:HT107"/>
    <mergeCell ref="DH107:DJ107"/>
    <mergeCell ref="DT107:DX107"/>
    <mergeCell ref="EB107:ED107"/>
    <mergeCell ref="EN107:ER107"/>
    <mergeCell ref="EV107:EX107"/>
    <mergeCell ref="FH107:FL107"/>
    <mergeCell ref="IR106:IT106"/>
    <mergeCell ref="X107:AB107"/>
    <mergeCell ref="AF107:AH107"/>
    <mergeCell ref="AR107:AV107"/>
    <mergeCell ref="AZ107:BB107"/>
    <mergeCell ref="BL107:BP107"/>
    <mergeCell ref="BT107:BV107"/>
    <mergeCell ref="CF107:CJ107"/>
    <mergeCell ref="CN107:CP107"/>
    <mergeCell ref="CZ107:DD107"/>
    <mergeCell ref="GJ106:GL106"/>
    <mergeCell ref="GV106:GZ106"/>
    <mergeCell ref="HD106:HF106"/>
    <mergeCell ref="HP106:HT106"/>
    <mergeCell ref="HX106:HZ106"/>
    <mergeCell ref="IJ106:IN106"/>
    <mergeCell ref="EB106:ED106"/>
    <mergeCell ref="EN106:ER106"/>
    <mergeCell ref="EV106:EX106"/>
    <mergeCell ref="FH106:FL106"/>
    <mergeCell ref="FP106:FR106"/>
    <mergeCell ref="GB106:GF106"/>
    <mergeCell ref="BT106:BV106"/>
    <mergeCell ref="CF106:CJ106"/>
    <mergeCell ref="CN106:CP106"/>
    <mergeCell ref="CZ106:DD106"/>
    <mergeCell ref="DH106:DJ106"/>
    <mergeCell ref="DT106:DX106"/>
    <mergeCell ref="HD105:HF105"/>
    <mergeCell ref="HP105:HT105"/>
    <mergeCell ref="HX105:HZ105"/>
    <mergeCell ref="IJ105:IN105"/>
    <mergeCell ref="IR105:IT105"/>
    <mergeCell ref="X106:AB106"/>
    <mergeCell ref="AF106:AH106"/>
    <mergeCell ref="AR106:AV106"/>
    <mergeCell ref="AZ106:BB106"/>
    <mergeCell ref="BL106:BP106"/>
    <mergeCell ref="EV105:EX105"/>
    <mergeCell ref="FH105:FL105"/>
    <mergeCell ref="FP105:FR105"/>
    <mergeCell ref="GB105:GF105"/>
    <mergeCell ref="GJ105:GL105"/>
    <mergeCell ref="GV105:GZ105"/>
    <mergeCell ref="CN105:CP105"/>
    <mergeCell ref="CZ105:DD105"/>
    <mergeCell ref="DH105:DJ105"/>
    <mergeCell ref="DT105:DX105"/>
    <mergeCell ref="EB105:ED105"/>
    <mergeCell ref="EN105:ER105"/>
    <mergeCell ref="HX104:HZ104"/>
    <mergeCell ref="IJ104:IN104"/>
    <mergeCell ref="IR104:IT104"/>
    <mergeCell ref="X105:AB105"/>
    <mergeCell ref="AF105:AH105"/>
    <mergeCell ref="AR105:AV105"/>
    <mergeCell ref="AZ105:BB105"/>
    <mergeCell ref="BL105:BP105"/>
    <mergeCell ref="BT105:BV105"/>
    <mergeCell ref="CF105:CJ105"/>
    <mergeCell ref="FP104:FR104"/>
    <mergeCell ref="GB104:GF104"/>
    <mergeCell ref="GJ104:GL104"/>
    <mergeCell ref="GV104:GZ104"/>
    <mergeCell ref="HD104:HF104"/>
    <mergeCell ref="HP104:HT104"/>
    <mergeCell ref="DH104:DJ104"/>
    <mergeCell ref="DT104:DX104"/>
    <mergeCell ref="EB104:ED104"/>
    <mergeCell ref="EN104:ER104"/>
    <mergeCell ref="EV104:EX104"/>
    <mergeCell ref="FH104:FL104"/>
    <mergeCell ref="IR103:IT103"/>
    <mergeCell ref="X104:AB104"/>
    <mergeCell ref="AF104:AH104"/>
    <mergeCell ref="AR104:AV104"/>
    <mergeCell ref="AZ104:BB104"/>
    <mergeCell ref="BL104:BP104"/>
    <mergeCell ref="BT104:BV104"/>
    <mergeCell ref="CF104:CJ104"/>
    <mergeCell ref="CN104:CP104"/>
    <mergeCell ref="CZ104:DD104"/>
    <mergeCell ref="GJ103:GL103"/>
    <mergeCell ref="GV103:GZ103"/>
    <mergeCell ref="HD103:HF103"/>
    <mergeCell ref="HP103:HT103"/>
    <mergeCell ref="HX103:HZ103"/>
    <mergeCell ref="IJ103:IN103"/>
    <mergeCell ref="EB103:ED103"/>
    <mergeCell ref="EN103:ER103"/>
    <mergeCell ref="EV103:EX103"/>
    <mergeCell ref="FH103:FL103"/>
    <mergeCell ref="FP103:FR103"/>
    <mergeCell ref="GB103:GF103"/>
    <mergeCell ref="BT103:BV103"/>
    <mergeCell ref="CF103:CJ103"/>
    <mergeCell ref="CN103:CP103"/>
    <mergeCell ref="CZ103:DD103"/>
    <mergeCell ref="DH103:DJ103"/>
    <mergeCell ref="DT103:DX103"/>
    <mergeCell ref="HD102:HF102"/>
    <mergeCell ref="HP102:HT102"/>
    <mergeCell ref="HX102:HZ102"/>
    <mergeCell ref="IJ102:IN102"/>
    <mergeCell ref="IR102:IT102"/>
    <mergeCell ref="X103:AB103"/>
    <mergeCell ref="AF103:AH103"/>
    <mergeCell ref="AR103:AV103"/>
    <mergeCell ref="AZ103:BB103"/>
    <mergeCell ref="BL103:BP103"/>
    <mergeCell ref="EV102:EX102"/>
    <mergeCell ref="FH102:FL102"/>
    <mergeCell ref="FP102:FR102"/>
    <mergeCell ref="GB102:GF102"/>
    <mergeCell ref="GJ102:GL102"/>
    <mergeCell ref="GV102:GZ102"/>
    <mergeCell ref="CN102:CP102"/>
    <mergeCell ref="CZ102:DD102"/>
    <mergeCell ref="DH102:DJ102"/>
    <mergeCell ref="DT102:DX102"/>
    <mergeCell ref="EB102:ED102"/>
    <mergeCell ref="EN102:ER102"/>
    <mergeCell ref="HX101:HZ101"/>
    <mergeCell ref="IJ101:IN101"/>
    <mergeCell ref="IR101:IT101"/>
    <mergeCell ref="X102:AB102"/>
    <mergeCell ref="AF102:AH102"/>
    <mergeCell ref="AR102:AV102"/>
    <mergeCell ref="AZ102:BB102"/>
    <mergeCell ref="BL102:BP102"/>
    <mergeCell ref="BT102:BV102"/>
    <mergeCell ref="CF102:CJ102"/>
    <mergeCell ref="FP101:FR101"/>
    <mergeCell ref="GB101:GF101"/>
    <mergeCell ref="GJ101:GL101"/>
    <mergeCell ref="GV101:GZ101"/>
    <mergeCell ref="HD101:HF101"/>
    <mergeCell ref="HP101:HT101"/>
    <mergeCell ref="DH101:DJ101"/>
    <mergeCell ref="DT101:DX101"/>
    <mergeCell ref="EB101:ED101"/>
    <mergeCell ref="EN101:ER101"/>
    <mergeCell ref="EV101:EX101"/>
    <mergeCell ref="FH101:FL101"/>
    <mergeCell ref="IR100:IT100"/>
    <mergeCell ref="X101:AB101"/>
    <mergeCell ref="AF101:AH101"/>
    <mergeCell ref="AR101:AV101"/>
    <mergeCell ref="AZ101:BB101"/>
    <mergeCell ref="BL101:BP101"/>
    <mergeCell ref="BT101:BV101"/>
    <mergeCell ref="CF101:CJ101"/>
    <mergeCell ref="CN101:CP101"/>
    <mergeCell ref="CZ101:DD101"/>
    <mergeCell ref="GJ100:GL100"/>
    <mergeCell ref="GV100:GZ100"/>
    <mergeCell ref="HD100:HF100"/>
    <mergeCell ref="HP100:HT100"/>
    <mergeCell ref="HX100:HZ100"/>
    <mergeCell ref="IJ100:IN100"/>
    <mergeCell ref="EB100:ED100"/>
    <mergeCell ref="EN100:ER100"/>
    <mergeCell ref="EV100:EX100"/>
    <mergeCell ref="FH100:FL100"/>
    <mergeCell ref="FP100:FR100"/>
    <mergeCell ref="GB100:GF100"/>
    <mergeCell ref="BT100:BV100"/>
    <mergeCell ref="CF100:CJ100"/>
    <mergeCell ref="CN100:CP100"/>
    <mergeCell ref="CZ100:DD100"/>
    <mergeCell ref="DH100:DJ100"/>
    <mergeCell ref="DT100:DX100"/>
    <mergeCell ref="HD99:HF99"/>
    <mergeCell ref="HP99:HT99"/>
    <mergeCell ref="HX99:HZ99"/>
    <mergeCell ref="IJ99:IN99"/>
    <mergeCell ref="IR99:IT99"/>
    <mergeCell ref="X100:AB100"/>
    <mergeCell ref="AF100:AH100"/>
    <mergeCell ref="AR100:AV100"/>
    <mergeCell ref="AZ100:BB100"/>
    <mergeCell ref="BL100:BP100"/>
    <mergeCell ref="EV99:EX99"/>
    <mergeCell ref="FH99:FL99"/>
    <mergeCell ref="FP99:FR99"/>
    <mergeCell ref="GB99:GF99"/>
    <mergeCell ref="GJ99:GL99"/>
    <mergeCell ref="GV99:GZ99"/>
    <mergeCell ref="CN99:CP99"/>
    <mergeCell ref="CZ99:DD99"/>
    <mergeCell ref="DH99:DJ99"/>
    <mergeCell ref="DT99:DX99"/>
    <mergeCell ref="EB99:ED99"/>
    <mergeCell ref="EN99:ER99"/>
    <mergeCell ref="HX98:HZ98"/>
    <mergeCell ref="IJ98:IN98"/>
    <mergeCell ref="IR98:IT98"/>
    <mergeCell ref="X99:AB99"/>
    <mergeCell ref="AF99:AH99"/>
    <mergeCell ref="AR99:AV99"/>
    <mergeCell ref="AZ99:BB99"/>
    <mergeCell ref="BL99:BP99"/>
    <mergeCell ref="BT99:BV99"/>
    <mergeCell ref="CF99:CJ99"/>
    <mergeCell ref="FP98:FR98"/>
    <mergeCell ref="GB98:GF98"/>
    <mergeCell ref="GJ98:GL98"/>
    <mergeCell ref="GV98:GZ98"/>
    <mergeCell ref="HD98:HF98"/>
    <mergeCell ref="HP98:HT98"/>
    <mergeCell ref="DH98:DJ98"/>
    <mergeCell ref="DT98:DX98"/>
    <mergeCell ref="EB98:ED98"/>
    <mergeCell ref="EN98:ER98"/>
    <mergeCell ref="EV98:EX98"/>
    <mergeCell ref="FH98:FL98"/>
    <mergeCell ref="IR97:IT97"/>
    <mergeCell ref="X98:AB98"/>
    <mergeCell ref="AF98:AH98"/>
    <mergeCell ref="AR98:AV98"/>
    <mergeCell ref="AZ98:BB98"/>
    <mergeCell ref="BL98:BP98"/>
    <mergeCell ref="BT98:BV98"/>
    <mergeCell ref="CF98:CJ98"/>
    <mergeCell ref="CN98:CP98"/>
    <mergeCell ref="CZ98:DD98"/>
    <mergeCell ref="GJ97:GL97"/>
    <mergeCell ref="GV97:GZ97"/>
    <mergeCell ref="HD97:HF97"/>
    <mergeCell ref="HP97:HT97"/>
    <mergeCell ref="HX97:HZ97"/>
    <mergeCell ref="IJ97:IN97"/>
    <mergeCell ref="EB97:ED97"/>
    <mergeCell ref="EN97:ER97"/>
    <mergeCell ref="EV97:EX97"/>
    <mergeCell ref="FH97:FL97"/>
    <mergeCell ref="FP97:FR97"/>
    <mergeCell ref="GB97:GF97"/>
    <mergeCell ref="BT97:BV97"/>
    <mergeCell ref="CF97:CJ97"/>
    <mergeCell ref="CN97:CP97"/>
    <mergeCell ref="CZ97:DD97"/>
    <mergeCell ref="DH97:DJ97"/>
    <mergeCell ref="DT97:DX97"/>
    <mergeCell ref="HD96:HF96"/>
    <mergeCell ref="HP96:HT96"/>
    <mergeCell ref="HX96:HZ96"/>
    <mergeCell ref="IJ96:IN96"/>
    <mergeCell ref="IR96:IT96"/>
    <mergeCell ref="X97:AB97"/>
    <mergeCell ref="AF97:AH97"/>
    <mergeCell ref="AR97:AV97"/>
    <mergeCell ref="AZ97:BB97"/>
    <mergeCell ref="BL97:BP97"/>
    <mergeCell ref="EV96:EX96"/>
    <mergeCell ref="FH96:FL96"/>
    <mergeCell ref="FP96:FR96"/>
    <mergeCell ref="GB96:GF96"/>
    <mergeCell ref="GJ96:GL96"/>
    <mergeCell ref="GV96:GZ96"/>
    <mergeCell ref="CN96:CP96"/>
    <mergeCell ref="CZ96:DD96"/>
    <mergeCell ref="DH96:DJ96"/>
    <mergeCell ref="DT96:DX96"/>
    <mergeCell ref="EB96:ED96"/>
    <mergeCell ref="EN96:ER96"/>
    <mergeCell ref="HX95:HZ95"/>
    <mergeCell ref="IJ95:IN95"/>
    <mergeCell ref="IR95:IT95"/>
    <mergeCell ref="X96:AB96"/>
    <mergeCell ref="AF96:AH96"/>
    <mergeCell ref="AR96:AV96"/>
    <mergeCell ref="AZ96:BB96"/>
    <mergeCell ref="BL96:BP96"/>
    <mergeCell ref="BT96:BV96"/>
    <mergeCell ref="CF96:CJ96"/>
    <mergeCell ref="FP95:FR95"/>
    <mergeCell ref="GB95:GF95"/>
    <mergeCell ref="GJ95:GL95"/>
    <mergeCell ref="GV95:GZ95"/>
    <mergeCell ref="HD95:HF95"/>
    <mergeCell ref="HP95:HT95"/>
    <mergeCell ref="DH95:DJ95"/>
    <mergeCell ref="DT95:DX95"/>
    <mergeCell ref="EB95:ED95"/>
    <mergeCell ref="EN95:ER95"/>
    <mergeCell ref="EV95:EX95"/>
    <mergeCell ref="FH95:FL95"/>
    <mergeCell ref="IR94:IT94"/>
    <mergeCell ref="X95:AB95"/>
    <mergeCell ref="AF95:AH95"/>
    <mergeCell ref="AR95:AV95"/>
    <mergeCell ref="AZ95:BB95"/>
    <mergeCell ref="BL95:BP95"/>
    <mergeCell ref="BT95:BV95"/>
    <mergeCell ref="CF95:CJ95"/>
    <mergeCell ref="CN95:CP95"/>
    <mergeCell ref="CZ95:DD95"/>
    <mergeCell ref="GJ94:GL94"/>
    <mergeCell ref="GV94:GZ94"/>
    <mergeCell ref="HD94:HF94"/>
    <mergeCell ref="HP94:HT94"/>
    <mergeCell ref="HX94:HZ94"/>
    <mergeCell ref="IJ94:IN94"/>
    <mergeCell ref="EB94:ED94"/>
    <mergeCell ref="EN94:ER94"/>
    <mergeCell ref="EV94:EX94"/>
    <mergeCell ref="FH94:FL94"/>
    <mergeCell ref="FP94:FR94"/>
    <mergeCell ref="GB94:GF94"/>
    <mergeCell ref="BT94:BV94"/>
    <mergeCell ref="CF94:CJ94"/>
    <mergeCell ref="CN94:CP94"/>
    <mergeCell ref="CZ94:DD94"/>
    <mergeCell ref="DH94:DJ94"/>
    <mergeCell ref="DT94:DX94"/>
    <mergeCell ref="HD93:HF93"/>
    <mergeCell ref="HP93:HT93"/>
    <mergeCell ref="HX93:HZ93"/>
    <mergeCell ref="IJ93:IN93"/>
    <mergeCell ref="IR93:IT93"/>
    <mergeCell ref="X94:AB94"/>
    <mergeCell ref="AF94:AH94"/>
    <mergeCell ref="AR94:AV94"/>
    <mergeCell ref="AZ94:BB94"/>
    <mergeCell ref="BL94:BP94"/>
    <mergeCell ref="EV93:EX93"/>
    <mergeCell ref="FH93:FL93"/>
    <mergeCell ref="FP93:FR93"/>
    <mergeCell ref="GB93:GF93"/>
    <mergeCell ref="GJ93:GL93"/>
    <mergeCell ref="GV93:GZ93"/>
    <mergeCell ref="CN93:CP93"/>
    <mergeCell ref="CZ93:DD93"/>
    <mergeCell ref="DH93:DJ93"/>
    <mergeCell ref="DT93:DX93"/>
    <mergeCell ref="EB93:ED93"/>
    <mergeCell ref="EN93:ER93"/>
    <mergeCell ref="HX92:HZ92"/>
    <mergeCell ref="IJ92:IN92"/>
    <mergeCell ref="IR92:IT92"/>
    <mergeCell ref="X93:AB93"/>
    <mergeCell ref="AF93:AH93"/>
    <mergeCell ref="AR93:AV93"/>
    <mergeCell ref="AZ93:BB93"/>
    <mergeCell ref="BL93:BP93"/>
    <mergeCell ref="BT93:BV93"/>
    <mergeCell ref="CF93:CJ93"/>
    <mergeCell ref="FP92:FR92"/>
    <mergeCell ref="GB92:GF92"/>
    <mergeCell ref="GJ92:GL92"/>
    <mergeCell ref="GV92:GZ92"/>
    <mergeCell ref="HD92:HF92"/>
    <mergeCell ref="HP92:HT92"/>
    <mergeCell ref="DH92:DJ92"/>
    <mergeCell ref="DT92:DX92"/>
    <mergeCell ref="EB92:ED92"/>
    <mergeCell ref="EN92:ER92"/>
    <mergeCell ref="EV92:EX92"/>
    <mergeCell ref="FH92:FL92"/>
    <mergeCell ref="IR91:IT91"/>
    <mergeCell ref="X92:AB92"/>
    <mergeCell ref="AF92:AH92"/>
    <mergeCell ref="AR92:AV92"/>
    <mergeCell ref="AZ92:BB92"/>
    <mergeCell ref="BL92:BP92"/>
    <mergeCell ref="BT92:BV92"/>
    <mergeCell ref="CF92:CJ92"/>
    <mergeCell ref="CN92:CP92"/>
    <mergeCell ref="CZ92:DD92"/>
    <mergeCell ref="GJ91:GL91"/>
    <mergeCell ref="GV91:GZ91"/>
    <mergeCell ref="HD91:HF91"/>
    <mergeCell ref="HP91:HT91"/>
    <mergeCell ref="HX91:HZ91"/>
    <mergeCell ref="IJ91:IN91"/>
    <mergeCell ref="EB91:ED91"/>
    <mergeCell ref="EN91:ER91"/>
    <mergeCell ref="EV91:EX91"/>
    <mergeCell ref="FH91:FL91"/>
    <mergeCell ref="FP91:FR91"/>
    <mergeCell ref="GB91:GF91"/>
    <mergeCell ref="BT91:BV91"/>
    <mergeCell ref="CF91:CJ91"/>
    <mergeCell ref="CN91:CP91"/>
    <mergeCell ref="CZ91:DD91"/>
    <mergeCell ref="DH91:DJ91"/>
    <mergeCell ref="DT91:DX91"/>
    <mergeCell ref="HD90:HF90"/>
    <mergeCell ref="HP90:HT90"/>
    <mergeCell ref="HX90:HZ90"/>
    <mergeCell ref="IJ90:IN90"/>
    <mergeCell ref="IR90:IT90"/>
    <mergeCell ref="X91:AB91"/>
    <mergeCell ref="AF91:AH91"/>
    <mergeCell ref="AR91:AV91"/>
    <mergeCell ref="AZ91:BB91"/>
    <mergeCell ref="BL91:BP91"/>
    <mergeCell ref="EV90:EX90"/>
    <mergeCell ref="FH90:FL90"/>
    <mergeCell ref="FP90:FR90"/>
    <mergeCell ref="GB90:GF90"/>
    <mergeCell ref="GJ90:GL90"/>
    <mergeCell ref="GV90:GZ90"/>
    <mergeCell ref="CN90:CP90"/>
    <mergeCell ref="CZ90:DD90"/>
    <mergeCell ref="DH90:DJ90"/>
    <mergeCell ref="DT90:DX90"/>
    <mergeCell ref="EB90:ED90"/>
    <mergeCell ref="EN90:ER90"/>
    <mergeCell ref="HX89:HZ89"/>
    <mergeCell ref="IJ89:IN89"/>
    <mergeCell ref="IR89:IT89"/>
    <mergeCell ref="X90:AB90"/>
    <mergeCell ref="AF90:AH90"/>
    <mergeCell ref="AR90:AV90"/>
    <mergeCell ref="AZ90:BB90"/>
    <mergeCell ref="BL90:BP90"/>
    <mergeCell ref="BT90:BV90"/>
    <mergeCell ref="CF90:CJ90"/>
    <mergeCell ref="FP89:FR89"/>
    <mergeCell ref="GB89:GF89"/>
    <mergeCell ref="GJ89:GL89"/>
    <mergeCell ref="GV89:GZ89"/>
    <mergeCell ref="HD89:HF89"/>
    <mergeCell ref="HP89:HT89"/>
    <mergeCell ref="DH89:DJ89"/>
    <mergeCell ref="DT89:DX89"/>
    <mergeCell ref="EB89:ED89"/>
    <mergeCell ref="EN89:ER89"/>
    <mergeCell ref="EV89:EX89"/>
    <mergeCell ref="FH89:FL89"/>
    <mergeCell ref="IR88:IT88"/>
    <mergeCell ref="X89:AB89"/>
    <mergeCell ref="AF89:AH89"/>
    <mergeCell ref="AR89:AV89"/>
    <mergeCell ref="AZ89:BB89"/>
    <mergeCell ref="BL89:BP89"/>
    <mergeCell ref="BT89:BV89"/>
    <mergeCell ref="CF89:CJ89"/>
    <mergeCell ref="CN89:CP89"/>
    <mergeCell ref="CZ89:DD89"/>
    <mergeCell ref="GJ88:GL88"/>
    <mergeCell ref="GV88:GZ88"/>
    <mergeCell ref="HD88:HF88"/>
    <mergeCell ref="HP88:HT88"/>
    <mergeCell ref="HX88:HZ88"/>
    <mergeCell ref="IJ88:IN88"/>
    <mergeCell ref="EB88:ED88"/>
    <mergeCell ref="EN88:ER88"/>
    <mergeCell ref="EV88:EX88"/>
    <mergeCell ref="FH88:FL88"/>
    <mergeCell ref="FP88:FR88"/>
    <mergeCell ref="GB88:GF88"/>
    <mergeCell ref="BT88:BV88"/>
    <mergeCell ref="CF88:CJ88"/>
    <mergeCell ref="CN88:CP88"/>
    <mergeCell ref="CZ88:DD88"/>
    <mergeCell ref="DH88:DJ88"/>
    <mergeCell ref="DT88:DX88"/>
    <mergeCell ref="HD87:HF87"/>
    <mergeCell ref="HP87:HT87"/>
    <mergeCell ref="HX87:HZ87"/>
    <mergeCell ref="IJ87:IN87"/>
    <mergeCell ref="IR87:IT87"/>
    <mergeCell ref="X88:AB88"/>
    <mergeCell ref="AF88:AH88"/>
    <mergeCell ref="AR88:AV88"/>
    <mergeCell ref="AZ88:BB88"/>
    <mergeCell ref="BL88:BP88"/>
    <mergeCell ref="EV87:EX87"/>
    <mergeCell ref="FH87:FL87"/>
    <mergeCell ref="FP87:FR87"/>
    <mergeCell ref="GB87:GF87"/>
    <mergeCell ref="GJ87:GL87"/>
    <mergeCell ref="GV87:GZ87"/>
    <mergeCell ref="CN87:CP87"/>
    <mergeCell ref="CZ87:DD87"/>
    <mergeCell ref="DH87:DJ87"/>
    <mergeCell ref="DT87:DX87"/>
    <mergeCell ref="EB87:ED87"/>
    <mergeCell ref="EN87:ER87"/>
    <mergeCell ref="HX86:HZ86"/>
    <mergeCell ref="IJ86:IN86"/>
    <mergeCell ref="IR86:IT86"/>
    <mergeCell ref="X87:AB87"/>
    <mergeCell ref="AF87:AH87"/>
    <mergeCell ref="AR87:AV87"/>
    <mergeCell ref="AZ87:BB87"/>
    <mergeCell ref="BL87:BP87"/>
    <mergeCell ref="BT87:BV87"/>
    <mergeCell ref="CF87:CJ87"/>
    <mergeCell ref="FP86:FR86"/>
    <mergeCell ref="GB86:GF86"/>
    <mergeCell ref="GJ86:GL86"/>
    <mergeCell ref="GV86:GZ86"/>
    <mergeCell ref="HD86:HF86"/>
    <mergeCell ref="HP86:HT86"/>
    <mergeCell ref="DH86:DJ86"/>
    <mergeCell ref="DT86:DX86"/>
    <mergeCell ref="EB86:ED86"/>
    <mergeCell ref="EN86:ER86"/>
    <mergeCell ref="EV86:EX86"/>
    <mergeCell ref="FH86:FL86"/>
    <mergeCell ref="IR85:IT85"/>
    <mergeCell ref="X86:AB86"/>
    <mergeCell ref="AF86:AH86"/>
    <mergeCell ref="AR86:AV86"/>
    <mergeCell ref="AZ86:BB86"/>
    <mergeCell ref="BL86:BP86"/>
    <mergeCell ref="BT86:BV86"/>
    <mergeCell ref="CF86:CJ86"/>
    <mergeCell ref="CN86:CP86"/>
    <mergeCell ref="CZ86:DD86"/>
    <mergeCell ref="GJ85:GL85"/>
    <mergeCell ref="GV85:GZ85"/>
    <mergeCell ref="HD85:HF85"/>
    <mergeCell ref="HP85:HT85"/>
    <mergeCell ref="HX85:HZ85"/>
    <mergeCell ref="IJ85:IN85"/>
    <mergeCell ref="EB85:ED85"/>
    <mergeCell ref="EN85:ER85"/>
    <mergeCell ref="EV85:EX85"/>
    <mergeCell ref="FH85:FL85"/>
    <mergeCell ref="FP85:FR85"/>
    <mergeCell ref="GB85:GF85"/>
    <mergeCell ref="BT85:BV85"/>
    <mergeCell ref="CF85:CJ85"/>
    <mergeCell ref="CN85:CP85"/>
    <mergeCell ref="CZ85:DD85"/>
    <mergeCell ref="DH85:DJ85"/>
    <mergeCell ref="DT85:DX85"/>
    <mergeCell ref="HD84:HF84"/>
    <mergeCell ref="HP84:HT84"/>
    <mergeCell ref="HX84:HZ84"/>
    <mergeCell ref="IJ84:IN84"/>
    <mergeCell ref="IR84:IT84"/>
    <mergeCell ref="X85:AB85"/>
    <mergeCell ref="AF85:AH85"/>
    <mergeCell ref="AR85:AV85"/>
    <mergeCell ref="AZ85:BB85"/>
    <mergeCell ref="BL85:BP85"/>
    <mergeCell ref="EV84:EX84"/>
    <mergeCell ref="FH84:FL84"/>
    <mergeCell ref="FP84:FR84"/>
    <mergeCell ref="GB84:GF84"/>
    <mergeCell ref="GJ84:GL84"/>
    <mergeCell ref="GV84:GZ84"/>
    <mergeCell ref="CN84:CP84"/>
    <mergeCell ref="CZ84:DD84"/>
    <mergeCell ref="DH84:DJ84"/>
    <mergeCell ref="DT84:DX84"/>
    <mergeCell ref="EB84:ED84"/>
    <mergeCell ref="EN84:ER84"/>
    <mergeCell ref="HX83:HZ83"/>
    <mergeCell ref="IJ83:IN83"/>
    <mergeCell ref="IR83:IT83"/>
    <mergeCell ref="X84:AB84"/>
    <mergeCell ref="AF84:AH84"/>
    <mergeCell ref="AR84:AV84"/>
    <mergeCell ref="AZ84:BB84"/>
    <mergeCell ref="BL84:BP84"/>
    <mergeCell ref="BT84:BV84"/>
    <mergeCell ref="CF84:CJ84"/>
    <mergeCell ref="FP83:FR83"/>
    <mergeCell ref="GB83:GF83"/>
    <mergeCell ref="GJ83:GL83"/>
    <mergeCell ref="GV83:GZ83"/>
    <mergeCell ref="HD83:HF83"/>
    <mergeCell ref="HP83:HT83"/>
    <mergeCell ref="DH83:DJ83"/>
    <mergeCell ref="DT83:DX83"/>
    <mergeCell ref="EB83:ED83"/>
    <mergeCell ref="EN83:ER83"/>
    <mergeCell ref="EV83:EX83"/>
    <mergeCell ref="FH83:FL83"/>
    <mergeCell ref="IR82:IT82"/>
    <mergeCell ref="X83:AB83"/>
    <mergeCell ref="AF83:AH83"/>
    <mergeCell ref="AR83:AV83"/>
    <mergeCell ref="AZ83:BB83"/>
    <mergeCell ref="BL83:BP83"/>
    <mergeCell ref="BT83:BV83"/>
    <mergeCell ref="CF83:CJ83"/>
    <mergeCell ref="CN83:CP83"/>
    <mergeCell ref="CZ83:DD83"/>
    <mergeCell ref="GJ82:GL82"/>
    <mergeCell ref="GV82:GZ82"/>
    <mergeCell ref="HD82:HF82"/>
    <mergeCell ref="HP82:HT82"/>
    <mergeCell ref="HX82:HZ82"/>
    <mergeCell ref="IJ82:IN82"/>
    <mergeCell ref="EB82:ED82"/>
    <mergeCell ref="EN82:ER82"/>
    <mergeCell ref="EV82:EX82"/>
    <mergeCell ref="FH82:FL82"/>
    <mergeCell ref="FP82:FR82"/>
    <mergeCell ref="GB82:GF82"/>
    <mergeCell ref="BT82:BV82"/>
    <mergeCell ref="CF82:CJ82"/>
    <mergeCell ref="CN82:CP82"/>
    <mergeCell ref="CZ82:DD82"/>
    <mergeCell ref="DH82:DJ82"/>
    <mergeCell ref="DT82:DX82"/>
    <mergeCell ref="HD81:HF81"/>
    <mergeCell ref="HP81:HT81"/>
    <mergeCell ref="HX81:HZ81"/>
    <mergeCell ref="IJ81:IN81"/>
    <mergeCell ref="IR81:IT81"/>
    <mergeCell ref="X82:AB82"/>
    <mergeCell ref="AF82:AH82"/>
    <mergeCell ref="AR82:AV82"/>
    <mergeCell ref="AZ82:BB82"/>
    <mergeCell ref="BL82:BP82"/>
    <mergeCell ref="EV81:EX81"/>
    <mergeCell ref="FH81:FL81"/>
    <mergeCell ref="FP81:FR81"/>
    <mergeCell ref="GB81:GF81"/>
    <mergeCell ref="GJ81:GL81"/>
    <mergeCell ref="GV81:GZ81"/>
    <mergeCell ref="CN81:CP81"/>
    <mergeCell ref="CZ81:DD81"/>
    <mergeCell ref="DH81:DJ81"/>
    <mergeCell ref="DT81:DX81"/>
    <mergeCell ref="EB81:ED81"/>
    <mergeCell ref="EN81:ER81"/>
    <mergeCell ref="HX80:HZ80"/>
    <mergeCell ref="IJ80:IN80"/>
    <mergeCell ref="IR80:IT80"/>
    <mergeCell ref="X81:AB81"/>
    <mergeCell ref="AF81:AH81"/>
    <mergeCell ref="AR81:AV81"/>
    <mergeCell ref="AZ81:BB81"/>
    <mergeCell ref="BL81:BP81"/>
    <mergeCell ref="BT81:BV81"/>
    <mergeCell ref="CF81:CJ81"/>
    <mergeCell ref="FP80:FR80"/>
    <mergeCell ref="GB80:GF80"/>
    <mergeCell ref="GJ80:GL80"/>
    <mergeCell ref="GV80:GZ80"/>
    <mergeCell ref="HD80:HF80"/>
    <mergeCell ref="HP80:HT80"/>
    <mergeCell ref="DH80:DJ80"/>
    <mergeCell ref="DT80:DX80"/>
    <mergeCell ref="EB80:ED80"/>
    <mergeCell ref="EN80:ER80"/>
    <mergeCell ref="EV80:EX80"/>
    <mergeCell ref="FH80:FL80"/>
    <mergeCell ref="IR79:IT79"/>
    <mergeCell ref="X80:AB80"/>
    <mergeCell ref="AF80:AH80"/>
    <mergeCell ref="AR80:AV80"/>
    <mergeCell ref="AZ80:BB80"/>
    <mergeCell ref="BL80:BP80"/>
    <mergeCell ref="BT80:BV80"/>
    <mergeCell ref="CF80:CJ80"/>
    <mergeCell ref="CN80:CP80"/>
    <mergeCell ref="CZ80:DD80"/>
    <mergeCell ref="GJ79:GL79"/>
    <mergeCell ref="GV79:GZ79"/>
    <mergeCell ref="HD79:HF79"/>
    <mergeCell ref="HP79:HT79"/>
    <mergeCell ref="HX79:HZ79"/>
    <mergeCell ref="IJ79:IN79"/>
    <mergeCell ref="EB79:ED79"/>
    <mergeCell ref="EN79:ER79"/>
    <mergeCell ref="EV79:EX79"/>
    <mergeCell ref="FH79:FL79"/>
    <mergeCell ref="FP79:FR79"/>
    <mergeCell ref="GB79:GF79"/>
    <mergeCell ref="BT79:BV79"/>
    <mergeCell ref="CF79:CJ79"/>
    <mergeCell ref="CN79:CP79"/>
    <mergeCell ref="CZ79:DD79"/>
    <mergeCell ref="DH79:DJ79"/>
    <mergeCell ref="DT79:DX79"/>
    <mergeCell ref="HD78:HF78"/>
    <mergeCell ref="HP78:HT78"/>
    <mergeCell ref="HX78:HZ78"/>
    <mergeCell ref="IJ78:IN78"/>
    <mergeCell ref="IR78:IT78"/>
    <mergeCell ref="X79:AB79"/>
    <mergeCell ref="AF79:AH79"/>
    <mergeCell ref="AR79:AV79"/>
    <mergeCell ref="AZ79:BB79"/>
    <mergeCell ref="BL79:BP79"/>
    <mergeCell ref="EV78:EX78"/>
    <mergeCell ref="FH78:FL78"/>
    <mergeCell ref="FP78:FR78"/>
    <mergeCell ref="GB78:GF78"/>
    <mergeCell ref="GJ78:GL78"/>
    <mergeCell ref="GV78:GZ78"/>
    <mergeCell ref="CN78:CP78"/>
    <mergeCell ref="CZ78:DD78"/>
    <mergeCell ref="DH78:DJ78"/>
    <mergeCell ref="DT78:DX78"/>
    <mergeCell ref="EB78:ED78"/>
    <mergeCell ref="EN78:ER78"/>
    <mergeCell ref="HX77:HZ77"/>
    <mergeCell ref="IJ77:IN77"/>
    <mergeCell ref="IR77:IT77"/>
    <mergeCell ref="X78:AB78"/>
    <mergeCell ref="AF78:AH78"/>
    <mergeCell ref="AR78:AV78"/>
    <mergeCell ref="AZ78:BB78"/>
    <mergeCell ref="BL78:BP78"/>
    <mergeCell ref="BT78:BV78"/>
    <mergeCell ref="CF78:CJ78"/>
    <mergeCell ref="FP77:FR77"/>
    <mergeCell ref="GB77:GF77"/>
    <mergeCell ref="GJ77:GL77"/>
    <mergeCell ref="GV77:GZ77"/>
    <mergeCell ref="HD77:HF77"/>
    <mergeCell ref="HP77:HT77"/>
    <mergeCell ref="DH77:DJ77"/>
    <mergeCell ref="DT77:DX77"/>
    <mergeCell ref="EB77:ED77"/>
    <mergeCell ref="EN77:ER77"/>
    <mergeCell ref="EV77:EX77"/>
    <mergeCell ref="FH77:FL77"/>
    <mergeCell ref="IR76:IT76"/>
    <mergeCell ref="X77:AB77"/>
    <mergeCell ref="AF77:AH77"/>
    <mergeCell ref="AR77:AV77"/>
    <mergeCell ref="AZ77:BB77"/>
    <mergeCell ref="BL77:BP77"/>
    <mergeCell ref="BT77:BV77"/>
    <mergeCell ref="CF77:CJ77"/>
    <mergeCell ref="CN77:CP77"/>
    <mergeCell ref="CZ77:DD77"/>
    <mergeCell ref="GJ76:GL76"/>
    <mergeCell ref="GV76:GZ76"/>
    <mergeCell ref="HD76:HF76"/>
    <mergeCell ref="HP76:HT76"/>
    <mergeCell ref="HX76:HZ76"/>
    <mergeCell ref="IJ76:IN76"/>
    <mergeCell ref="EB76:ED76"/>
    <mergeCell ref="EN76:ER76"/>
    <mergeCell ref="EV76:EX76"/>
    <mergeCell ref="FH76:FL76"/>
    <mergeCell ref="FP76:FR76"/>
    <mergeCell ref="GB76:GF76"/>
    <mergeCell ref="BT76:BV76"/>
    <mergeCell ref="CF76:CJ76"/>
    <mergeCell ref="CN76:CP76"/>
    <mergeCell ref="CZ76:DD76"/>
    <mergeCell ref="DH76:DJ76"/>
    <mergeCell ref="DT76:DX76"/>
    <mergeCell ref="HD75:HF75"/>
    <mergeCell ref="HP75:HT75"/>
    <mergeCell ref="HX75:HZ75"/>
    <mergeCell ref="IJ75:IN75"/>
    <mergeCell ref="IR75:IT75"/>
    <mergeCell ref="X76:AB76"/>
    <mergeCell ref="AF76:AH76"/>
    <mergeCell ref="AR76:AV76"/>
    <mergeCell ref="AZ76:BB76"/>
    <mergeCell ref="BL76:BP76"/>
    <mergeCell ref="EV75:EX75"/>
    <mergeCell ref="FH75:FL75"/>
    <mergeCell ref="FP75:FR75"/>
    <mergeCell ref="GB75:GF75"/>
    <mergeCell ref="GJ75:GL75"/>
    <mergeCell ref="GV75:GZ75"/>
    <mergeCell ref="CN75:CP75"/>
    <mergeCell ref="CZ75:DD75"/>
    <mergeCell ref="DH75:DJ75"/>
    <mergeCell ref="DT75:DX75"/>
    <mergeCell ref="EB75:ED75"/>
    <mergeCell ref="EN75:ER75"/>
    <mergeCell ref="HX74:HZ74"/>
    <mergeCell ref="IJ74:IN74"/>
    <mergeCell ref="IR74:IT74"/>
    <mergeCell ref="X75:AB75"/>
    <mergeCell ref="AF75:AH75"/>
    <mergeCell ref="AR75:AV75"/>
    <mergeCell ref="AZ75:BB75"/>
    <mergeCell ref="BL75:BP75"/>
    <mergeCell ref="BT75:BV75"/>
    <mergeCell ref="CF75:CJ75"/>
    <mergeCell ref="FP74:FR74"/>
    <mergeCell ref="GB74:GF74"/>
    <mergeCell ref="GJ74:GL74"/>
    <mergeCell ref="GV74:GZ74"/>
    <mergeCell ref="HD74:HF74"/>
    <mergeCell ref="HP74:HT74"/>
    <mergeCell ref="DH74:DJ74"/>
    <mergeCell ref="DT74:DX74"/>
    <mergeCell ref="EB74:ED74"/>
    <mergeCell ref="EN74:ER74"/>
    <mergeCell ref="EV74:EX74"/>
    <mergeCell ref="FH74:FL74"/>
    <mergeCell ref="IR73:IT73"/>
    <mergeCell ref="X74:AB74"/>
    <mergeCell ref="AF74:AH74"/>
    <mergeCell ref="AR74:AV74"/>
    <mergeCell ref="AZ74:BB74"/>
    <mergeCell ref="BL74:BP74"/>
    <mergeCell ref="BT74:BV74"/>
    <mergeCell ref="CF74:CJ74"/>
    <mergeCell ref="CN74:CP74"/>
    <mergeCell ref="CZ74:DD74"/>
    <mergeCell ref="GJ73:GL73"/>
    <mergeCell ref="GV73:GZ73"/>
    <mergeCell ref="HD73:HF73"/>
    <mergeCell ref="HP73:HT73"/>
    <mergeCell ref="HX73:HZ73"/>
    <mergeCell ref="IJ73:IN73"/>
    <mergeCell ref="EB73:ED73"/>
    <mergeCell ref="EN73:ER73"/>
    <mergeCell ref="EV73:EX73"/>
    <mergeCell ref="FH73:FL73"/>
    <mergeCell ref="FP73:FR73"/>
    <mergeCell ref="GB73:GF73"/>
    <mergeCell ref="BT73:BV73"/>
    <mergeCell ref="CF73:CJ73"/>
    <mergeCell ref="CN73:CP73"/>
    <mergeCell ref="CZ73:DD73"/>
    <mergeCell ref="DH73:DJ73"/>
    <mergeCell ref="DT73:DX73"/>
    <mergeCell ref="HD72:HF72"/>
    <mergeCell ref="HP72:HT72"/>
    <mergeCell ref="HX72:HZ72"/>
    <mergeCell ref="IJ72:IN72"/>
    <mergeCell ref="IR72:IT72"/>
    <mergeCell ref="X73:AB73"/>
    <mergeCell ref="AF73:AH73"/>
    <mergeCell ref="AR73:AV73"/>
    <mergeCell ref="AZ73:BB73"/>
    <mergeCell ref="BL73:BP73"/>
    <mergeCell ref="EV72:EX72"/>
    <mergeCell ref="FH72:FL72"/>
    <mergeCell ref="FP72:FR72"/>
    <mergeCell ref="GB72:GF72"/>
    <mergeCell ref="GJ72:GL72"/>
    <mergeCell ref="GV72:GZ72"/>
    <mergeCell ref="CN72:CP72"/>
    <mergeCell ref="CZ72:DD72"/>
    <mergeCell ref="DH72:DJ72"/>
    <mergeCell ref="DT72:DX72"/>
    <mergeCell ref="EB72:ED72"/>
    <mergeCell ref="EN72:ER72"/>
    <mergeCell ref="HX71:HZ71"/>
    <mergeCell ref="IJ71:IN71"/>
    <mergeCell ref="IR71:IT71"/>
    <mergeCell ref="X72:AB72"/>
    <mergeCell ref="AF72:AH72"/>
    <mergeCell ref="AR72:AV72"/>
    <mergeCell ref="AZ72:BB72"/>
    <mergeCell ref="BL72:BP72"/>
    <mergeCell ref="BT72:BV72"/>
    <mergeCell ref="CF72:CJ72"/>
    <mergeCell ref="FP71:FR71"/>
    <mergeCell ref="GB71:GF71"/>
    <mergeCell ref="GJ71:GL71"/>
    <mergeCell ref="GV71:GZ71"/>
    <mergeCell ref="HD71:HF71"/>
    <mergeCell ref="HP71:HT71"/>
    <mergeCell ref="DH71:DJ71"/>
    <mergeCell ref="DT71:DX71"/>
    <mergeCell ref="EB71:ED71"/>
    <mergeCell ref="EN71:ER71"/>
    <mergeCell ref="EV71:EX71"/>
    <mergeCell ref="FH71:FL71"/>
    <mergeCell ref="IR70:IT70"/>
    <mergeCell ref="X71:AB71"/>
    <mergeCell ref="AF71:AH71"/>
    <mergeCell ref="AR71:AV71"/>
    <mergeCell ref="AZ71:BB71"/>
    <mergeCell ref="BL71:BP71"/>
    <mergeCell ref="BT71:BV71"/>
    <mergeCell ref="CF71:CJ71"/>
    <mergeCell ref="CN71:CP71"/>
    <mergeCell ref="CZ71:DD71"/>
    <mergeCell ref="GJ70:GL70"/>
    <mergeCell ref="GV70:GZ70"/>
    <mergeCell ref="HD70:HF70"/>
    <mergeCell ref="HP70:HT70"/>
    <mergeCell ref="HX70:HZ70"/>
    <mergeCell ref="IJ70:IN70"/>
    <mergeCell ref="EB70:ED70"/>
    <mergeCell ref="EN70:ER70"/>
    <mergeCell ref="EV70:EX70"/>
    <mergeCell ref="FH70:FL70"/>
    <mergeCell ref="FP70:FR70"/>
    <mergeCell ref="GB70:GF70"/>
    <mergeCell ref="BT70:BV70"/>
    <mergeCell ref="CF70:CJ70"/>
    <mergeCell ref="CN70:CP70"/>
    <mergeCell ref="CZ70:DD70"/>
    <mergeCell ref="DH70:DJ70"/>
    <mergeCell ref="DT70:DX70"/>
    <mergeCell ref="HD69:HF69"/>
    <mergeCell ref="HP69:HT69"/>
    <mergeCell ref="HX69:HZ69"/>
    <mergeCell ref="IJ69:IN69"/>
    <mergeCell ref="IR69:IT69"/>
    <mergeCell ref="X70:AB70"/>
    <mergeCell ref="AF70:AH70"/>
    <mergeCell ref="AR70:AV70"/>
    <mergeCell ref="AZ70:BB70"/>
    <mergeCell ref="BL70:BP70"/>
    <mergeCell ref="EV69:EX69"/>
    <mergeCell ref="FH69:FL69"/>
    <mergeCell ref="FP69:FR69"/>
    <mergeCell ref="GB69:GF69"/>
    <mergeCell ref="GJ69:GL69"/>
    <mergeCell ref="GV69:GZ69"/>
    <mergeCell ref="CN69:CP69"/>
    <mergeCell ref="CZ69:DD69"/>
    <mergeCell ref="DH69:DJ69"/>
    <mergeCell ref="DT69:DX69"/>
    <mergeCell ref="EB69:ED69"/>
    <mergeCell ref="EN69:ER69"/>
    <mergeCell ref="HX68:HZ68"/>
    <mergeCell ref="IJ68:IN68"/>
    <mergeCell ref="IR68:IT68"/>
    <mergeCell ref="X69:AB69"/>
    <mergeCell ref="AF69:AH69"/>
    <mergeCell ref="AR69:AV69"/>
    <mergeCell ref="AZ69:BB69"/>
    <mergeCell ref="BL69:BP69"/>
    <mergeCell ref="BT69:BV69"/>
    <mergeCell ref="CF69:CJ69"/>
    <mergeCell ref="FP68:FR68"/>
    <mergeCell ref="GB68:GF68"/>
    <mergeCell ref="GJ68:GL68"/>
    <mergeCell ref="GV68:GZ68"/>
    <mergeCell ref="HD68:HF68"/>
    <mergeCell ref="HP68:HT68"/>
    <mergeCell ref="DH68:DJ68"/>
    <mergeCell ref="DT68:DX68"/>
    <mergeCell ref="EB68:ED68"/>
    <mergeCell ref="EN68:ER68"/>
    <mergeCell ref="EV68:EX68"/>
    <mergeCell ref="FH68:FL68"/>
    <mergeCell ref="IR67:IT67"/>
    <mergeCell ref="X68:AB68"/>
    <mergeCell ref="AF68:AH68"/>
    <mergeCell ref="AR68:AV68"/>
    <mergeCell ref="AZ68:BB68"/>
    <mergeCell ref="BL68:BP68"/>
    <mergeCell ref="BT68:BV68"/>
    <mergeCell ref="CF68:CJ68"/>
    <mergeCell ref="CN68:CP68"/>
    <mergeCell ref="CZ68:DD68"/>
    <mergeCell ref="GJ67:GL67"/>
    <mergeCell ref="GV67:GZ67"/>
    <mergeCell ref="HD67:HF67"/>
    <mergeCell ref="HP67:HT67"/>
    <mergeCell ref="HX67:HZ67"/>
    <mergeCell ref="IJ67:IN67"/>
    <mergeCell ref="EB67:ED67"/>
    <mergeCell ref="EN67:ER67"/>
    <mergeCell ref="EV67:EX67"/>
    <mergeCell ref="FH67:FL67"/>
    <mergeCell ref="FP67:FR67"/>
    <mergeCell ref="GB67:GF67"/>
    <mergeCell ref="BT67:BV67"/>
    <mergeCell ref="CF67:CJ67"/>
    <mergeCell ref="CN67:CP67"/>
    <mergeCell ref="CZ67:DD67"/>
    <mergeCell ref="DH67:DJ67"/>
    <mergeCell ref="DT67:DX67"/>
    <mergeCell ref="HD66:HF66"/>
    <mergeCell ref="HP66:HT66"/>
    <mergeCell ref="HX66:HZ66"/>
    <mergeCell ref="IJ66:IN66"/>
    <mergeCell ref="IR66:IT66"/>
    <mergeCell ref="X67:AB67"/>
    <mergeCell ref="AF67:AH67"/>
    <mergeCell ref="AR67:AV67"/>
    <mergeCell ref="AZ67:BB67"/>
    <mergeCell ref="BL67:BP67"/>
    <mergeCell ref="EV66:EX66"/>
    <mergeCell ref="FH66:FL66"/>
    <mergeCell ref="FP66:FR66"/>
    <mergeCell ref="GB66:GF66"/>
    <mergeCell ref="GJ66:GL66"/>
    <mergeCell ref="GV66:GZ66"/>
    <mergeCell ref="CN66:CP66"/>
    <mergeCell ref="CZ66:DD66"/>
    <mergeCell ref="DH66:DJ66"/>
    <mergeCell ref="DT66:DX66"/>
    <mergeCell ref="EB66:ED66"/>
    <mergeCell ref="EN66:ER66"/>
    <mergeCell ref="HX65:HZ65"/>
    <mergeCell ref="IJ65:IN65"/>
    <mergeCell ref="IR65:IT65"/>
    <mergeCell ref="X66:AB66"/>
    <mergeCell ref="AF66:AH66"/>
    <mergeCell ref="AR66:AV66"/>
    <mergeCell ref="AZ66:BB66"/>
    <mergeCell ref="BL66:BP66"/>
    <mergeCell ref="BT66:BV66"/>
    <mergeCell ref="CF66:CJ66"/>
    <mergeCell ref="FP65:FR65"/>
    <mergeCell ref="GB65:GF65"/>
    <mergeCell ref="GJ65:GL65"/>
    <mergeCell ref="GV65:GZ65"/>
    <mergeCell ref="HD65:HF65"/>
    <mergeCell ref="HP65:HT65"/>
    <mergeCell ref="DH65:DJ65"/>
    <mergeCell ref="DT65:DX65"/>
    <mergeCell ref="EB65:ED65"/>
    <mergeCell ref="EN65:ER65"/>
    <mergeCell ref="EV65:EX65"/>
    <mergeCell ref="FH65:FL65"/>
    <mergeCell ref="IR64:IT64"/>
    <mergeCell ref="X65:AB65"/>
    <mergeCell ref="AF65:AH65"/>
    <mergeCell ref="AR65:AV65"/>
    <mergeCell ref="AZ65:BB65"/>
    <mergeCell ref="BL65:BP65"/>
    <mergeCell ref="BT65:BV65"/>
    <mergeCell ref="CF65:CJ65"/>
    <mergeCell ref="CN65:CP65"/>
    <mergeCell ref="CZ65:DD65"/>
    <mergeCell ref="GJ64:GL64"/>
    <mergeCell ref="GV64:GZ64"/>
    <mergeCell ref="HD64:HF64"/>
    <mergeCell ref="HP64:HT64"/>
    <mergeCell ref="HX64:HZ64"/>
    <mergeCell ref="IJ64:IN64"/>
    <mergeCell ref="EB64:ED64"/>
    <mergeCell ref="EN64:ER64"/>
    <mergeCell ref="EV64:EX64"/>
    <mergeCell ref="FH64:FL64"/>
    <mergeCell ref="FP64:FR64"/>
    <mergeCell ref="GB64:GF64"/>
    <mergeCell ref="BT64:BV64"/>
    <mergeCell ref="CF64:CJ64"/>
    <mergeCell ref="CN64:CP64"/>
    <mergeCell ref="CZ64:DD64"/>
    <mergeCell ref="DH64:DJ64"/>
    <mergeCell ref="DT64:DX64"/>
    <mergeCell ref="HD63:HF63"/>
    <mergeCell ref="HP63:HT63"/>
    <mergeCell ref="HX63:HZ63"/>
    <mergeCell ref="IJ63:IN63"/>
    <mergeCell ref="IR63:IT63"/>
    <mergeCell ref="X64:AB64"/>
    <mergeCell ref="AF64:AH64"/>
    <mergeCell ref="AR64:AV64"/>
    <mergeCell ref="AZ64:BB64"/>
    <mergeCell ref="BL64:BP64"/>
    <mergeCell ref="EV63:EX63"/>
    <mergeCell ref="FH63:FL63"/>
    <mergeCell ref="FP63:FR63"/>
    <mergeCell ref="GB63:GF63"/>
    <mergeCell ref="GJ63:GL63"/>
    <mergeCell ref="GV63:GZ63"/>
    <mergeCell ref="CN63:CP63"/>
    <mergeCell ref="CZ63:DD63"/>
    <mergeCell ref="DH63:DJ63"/>
    <mergeCell ref="DT63:DX63"/>
    <mergeCell ref="EB63:ED63"/>
    <mergeCell ref="EN63:ER63"/>
    <mergeCell ref="HX62:HZ62"/>
    <mergeCell ref="IJ62:IN62"/>
    <mergeCell ref="IR62:IT62"/>
    <mergeCell ref="X63:AB63"/>
    <mergeCell ref="AF63:AH63"/>
    <mergeCell ref="AR63:AV63"/>
    <mergeCell ref="AZ63:BB63"/>
    <mergeCell ref="BL63:BP63"/>
    <mergeCell ref="BT63:BV63"/>
    <mergeCell ref="CF63:CJ63"/>
    <mergeCell ref="FP62:FR62"/>
    <mergeCell ref="GB62:GF62"/>
    <mergeCell ref="GJ62:GL62"/>
    <mergeCell ref="GV62:GZ62"/>
    <mergeCell ref="HD62:HF62"/>
    <mergeCell ref="HP62:HT62"/>
    <mergeCell ref="DH62:DJ62"/>
    <mergeCell ref="DT62:DX62"/>
    <mergeCell ref="EB62:ED62"/>
    <mergeCell ref="EN62:ER62"/>
    <mergeCell ref="EV62:EX62"/>
    <mergeCell ref="FH62:FL62"/>
    <mergeCell ref="IR61:IT61"/>
    <mergeCell ref="X62:AB62"/>
    <mergeCell ref="AF62:AH62"/>
    <mergeCell ref="AR62:AV62"/>
    <mergeCell ref="AZ62:BB62"/>
    <mergeCell ref="BL62:BP62"/>
    <mergeCell ref="BT62:BV62"/>
    <mergeCell ref="CF62:CJ62"/>
    <mergeCell ref="CN62:CP62"/>
    <mergeCell ref="CZ62:DD62"/>
    <mergeCell ref="GJ61:GL61"/>
    <mergeCell ref="GV61:GZ61"/>
    <mergeCell ref="HD61:HF61"/>
    <mergeCell ref="HP61:HT61"/>
    <mergeCell ref="HX61:HZ61"/>
    <mergeCell ref="IJ61:IN61"/>
    <mergeCell ref="EB61:ED61"/>
    <mergeCell ref="EN61:ER61"/>
    <mergeCell ref="EV61:EX61"/>
    <mergeCell ref="FH61:FL61"/>
    <mergeCell ref="FP61:FR61"/>
    <mergeCell ref="GB61:GF61"/>
    <mergeCell ref="BT61:BV61"/>
    <mergeCell ref="CF61:CJ61"/>
    <mergeCell ref="CN61:CP61"/>
    <mergeCell ref="CZ61:DD61"/>
    <mergeCell ref="DH61:DJ61"/>
    <mergeCell ref="DT61:DX61"/>
    <mergeCell ref="HD60:HF60"/>
    <mergeCell ref="HP60:HT60"/>
    <mergeCell ref="HX60:HZ60"/>
    <mergeCell ref="IJ60:IN60"/>
    <mergeCell ref="IR60:IT60"/>
    <mergeCell ref="X61:AB61"/>
    <mergeCell ref="AF61:AH61"/>
    <mergeCell ref="AR61:AV61"/>
    <mergeCell ref="AZ61:BB61"/>
    <mergeCell ref="BL61:BP61"/>
    <mergeCell ref="EV60:EX60"/>
    <mergeCell ref="FH60:FL60"/>
    <mergeCell ref="FP60:FR60"/>
    <mergeCell ref="GB60:GF60"/>
    <mergeCell ref="GJ60:GL60"/>
    <mergeCell ref="GV60:GZ60"/>
    <mergeCell ref="CN60:CP60"/>
    <mergeCell ref="CZ60:DD60"/>
    <mergeCell ref="DH60:DJ60"/>
    <mergeCell ref="DT60:DX60"/>
    <mergeCell ref="EB60:ED60"/>
    <mergeCell ref="EN60:ER60"/>
    <mergeCell ref="HX59:HZ59"/>
    <mergeCell ref="IJ59:IN59"/>
    <mergeCell ref="IR59:IT59"/>
    <mergeCell ref="X60:AB60"/>
    <mergeCell ref="AF60:AH60"/>
    <mergeCell ref="AR60:AV60"/>
    <mergeCell ref="AZ60:BB60"/>
    <mergeCell ref="BL60:BP60"/>
    <mergeCell ref="BT60:BV60"/>
    <mergeCell ref="CF60:CJ60"/>
    <mergeCell ref="FP59:FR59"/>
    <mergeCell ref="GB59:GF59"/>
    <mergeCell ref="GJ59:GL59"/>
    <mergeCell ref="GV59:GZ59"/>
    <mergeCell ref="HD59:HF59"/>
    <mergeCell ref="HP59:HT59"/>
    <mergeCell ref="DH59:DJ59"/>
    <mergeCell ref="DT59:DX59"/>
    <mergeCell ref="EB59:ED59"/>
    <mergeCell ref="EN59:ER59"/>
    <mergeCell ref="EV59:EX59"/>
    <mergeCell ref="FH59:FL59"/>
    <mergeCell ref="IR58:IT58"/>
    <mergeCell ref="X59:AB59"/>
    <mergeCell ref="AF59:AH59"/>
    <mergeCell ref="AR59:AV59"/>
    <mergeCell ref="AZ59:BB59"/>
    <mergeCell ref="BL59:BP59"/>
    <mergeCell ref="BT59:BV59"/>
    <mergeCell ref="CF59:CJ59"/>
    <mergeCell ref="CN59:CP59"/>
    <mergeCell ref="CZ59:DD59"/>
    <mergeCell ref="GJ58:GL58"/>
    <mergeCell ref="GV58:GZ58"/>
    <mergeCell ref="HD58:HF58"/>
    <mergeCell ref="HP58:HT58"/>
    <mergeCell ref="HX58:HZ58"/>
    <mergeCell ref="IJ58:IN58"/>
    <mergeCell ref="EB58:ED58"/>
    <mergeCell ref="EN58:ER58"/>
    <mergeCell ref="EV58:EX58"/>
    <mergeCell ref="FH58:FL58"/>
    <mergeCell ref="FP58:FR58"/>
    <mergeCell ref="GB58:GF58"/>
    <mergeCell ref="BT58:BV58"/>
    <mergeCell ref="CF58:CJ58"/>
    <mergeCell ref="CN58:CP58"/>
    <mergeCell ref="CZ58:DD58"/>
    <mergeCell ref="DH58:DJ58"/>
    <mergeCell ref="DT58:DX58"/>
    <mergeCell ref="HD57:HF57"/>
    <mergeCell ref="HP57:HT57"/>
    <mergeCell ref="HX57:HZ57"/>
    <mergeCell ref="IJ57:IN57"/>
    <mergeCell ref="IR57:IT57"/>
    <mergeCell ref="X58:AB58"/>
    <mergeCell ref="AF58:AH58"/>
    <mergeCell ref="AR58:AV58"/>
    <mergeCell ref="AZ58:BB58"/>
    <mergeCell ref="BL58:BP58"/>
    <mergeCell ref="EV57:EX57"/>
    <mergeCell ref="FH57:FL57"/>
    <mergeCell ref="FP57:FR57"/>
    <mergeCell ref="GB57:GF57"/>
    <mergeCell ref="GJ57:GL57"/>
    <mergeCell ref="GV57:GZ57"/>
    <mergeCell ref="CN57:CP57"/>
    <mergeCell ref="CZ57:DD57"/>
    <mergeCell ref="DH57:DJ57"/>
    <mergeCell ref="DT57:DX57"/>
    <mergeCell ref="EB57:ED57"/>
    <mergeCell ref="EN57:ER57"/>
    <mergeCell ref="HX56:HZ56"/>
    <mergeCell ref="IJ56:IN56"/>
    <mergeCell ref="IR56:IT56"/>
    <mergeCell ref="X57:AB57"/>
    <mergeCell ref="AF57:AH57"/>
    <mergeCell ref="AR57:AV57"/>
    <mergeCell ref="AZ57:BB57"/>
    <mergeCell ref="BL57:BP57"/>
    <mergeCell ref="BT57:BV57"/>
    <mergeCell ref="CF57:CJ57"/>
    <mergeCell ref="FP56:FR56"/>
    <mergeCell ref="GB56:GF56"/>
    <mergeCell ref="GJ56:GL56"/>
    <mergeCell ref="GV56:GZ56"/>
    <mergeCell ref="HD56:HF56"/>
    <mergeCell ref="HP56:HT56"/>
    <mergeCell ref="DH56:DJ56"/>
    <mergeCell ref="DT56:DX56"/>
    <mergeCell ref="EB56:ED56"/>
    <mergeCell ref="EN56:ER56"/>
    <mergeCell ref="EV56:EX56"/>
    <mergeCell ref="FH56:FL56"/>
    <mergeCell ref="IR55:IT55"/>
    <mergeCell ref="X56:AB56"/>
    <mergeCell ref="AF56:AH56"/>
    <mergeCell ref="AR56:AV56"/>
    <mergeCell ref="AZ56:BB56"/>
    <mergeCell ref="BL56:BP56"/>
    <mergeCell ref="BT56:BV56"/>
    <mergeCell ref="CF56:CJ56"/>
    <mergeCell ref="CN56:CP56"/>
    <mergeCell ref="CZ56:DD56"/>
    <mergeCell ref="GJ55:GL55"/>
    <mergeCell ref="GV55:GZ55"/>
    <mergeCell ref="HD55:HF55"/>
    <mergeCell ref="HP55:HT55"/>
    <mergeCell ref="HX55:HZ55"/>
    <mergeCell ref="IJ55:IN55"/>
    <mergeCell ref="EB55:ED55"/>
    <mergeCell ref="EN55:ER55"/>
    <mergeCell ref="EV55:EX55"/>
    <mergeCell ref="FH55:FL55"/>
    <mergeCell ref="FP55:FR55"/>
    <mergeCell ref="GB55:GF55"/>
    <mergeCell ref="BT55:BV55"/>
    <mergeCell ref="CF55:CJ55"/>
    <mergeCell ref="CN55:CP55"/>
    <mergeCell ref="CZ55:DD55"/>
    <mergeCell ref="DH55:DJ55"/>
    <mergeCell ref="DT55:DX55"/>
    <mergeCell ref="HD54:HF54"/>
    <mergeCell ref="HP54:HT54"/>
    <mergeCell ref="HX54:HZ54"/>
    <mergeCell ref="IJ54:IN54"/>
    <mergeCell ref="IR54:IT54"/>
    <mergeCell ref="X55:AB55"/>
    <mergeCell ref="AF55:AH55"/>
    <mergeCell ref="AR55:AV55"/>
    <mergeCell ref="AZ55:BB55"/>
    <mergeCell ref="BL55:BP55"/>
    <mergeCell ref="EV54:EX54"/>
    <mergeCell ref="FH54:FL54"/>
    <mergeCell ref="FP54:FR54"/>
    <mergeCell ref="GB54:GF54"/>
    <mergeCell ref="GJ54:GL54"/>
    <mergeCell ref="GV54:GZ54"/>
    <mergeCell ref="CN54:CP54"/>
    <mergeCell ref="CZ54:DD54"/>
    <mergeCell ref="DH54:DJ54"/>
    <mergeCell ref="DT54:DX54"/>
    <mergeCell ref="EB54:ED54"/>
    <mergeCell ref="EN54:ER54"/>
    <mergeCell ref="HX53:HZ53"/>
    <mergeCell ref="IJ53:IN53"/>
    <mergeCell ref="IR53:IT53"/>
    <mergeCell ref="X54:AB54"/>
    <mergeCell ref="AF54:AH54"/>
    <mergeCell ref="AR54:AV54"/>
    <mergeCell ref="AZ54:BB54"/>
    <mergeCell ref="BL54:BP54"/>
    <mergeCell ref="BT54:BV54"/>
    <mergeCell ref="CF54:CJ54"/>
    <mergeCell ref="FP53:FR53"/>
    <mergeCell ref="GB53:GF53"/>
    <mergeCell ref="GJ53:GL53"/>
    <mergeCell ref="GV53:GZ53"/>
    <mergeCell ref="HD53:HF53"/>
    <mergeCell ref="HP53:HT53"/>
    <mergeCell ref="DH53:DJ53"/>
    <mergeCell ref="DT53:DX53"/>
    <mergeCell ref="EB53:ED53"/>
    <mergeCell ref="EN53:ER53"/>
    <mergeCell ref="EV53:EX53"/>
    <mergeCell ref="FH53:FL53"/>
    <mergeCell ref="IR52:IT52"/>
    <mergeCell ref="X53:AB53"/>
    <mergeCell ref="AF53:AH53"/>
    <mergeCell ref="AR53:AV53"/>
    <mergeCell ref="AZ53:BB53"/>
    <mergeCell ref="BL53:BP53"/>
    <mergeCell ref="BT53:BV53"/>
    <mergeCell ref="CF53:CJ53"/>
    <mergeCell ref="CN53:CP53"/>
    <mergeCell ref="CZ53:DD53"/>
    <mergeCell ref="GJ52:GL52"/>
    <mergeCell ref="GV52:GZ52"/>
    <mergeCell ref="HD52:HF52"/>
    <mergeCell ref="HP52:HT52"/>
    <mergeCell ref="HX52:HZ52"/>
    <mergeCell ref="IJ52:IN52"/>
    <mergeCell ref="EB52:ED52"/>
    <mergeCell ref="EN52:ER52"/>
    <mergeCell ref="EV52:EX52"/>
    <mergeCell ref="FH52:FL52"/>
    <mergeCell ref="FP52:FR52"/>
    <mergeCell ref="GB52:GF52"/>
    <mergeCell ref="BT52:BV52"/>
    <mergeCell ref="CF52:CJ52"/>
    <mergeCell ref="CN52:CP52"/>
    <mergeCell ref="CZ52:DD52"/>
    <mergeCell ref="DH52:DJ52"/>
    <mergeCell ref="DT52:DX52"/>
    <mergeCell ref="HD51:HF51"/>
    <mergeCell ref="HP51:HT51"/>
    <mergeCell ref="HX51:HZ51"/>
    <mergeCell ref="IJ51:IN51"/>
    <mergeCell ref="IR51:IT51"/>
    <mergeCell ref="X52:AB52"/>
    <mergeCell ref="AF52:AH52"/>
    <mergeCell ref="AR52:AV52"/>
    <mergeCell ref="AZ52:BB52"/>
    <mergeCell ref="BL52:BP52"/>
    <mergeCell ref="EV51:EX51"/>
    <mergeCell ref="FH51:FL51"/>
    <mergeCell ref="FP51:FR51"/>
    <mergeCell ref="GB51:GF51"/>
    <mergeCell ref="GJ51:GL51"/>
    <mergeCell ref="GV51:GZ51"/>
    <mergeCell ref="CN51:CP51"/>
    <mergeCell ref="CZ51:DD51"/>
    <mergeCell ref="DH51:DJ51"/>
    <mergeCell ref="DT51:DX51"/>
    <mergeCell ref="EB51:ED51"/>
    <mergeCell ref="EN51:ER51"/>
    <mergeCell ref="HX50:HZ50"/>
    <mergeCell ref="IJ50:IN50"/>
    <mergeCell ref="IR50:IT50"/>
    <mergeCell ref="X51:AB51"/>
    <mergeCell ref="AF51:AH51"/>
    <mergeCell ref="AR51:AV51"/>
    <mergeCell ref="AZ51:BB51"/>
    <mergeCell ref="BL51:BP51"/>
    <mergeCell ref="BT51:BV51"/>
    <mergeCell ref="CF51:CJ51"/>
    <mergeCell ref="FP50:FR50"/>
    <mergeCell ref="GB50:GF50"/>
    <mergeCell ref="GJ50:GL50"/>
    <mergeCell ref="GV50:GZ50"/>
    <mergeCell ref="HD50:HF50"/>
    <mergeCell ref="HP50:HT50"/>
    <mergeCell ref="DH50:DJ50"/>
    <mergeCell ref="DT50:DX50"/>
    <mergeCell ref="EB50:ED50"/>
    <mergeCell ref="EN50:ER50"/>
    <mergeCell ref="EV50:EX50"/>
    <mergeCell ref="FH50:FL50"/>
    <mergeCell ref="IR49:IT49"/>
    <mergeCell ref="X50:AB50"/>
    <mergeCell ref="AF50:AH50"/>
    <mergeCell ref="AR50:AV50"/>
    <mergeCell ref="AZ50:BB50"/>
    <mergeCell ref="BL50:BP50"/>
    <mergeCell ref="BT50:BV50"/>
    <mergeCell ref="CF50:CJ50"/>
    <mergeCell ref="CN50:CP50"/>
    <mergeCell ref="CZ50:DD50"/>
    <mergeCell ref="GJ49:GL49"/>
    <mergeCell ref="GV49:GZ49"/>
    <mergeCell ref="HD49:HF49"/>
    <mergeCell ref="HP49:HT49"/>
    <mergeCell ref="HX49:HZ49"/>
    <mergeCell ref="IJ49:IN49"/>
    <mergeCell ref="EB49:ED49"/>
    <mergeCell ref="EN49:ER49"/>
    <mergeCell ref="EV49:EX49"/>
    <mergeCell ref="FH49:FL49"/>
    <mergeCell ref="FP49:FR49"/>
    <mergeCell ref="GB49:GF49"/>
    <mergeCell ref="BT49:BV49"/>
    <mergeCell ref="CF49:CJ49"/>
    <mergeCell ref="CN49:CP49"/>
    <mergeCell ref="CZ49:DD49"/>
    <mergeCell ref="DH49:DJ49"/>
    <mergeCell ref="DT49:DX49"/>
    <mergeCell ref="HD48:HF48"/>
    <mergeCell ref="HP48:HT48"/>
    <mergeCell ref="HX48:HZ48"/>
    <mergeCell ref="IJ48:IN48"/>
    <mergeCell ref="IR48:IT48"/>
    <mergeCell ref="X49:AB49"/>
    <mergeCell ref="AF49:AH49"/>
    <mergeCell ref="AR49:AV49"/>
    <mergeCell ref="AZ49:BB49"/>
    <mergeCell ref="BL49:BP49"/>
    <mergeCell ref="EV48:EX48"/>
    <mergeCell ref="FH48:FL48"/>
    <mergeCell ref="FP48:FR48"/>
    <mergeCell ref="GB48:GF48"/>
    <mergeCell ref="GJ48:GL48"/>
    <mergeCell ref="GV48:GZ48"/>
    <mergeCell ref="CN48:CP48"/>
    <mergeCell ref="CZ48:DD48"/>
    <mergeCell ref="DH48:DJ48"/>
    <mergeCell ref="DT48:DX48"/>
    <mergeCell ref="EB48:ED48"/>
    <mergeCell ref="EN48:ER48"/>
    <mergeCell ref="HX47:HZ47"/>
    <mergeCell ref="IJ47:IN47"/>
    <mergeCell ref="IR47:IT47"/>
    <mergeCell ref="X48:AB48"/>
    <mergeCell ref="AF48:AH48"/>
    <mergeCell ref="AR48:AV48"/>
    <mergeCell ref="AZ48:BB48"/>
    <mergeCell ref="BL48:BP48"/>
    <mergeCell ref="BT48:BV48"/>
    <mergeCell ref="CF48:CJ48"/>
    <mergeCell ref="FP47:FR47"/>
    <mergeCell ref="GB47:GF47"/>
    <mergeCell ref="GJ47:GL47"/>
    <mergeCell ref="GV47:GZ47"/>
    <mergeCell ref="HD47:HF47"/>
    <mergeCell ref="HP47:HT47"/>
    <mergeCell ref="DH47:DJ47"/>
    <mergeCell ref="DT47:DX47"/>
    <mergeCell ref="EB47:ED47"/>
    <mergeCell ref="EN47:ER47"/>
    <mergeCell ref="EV47:EX47"/>
    <mergeCell ref="FH47:FL47"/>
    <mergeCell ref="AZ47:BB47"/>
    <mergeCell ref="BL47:BP47"/>
    <mergeCell ref="BT47:BV47"/>
    <mergeCell ref="CF47:CJ47"/>
    <mergeCell ref="CN47:CP47"/>
    <mergeCell ref="CZ47:DD47"/>
    <mergeCell ref="A1:K3"/>
    <mergeCell ref="F4:K4"/>
    <mergeCell ref="F5:K5"/>
    <mergeCell ref="F6:K6"/>
    <mergeCell ref="F7:K7"/>
    <mergeCell ref="X47:AB47"/>
    <mergeCell ref="F16:K16"/>
    <mergeCell ref="D25:J25"/>
    <mergeCell ref="F11:K11"/>
    <mergeCell ref="F8:K8"/>
    <mergeCell ref="AR47:AV47"/>
    <mergeCell ref="L25:N25"/>
    <mergeCell ref="A24:S24"/>
    <mergeCell ref="AF47:AH47"/>
    <mergeCell ref="F17:K17"/>
    <mergeCell ref="F18:K18"/>
    <mergeCell ref="A28:S30"/>
    <mergeCell ref="F9:K9"/>
    <mergeCell ref="F10:K10"/>
    <mergeCell ref="F19:H19"/>
    <mergeCell ref="I19:J19"/>
    <mergeCell ref="F12:K12"/>
    <mergeCell ref="F13:K13"/>
    <mergeCell ref="F14:K14"/>
    <mergeCell ref="F15:K15"/>
  </mergeCells>
  <pageMargins left="0.5" right="0.5" top="0.5" bottom="0.25" header="0.3" footer="0.3"/>
  <pageSetup fitToHeight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E082BC-CC34-445B-9E57-8D1668B2459C}">
  <sheetPr codeName="Sheet3"/>
  <dimension ref="A1:F43"/>
  <sheetViews>
    <sheetView workbookViewId="0">
      <selection activeCell="E34" sqref="E34"/>
    </sheetView>
  </sheetViews>
  <sheetFormatPr defaultRowHeight="15" x14ac:dyDescent="0.25"/>
  <cols>
    <col min="1" max="1" width="24.28515625" bestFit="1" customWidth="1"/>
    <col min="2" max="2" width="9.5703125" style="15" bestFit="1" customWidth="1"/>
    <col min="3" max="3" width="8.5703125" style="15" bestFit="1" customWidth="1"/>
    <col min="4" max="4" width="4.140625" style="15" bestFit="1" customWidth="1"/>
    <col min="5" max="5" width="7.85546875" style="15" bestFit="1" customWidth="1"/>
    <col min="6" max="6" width="5.42578125" style="15" bestFit="1" customWidth="1"/>
  </cols>
  <sheetData>
    <row r="1" spans="1:6" ht="18.75" x14ac:dyDescent="0.3">
      <c r="A1" s="208" t="s">
        <v>3799</v>
      </c>
      <c r="B1" s="208"/>
      <c r="C1" s="208"/>
      <c r="D1" s="208"/>
      <c r="E1" s="208"/>
      <c r="F1" s="208"/>
    </row>
    <row r="3" spans="1:6" ht="15.75" thickBot="1" x14ac:dyDescent="0.3">
      <c r="A3" s="118" t="s">
        <v>11</v>
      </c>
      <c r="B3" s="14" t="s">
        <v>3841</v>
      </c>
      <c r="C3" s="14" t="s">
        <v>3842</v>
      </c>
      <c r="D3" s="14" t="s">
        <v>3802</v>
      </c>
      <c r="E3" s="14" t="s">
        <v>3803</v>
      </c>
      <c r="F3" s="14" t="s">
        <v>3804</v>
      </c>
    </row>
    <row r="4" spans="1:6" x14ac:dyDescent="0.25">
      <c r="A4" t="s">
        <v>3805</v>
      </c>
      <c r="B4" s="15">
        <v>6</v>
      </c>
      <c r="C4" s="15">
        <v>42</v>
      </c>
      <c r="D4" s="15">
        <f>SUM('All Availability'!J67)</f>
        <v>0</v>
      </c>
      <c r="E4" s="15">
        <f t="shared" ref="E4:E42" si="0">SUM(D4/B4)</f>
        <v>0</v>
      </c>
      <c r="F4" s="15">
        <f t="shared" ref="F4:F42" si="1">SUM(D4/C4)</f>
        <v>0</v>
      </c>
    </row>
    <row r="5" spans="1:6" x14ac:dyDescent="0.25">
      <c r="A5" t="s">
        <v>3806</v>
      </c>
      <c r="B5" s="15">
        <v>7</v>
      </c>
      <c r="C5" s="15">
        <v>49</v>
      </c>
      <c r="D5" s="15">
        <f>SUM('All Availability'!U62)</f>
        <v>0</v>
      </c>
      <c r="E5" s="15">
        <f t="shared" si="0"/>
        <v>0</v>
      </c>
      <c r="F5" s="15">
        <f t="shared" si="1"/>
        <v>0</v>
      </c>
    </row>
    <row r="6" spans="1:6" x14ac:dyDescent="0.25">
      <c r="A6" t="s">
        <v>3807</v>
      </c>
      <c r="B6" s="15">
        <v>7</v>
      </c>
      <c r="C6" s="15">
        <v>49</v>
      </c>
      <c r="D6" s="15">
        <f>SUM('All Availability'!AF76)</f>
        <v>0</v>
      </c>
      <c r="E6" s="15">
        <f t="shared" si="0"/>
        <v>0</v>
      </c>
      <c r="F6" s="15">
        <f t="shared" si="1"/>
        <v>0</v>
      </c>
    </row>
    <row r="7" spans="1:6" x14ac:dyDescent="0.25">
      <c r="A7" t="s">
        <v>3808</v>
      </c>
      <c r="B7" s="15">
        <v>7</v>
      </c>
      <c r="C7" s="15">
        <v>49</v>
      </c>
      <c r="D7" s="15">
        <f>SUM('All Availability'!J106)</f>
        <v>0</v>
      </c>
      <c r="E7" s="15">
        <f t="shared" si="0"/>
        <v>0</v>
      </c>
      <c r="F7" s="15">
        <f t="shared" si="1"/>
        <v>0</v>
      </c>
    </row>
    <row r="8" spans="1:6" x14ac:dyDescent="0.25">
      <c r="B8" s="15">
        <v>4</v>
      </c>
      <c r="C8" s="15">
        <v>28</v>
      </c>
      <c r="D8" s="15">
        <f>SUM('All Availability'!U84)</f>
        <v>0</v>
      </c>
      <c r="E8" s="15">
        <f t="shared" si="0"/>
        <v>0</v>
      </c>
      <c r="F8" s="15">
        <f t="shared" si="1"/>
        <v>0</v>
      </c>
    </row>
    <row r="9" spans="1:6" x14ac:dyDescent="0.25">
      <c r="A9" t="s">
        <v>3809</v>
      </c>
      <c r="B9" s="15">
        <v>18</v>
      </c>
      <c r="C9" s="15">
        <v>90</v>
      </c>
      <c r="D9" s="15">
        <f>SUM('All Availability'!U89)</f>
        <v>0</v>
      </c>
      <c r="E9" s="15">
        <f t="shared" si="0"/>
        <v>0</v>
      </c>
      <c r="F9" s="15">
        <f t="shared" si="1"/>
        <v>0</v>
      </c>
    </row>
    <row r="10" spans="1:6" x14ac:dyDescent="0.25">
      <c r="A10" t="s">
        <v>3810</v>
      </c>
      <c r="B10" s="15">
        <v>10</v>
      </c>
      <c r="C10" s="15">
        <v>50</v>
      </c>
      <c r="D10" s="15">
        <f>SUM('All Availability'!U94)</f>
        <v>0</v>
      </c>
      <c r="E10" s="15">
        <f t="shared" si="0"/>
        <v>0</v>
      </c>
      <c r="F10" s="15">
        <f t="shared" si="1"/>
        <v>0</v>
      </c>
    </row>
    <row r="11" spans="1:6" x14ac:dyDescent="0.25">
      <c r="B11" s="15">
        <v>4</v>
      </c>
      <c r="C11" s="15">
        <v>28</v>
      </c>
      <c r="D11" s="15">
        <f>SUM('All Availability'!U107)</f>
        <v>0</v>
      </c>
      <c r="E11" s="15">
        <f t="shared" si="0"/>
        <v>0</v>
      </c>
      <c r="F11" s="15">
        <f t="shared" si="1"/>
        <v>0</v>
      </c>
    </row>
    <row r="12" spans="1:6" x14ac:dyDescent="0.25">
      <c r="A12" t="s">
        <v>3811</v>
      </c>
      <c r="B12" s="15">
        <v>3</v>
      </c>
      <c r="C12" s="15">
        <v>9</v>
      </c>
      <c r="D12" s="15">
        <f>SUM('All Availability'!AF103)</f>
        <v>0</v>
      </c>
      <c r="E12" s="15">
        <f t="shared" si="0"/>
        <v>0</v>
      </c>
      <c r="F12" s="15">
        <f t="shared" si="1"/>
        <v>0</v>
      </c>
    </row>
    <row r="13" spans="1:6" x14ac:dyDescent="0.25">
      <c r="B13" s="15">
        <v>3</v>
      </c>
      <c r="C13" s="15">
        <v>9</v>
      </c>
      <c r="D13" s="15">
        <f>SUM('All Availability'!AF115)</f>
        <v>0</v>
      </c>
      <c r="E13" s="15">
        <f t="shared" si="0"/>
        <v>0</v>
      </c>
      <c r="F13" s="15">
        <f t="shared" si="1"/>
        <v>0</v>
      </c>
    </row>
    <row r="14" spans="1:6" x14ac:dyDescent="0.25">
      <c r="A14" t="s">
        <v>3812</v>
      </c>
      <c r="B14" s="15">
        <v>3</v>
      </c>
      <c r="C14" s="15">
        <v>9</v>
      </c>
      <c r="D14" s="15">
        <f>SUM('All Availability'!J148)</f>
        <v>0</v>
      </c>
      <c r="E14" s="15">
        <f t="shared" si="0"/>
        <v>0</v>
      </c>
      <c r="F14" s="15">
        <f t="shared" si="1"/>
        <v>0</v>
      </c>
    </row>
    <row r="15" spans="1:6" x14ac:dyDescent="0.25">
      <c r="A15" t="s">
        <v>3813</v>
      </c>
      <c r="B15" s="15">
        <v>5</v>
      </c>
      <c r="C15" s="15">
        <v>35</v>
      </c>
      <c r="D15" s="15">
        <f>SUM('All Availability'!AF173)</f>
        <v>0</v>
      </c>
      <c r="E15" s="15">
        <f t="shared" si="0"/>
        <v>0</v>
      </c>
      <c r="F15" s="15">
        <f t="shared" si="1"/>
        <v>0</v>
      </c>
    </row>
    <row r="16" spans="1:6" x14ac:dyDescent="0.25">
      <c r="A16" t="s">
        <v>3814</v>
      </c>
      <c r="B16" s="15">
        <v>5</v>
      </c>
      <c r="C16" s="15">
        <v>35</v>
      </c>
      <c r="D16" s="15">
        <f>SUM('All Availability'!AF214)</f>
        <v>0</v>
      </c>
      <c r="E16" s="15">
        <f t="shared" si="0"/>
        <v>0</v>
      </c>
      <c r="F16" s="15">
        <f t="shared" si="1"/>
        <v>0</v>
      </c>
    </row>
    <row r="17" spans="1:6" x14ac:dyDescent="0.25">
      <c r="A17" t="s">
        <v>3815</v>
      </c>
      <c r="B17" s="15">
        <v>6</v>
      </c>
      <c r="C17" s="15">
        <v>42</v>
      </c>
      <c r="D17" s="15">
        <f>SUM('All Availability'!AF226)</f>
        <v>0</v>
      </c>
      <c r="E17" s="15">
        <f t="shared" si="0"/>
        <v>0</v>
      </c>
      <c r="F17" s="15">
        <f t="shared" si="1"/>
        <v>0</v>
      </c>
    </row>
    <row r="18" spans="1:6" x14ac:dyDescent="0.25">
      <c r="A18" t="s">
        <v>3816</v>
      </c>
      <c r="B18" s="15">
        <v>6</v>
      </c>
      <c r="C18" s="15">
        <v>42</v>
      </c>
      <c r="D18" s="15">
        <f>SUM('All Availability'!J251)</f>
        <v>0</v>
      </c>
      <c r="E18" s="15">
        <f t="shared" si="0"/>
        <v>0</v>
      </c>
      <c r="F18" s="15">
        <f t="shared" si="1"/>
        <v>0</v>
      </c>
    </row>
    <row r="19" spans="1:6" x14ac:dyDescent="0.25">
      <c r="A19" t="s">
        <v>3817</v>
      </c>
      <c r="B19" s="15">
        <v>6</v>
      </c>
      <c r="C19" s="15">
        <v>42</v>
      </c>
      <c r="D19" s="15">
        <f>SUM('All Availability'!J263)</f>
        <v>0</v>
      </c>
      <c r="E19" s="15">
        <f t="shared" si="0"/>
        <v>0</v>
      </c>
      <c r="F19" s="15">
        <f t="shared" si="1"/>
        <v>0</v>
      </c>
    </row>
    <row r="20" spans="1:6" x14ac:dyDescent="0.25">
      <c r="A20" t="s">
        <v>3818</v>
      </c>
      <c r="B20" s="15">
        <v>6</v>
      </c>
      <c r="C20" s="15">
        <v>42</v>
      </c>
      <c r="D20" s="15">
        <f>SUM('All Availability'!AF245)</f>
        <v>0</v>
      </c>
      <c r="E20" s="15">
        <f t="shared" si="0"/>
        <v>0</v>
      </c>
      <c r="F20" s="15">
        <f t="shared" si="1"/>
        <v>0</v>
      </c>
    </row>
    <row r="21" spans="1:6" x14ac:dyDescent="0.25">
      <c r="A21" t="s">
        <v>3819</v>
      </c>
      <c r="B21" s="15">
        <v>6</v>
      </c>
      <c r="C21" s="15">
        <v>42</v>
      </c>
      <c r="D21" s="15">
        <f>SUM('All Availability'!AF383)</f>
        <v>0</v>
      </c>
      <c r="E21" s="15">
        <f t="shared" si="0"/>
        <v>0</v>
      </c>
      <c r="F21" s="15">
        <f t="shared" si="1"/>
        <v>0</v>
      </c>
    </row>
    <row r="22" spans="1:6" x14ac:dyDescent="0.25">
      <c r="A22" t="s">
        <v>3820</v>
      </c>
      <c r="B22" s="15">
        <v>4</v>
      </c>
      <c r="C22" s="15">
        <v>16</v>
      </c>
      <c r="D22" s="15">
        <f>SUM('All Availability'!AF455)</f>
        <v>0</v>
      </c>
      <c r="E22" s="15">
        <f t="shared" si="0"/>
        <v>0</v>
      </c>
      <c r="F22" s="15">
        <f t="shared" si="1"/>
        <v>0</v>
      </c>
    </row>
    <row r="23" spans="1:6" x14ac:dyDescent="0.25">
      <c r="A23" t="s">
        <v>3821</v>
      </c>
      <c r="B23" s="15">
        <v>4</v>
      </c>
      <c r="C23" s="15">
        <v>16</v>
      </c>
      <c r="D23" s="15">
        <f>SUM('All Availability'!J545)</f>
        <v>0</v>
      </c>
      <c r="E23" s="15">
        <f t="shared" si="0"/>
        <v>0</v>
      </c>
      <c r="F23" s="15">
        <f t="shared" si="1"/>
        <v>0</v>
      </c>
    </row>
    <row r="24" spans="1:6" x14ac:dyDescent="0.25">
      <c r="A24" t="s">
        <v>3822</v>
      </c>
      <c r="B24" s="15">
        <v>4</v>
      </c>
      <c r="C24" s="15">
        <v>20</v>
      </c>
      <c r="D24" s="15">
        <f>SUM('All Availability'!J552)</f>
        <v>0</v>
      </c>
      <c r="E24" s="15">
        <f t="shared" si="0"/>
        <v>0</v>
      </c>
      <c r="F24" s="15">
        <f t="shared" si="1"/>
        <v>0</v>
      </c>
    </row>
    <row r="25" spans="1:6" x14ac:dyDescent="0.25">
      <c r="A25" t="s">
        <v>3823</v>
      </c>
      <c r="B25" s="15">
        <v>4</v>
      </c>
      <c r="C25" s="15">
        <v>16</v>
      </c>
      <c r="D25" s="15">
        <f>SUM('All Availability'!U538)</f>
        <v>0</v>
      </c>
      <c r="E25" s="15">
        <f t="shared" si="0"/>
        <v>0</v>
      </c>
      <c r="F25" s="15">
        <f t="shared" si="1"/>
        <v>0</v>
      </c>
    </row>
    <row r="26" spans="1:6" x14ac:dyDescent="0.25">
      <c r="A26" t="s">
        <v>3824</v>
      </c>
      <c r="B26" s="15">
        <v>4</v>
      </c>
      <c r="C26" s="15">
        <v>16</v>
      </c>
      <c r="D26" s="15">
        <f>SUM('All Availability'!U549)</f>
        <v>0</v>
      </c>
      <c r="E26" s="15">
        <f t="shared" si="0"/>
        <v>0</v>
      </c>
      <c r="F26" s="15">
        <f t="shared" si="1"/>
        <v>0</v>
      </c>
    </row>
    <row r="27" spans="1:6" x14ac:dyDescent="0.25">
      <c r="A27" t="s">
        <v>3825</v>
      </c>
      <c r="B27" s="15">
        <v>4</v>
      </c>
      <c r="C27" s="15">
        <v>20</v>
      </c>
      <c r="D27" s="15">
        <f>SUM('All Availability'!AF555)</f>
        <v>0</v>
      </c>
      <c r="E27" s="15">
        <f t="shared" si="0"/>
        <v>0</v>
      </c>
      <c r="F27" s="15">
        <f t="shared" si="1"/>
        <v>0</v>
      </c>
    </row>
    <row r="28" spans="1:6" x14ac:dyDescent="0.25">
      <c r="A28" t="s">
        <v>3826</v>
      </c>
      <c r="B28" s="15">
        <v>4</v>
      </c>
      <c r="C28" s="15">
        <v>16</v>
      </c>
      <c r="D28" s="15">
        <f>SUM('All Availability'!U630)</f>
        <v>0</v>
      </c>
      <c r="E28" s="15">
        <f t="shared" si="0"/>
        <v>0</v>
      </c>
      <c r="F28" s="15">
        <f t="shared" si="1"/>
        <v>0</v>
      </c>
    </row>
    <row r="29" spans="1:6" x14ac:dyDescent="0.25">
      <c r="A29" t="s">
        <v>3827</v>
      </c>
      <c r="B29" s="15">
        <v>4</v>
      </c>
      <c r="C29" s="15">
        <v>16</v>
      </c>
      <c r="D29" s="15">
        <f>SUM('All Availability'!AF622)</f>
        <v>0</v>
      </c>
      <c r="E29" s="15">
        <f t="shared" si="0"/>
        <v>0</v>
      </c>
      <c r="F29" s="15">
        <f t="shared" si="1"/>
        <v>0</v>
      </c>
    </row>
    <row r="30" spans="1:6" x14ac:dyDescent="0.25">
      <c r="A30" t="s">
        <v>3828</v>
      </c>
      <c r="B30" s="15">
        <v>4</v>
      </c>
      <c r="C30" s="15">
        <v>16</v>
      </c>
      <c r="D30" s="15">
        <f>SUM('All Availability'!AF631)</f>
        <v>0</v>
      </c>
      <c r="E30" s="15">
        <f t="shared" si="0"/>
        <v>0</v>
      </c>
      <c r="F30" s="15">
        <f t="shared" si="1"/>
        <v>0</v>
      </c>
    </row>
    <row r="31" spans="1:6" x14ac:dyDescent="0.25">
      <c r="A31" t="s">
        <v>3829</v>
      </c>
      <c r="B31" s="15">
        <v>4</v>
      </c>
      <c r="C31" s="15">
        <v>16</v>
      </c>
      <c r="D31" s="15">
        <f>SUM('All Availability'!J645)</f>
        <v>0</v>
      </c>
      <c r="E31" s="15">
        <f t="shared" si="0"/>
        <v>0</v>
      </c>
      <c r="F31" s="15">
        <f t="shared" si="1"/>
        <v>0</v>
      </c>
    </row>
    <row r="32" spans="1:6" x14ac:dyDescent="0.25">
      <c r="A32" t="s">
        <v>3830</v>
      </c>
      <c r="B32" s="15">
        <v>4</v>
      </c>
      <c r="C32" s="15">
        <v>20</v>
      </c>
      <c r="D32" s="15">
        <f>SUM('All Availability'!J653)</f>
        <v>0</v>
      </c>
      <c r="E32" s="15">
        <f t="shared" si="0"/>
        <v>0</v>
      </c>
      <c r="F32" s="15">
        <f t="shared" si="1"/>
        <v>0</v>
      </c>
    </row>
    <row r="33" spans="1:6" x14ac:dyDescent="0.25">
      <c r="A33" t="s">
        <v>3831</v>
      </c>
      <c r="B33" s="15">
        <v>4</v>
      </c>
      <c r="C33" s="15">
        <v>20</v>
      </c>
      <c r="D33" s="15">
        <f>SUM('All Availability'!AF669)</f>
        <v>0</v>
      </c>
      <c r="E33" s="15">
        <f t="shared" si="0"/>
        <v>0</v>
      </c>
      <c r="F33" s="15">
        <f t="shared" si="1"/>
        <v>0</v>
      </c>
    </row>
    <row r="34" spans="1:6" x14ac:dyDescent="0.25">
      <c r="A34" t="s">
        <v>3832</v>
      </c>
      <c r="B34" s="15">
        <v>4</v>
      </c>
      <c r="C34" s="15">
        <v>20</v>
      </c>
      <c r="D34" s="15">
        <f>SUM('All Availability'!J707)</f>
        <v>0</v>
      </c>
      <c r="E34" s="15">
        <f t="shared" si="0"/>
        <v>0</v>
      </c>
      <c r="F34" s="15">
        <f t="shared" si="1"/>
        <v>0</v>
      </c>
    </row>
    <row r="35" spans="1:6" x14ac:dyDescent="0.25">
      <c r="A35" t="s">
        <v>3833</v>
      </c>
      <c r="B35" s="15">
        <v>6</v>
      </c>
      <c r="C35" s="15">
        <v>42</v>
      </c>
      <c r="D35" s="15">
        <f>SUM('All Availability'!U701)</f>
        <v>0</v>
      </c>
      <c r="E35" s="15">
        <f t="shared" si="0"/>
        <v>0</v>
      </c>
      <c r="F35" s="15">
        <f t="shared" si="1"/>
        <v>0</v>
      </c>
    </row>
    <row r="36" spans="1:6" x14ac:dyDescent="0.25">
      <c r="A36" t="s">
        <v>3834</v>
      </c>
      <c r="B36" s="15">
        <v>6</v>
      </c>
      <c r="C36" s="15">
        <v>42</v>
      </c>
      <c r="D36" s="15">
        <f>SUM('All Availability'!U745)</f>
        <v>0</v>
      </c>
      <c r="E36" s="15">
        <f t="shared" si="0"/>
        <v>0</v>
      </c>
      <c r="F36" s="15">
        <f t="shared" si="1"/>
        <v>0</v>
      </c>
    </row>
    <row r="37" spans="1:6" x14ac:dyDescent="0.25">
      <c r="A37" t="s">
        <v>3835</v>
      </c>
      <c r="B37" s="15">
        <v>6</v>
      </c>
      <c r="C37" s="15">
        <v>42</v>
      </c>
      <c r="D37" s="15">
        <f>SUM('All Availability'!AF768)</f>
        <v>0</v>
      </c>
      <c r="E37" s="15">
        <f t="shared" si="0"/>
        <v>0</v>
      </c>
      <c r="F37" s="15">
        <f t="shared" si="1"/>
        <v>0</v>
      </c>
    </row>
    <row r="38" spans="1:6" x14ac:dyDescent="0.25">
      <c r="A38" t="s">
        <v>3836</v>
      </c>
      <c r="B38" s="15">
        <v>3</v>
      </c>
      <c r="C38" s="15">
        <v>15</v>
      </c>
      <c r="D38" s="15">
        <f>SUM('All Availability'!U817)</f>
        <v>0</v>
      </c>
      <c r="E38" s="15">
        <f t="shared" si="0"/>
        <v>0</v>
      </c>
      <c r="F38" s="15">
        <f t="shared" si="1"/>
        <v>0</v>
      </c>
    </row>
    <row r="39" spans="1:6" x14ac:dyDescent="0.25">
      <c r="A39" t="s">
        <v>3837</v>
      </c>
      <c r="B39" s="15">
        <v>4</v>
      </c>
      <c r="C39" s="15">
        <v>16</v>
      </c>
      <c r="D39" s="15">
        <f>SUM('All Availability'!U830)</f>
        <v>0</v>
      </c>
      <c r="E39" s="15">
        <f t="shared" si="0"/>
        <v>0</v>
      </c>
      <c r="F39" s="15">
        <f t="shared" si="1"/>
        <v>0</v>
      </c>
    </row>
    <row r="40" spans="1:6" x14ac:dyDescent="0.25">
      <c r="A40" t="s">
        <v>3838</v>
      </c>
      <c r="B40" s="15">
        <v>8</v>
      </c>
      <c r="C40" s="15">
        <v>40</v>
      </c>
      <c r="D40" s="15">
        <f>SUM('All Availability'!AF843)</f>
        <v>0</v>
      </c>
      <c r="E40" s="15">
        <f t="shared" si="0"/>
        <v>0</v>
      </c>
      <c r="F40" s="15">
        <f t="shared" si="1"/>
        <v>0</v>
      </c>
    </row>
    <row r="41" spans="1:6" x14ac:dyDescent="0.25">
      <c r="B41" s="15">
        <v>10</v>
      </c>
      <c r="C41" s="15">
        <v>40</v>
      </c>
      <c r="D41" s="15">
        <f>SUM('All Availability'!AF849)</f>
        <v>0</v>
      </c>
      <c r="E41" s="15">
        <f t="shared" si="0"/>
        <v>0</v>
      </c>
      <c r="F41" s="15">
        <f t="shared" si="1"/>
        <v>0</v>
      </c>
    </row>
    <row r="42" spans="1:6" x14ac:dyDescent="0.25">
      <c r="A42" t="s">
        <v>3839</v>
      </c>
      <c r="B42" s="15">
        <v>6</v>
      </c>
      <c r="C42" s="15">
        <v>42</v>
      </c>
      <c r="D42" s="15">
        <f>SUM('All Availability'!AF942)</f>
        <v>0</v>
      </c>
      <c r="E42" s="15">
        <f t="shared" si="0"/>
        <v>0</v>
      </c>
      <c r="F42" s="15">
        <f t="shared" si="1"/>
        <v>0</v>
      </c>
    </row>
    <row r="43" spans="1:6" x14ac:dyDescent="0.25">
      <c r="A43" s="189" t="s">
        <v>3840</v>
      </c>
      <c r="B43" s="141"/>
      <c r="C43" s="141"/>
      <c r="D43" s="141">
        <f>SUM(D4:D42)</f>
        <v>0</v>
      </c>
      <c r="E43" s="141">
        <f>SUM(E4:E42)</f>
        <v>0</v>
      </c>
      <c r="F43" s="141">
        <f>SUM(F4:F42)</f>
        <v>0</v>
      </c>
    </row>
  </sheetData>
  <mergeCells count="1">
    <mergeCell ref="A1:F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All Availability</vt:lpstr>
      <vt:lpstr>Order Summary</vt:lpstr>
      <vt:lpstr>Container Summary</vt:lpstr>
      <vt:lpstr>'Order Summary'!Print_Area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Howard</dc:creator>
  <cp:lastModifiedBy>Eric Doezema</cp:lastModifiedBy>
  <cp:lastPrinted>2010-11-02T17:14:12Z</cp:lastPrinted>
  <dcterms:created xsi:type="dcterms:W3CDTF">2010-01-08T16:43:16Z</dcterms:created>
  <dcterms:modified xsi:type="dcterms:W3CDTF">2025-10-21T14:23:51Z</dcterms:modified>
</cp:coreProperties>
</file>